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Vanitha Nagliekar\Documents\Able jobs\Projects\Excel Capstone project\"/>
    </mc:Choice>
  </mc:AlternateContent>
  <xr:revisionPtr revIDLastSave="0" documentId="13_ncr:1_{DC1B0286-B086-4DD6-A658-CFC480EA5775}" xr6:coauthVersionLast="47" xr6:coauthVersionMax="47" xr10:uidLastSave="{00000000-0000-0000-0000-000000000000}"/>
  <bookViews>
    <workbookView xWindow="-108" yWindow="-108" windowWidth="23256" windowHeight="12456" xr2:uid="{00000000-000D-0000-FFFF-FFFF00000000}"/>
  </bookViews>
  <sheets>
    <sheet name="Sheet1" sheetId="3" r:id="rId1"/>
    <sheet name="Indian Startups" sheetId="1" r:id="rId2"/>
    <sheet name="Tier" sheetId="2" r:id="rId3"/>
  </sheets>
  <definedNames>
    <definedName name="_xlnm._FilterDatabase" localSheetId="1" hidden="1">'Indian Startups'!$A$2:$M$1195</definedName>
    <definedName name="Slicer_Company_Brand">#N/A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uri="GoogleSheetsCustomDataVersion2">
      <go:sheetsCustomData xmlns:go="http://customooxmlschemas.google.com/" r:id="rId6" roundtripDataChecksum="+RO9tCkGlFAFImBcUxD2/iaej50pP2xOPOPdyIVnaHo="/>
    </ext>
  </extLst>
</workbook>
</file>

<file path=xl/calcChain.xml><?xml version="1.0" encoding="utf-8"?>
<calcChain xmlns="http://schemas.openxmlformats.org/spreadsheetml/2006/main">
  <c r="C116" i="1" l="1"/>
  <c r="C246" i="1"/>
  <c r="C600" i="1"/>
  <c r="C1144" i="1"/>
  <c r="C359" i="1"/>
  <c r="C602" i="1"/>
  <c r="C688" i="1"/>
  <c r="C547" i="1"/>
  <c r="C264" i="1"/>
  <c r="C56" i="1"/>
  <c r="C139" i="1"/>
  <c r="C232" i="1"/>
  <c r="C23" i="1"/>
  <c r="C176" i="1"/>
  <c r="C268" i="1"/>
  <c r="C949" i="1"/>
  <c r="C1140" i="1"/>
  <c r="C1180" i="1"/>
  <c r="C1128" i="1"/>
  <c r="C53" i="1"/>
  <c r="C1028" i="1"/>
  <c r="C1123" i="1"/>
  <c r="C1174" i="1"/>
  <c r="C1154" i="1"/>
  <c r="C293" i="1"/>
  <c r="C810" i="1"/>
  <c r="C658" i="1"/>
  <c r="C1039" i="1"/>
  <c r="C892" i="1"/>
  <c r="C51" i="1"/>
  <c r="C1141" i="1"/>
  <c r="C1181" i="1"/>
  <c r="C1129" i="1"/>
  <c r="C54" i="1"/>
  <c r="C1029" i="1"/>
  <c r="C1124" i="1"/>
  <c r="C1175" i="1"/>
  <c r="C1155" i="1"/>
  <c r="C294" i="1"/>
  <c r="C811" i="1"/>
  <c r="C659" i="1"/>
  <c r="C1040" i="1"/>
  <c r="C893" i="1"/>
  <c r="C52" i="1"/>
  <c r="C1192" i="1"/>
  <c r="C683" i="1"/>
  <c r="C624" i="1"/>
  <c r="C922" i="1"/>
  <c r="C625" i="1"/>
  <c r="C694" i="1"/>
  <c r="C22" i="1"/>
  <c r="C114" i="1"/>
  <c r="C496" i="1"/>
  <c r="C118" i="1"/>
  <c r="C60" i="1"/>
  <c r="C227" i="1"/>
  <c r="C957" i="1"/>
  <c r="C1006" i="1"/>
  <c r="C1084" i="1"/>
  <c r="C1055" i="1"/>
  <c r="C1176" i="1"/>
  <c r="C1138" i="1"/>
  <c r="C523" i="1"/>
  <c r="C312" i="1"/>
  <c r="C233" i="1"/>
  <c r="C771" i="1"/>
  <c r="C506" i="1"/>
  <c r="C192" i="1"/>
  <c r="C829" i="1"/>
  <c r="C882" i="1"/>
  <c r="C776" i="1"/>
  <c r="C1133" i="1"/>
  <c r="C265" i="1"/>
  <c r="C234" i="1"/>
  <c r="C746" i="1"/>
  <c r="C672" i="1"/>
  <c r="C842" i="1"/>
  <c r="C1189" i="1"/>
  <c r="C768" i="1"/>
  <c r="C320" i="1"/>
  <c r="C972" i="1"/>
  <c r="C756" i="1"/>
  <c r="C11" i="1"/>
  <c r="C555" i="1"/>
  <c r="C442" i="1"/>
  <c r="C65" i="1"/>
  <c r="C95" i="1"/>
  <c r="C1134" i="1"/>
  <c r="C743" i="1"/>
  <c r="C1096" i="1"/>
  <c r="C715" i="1"/>
  <c r="C296" i="1"/>
  <c r="C460" i="1"/>
  <c r="C976" i="1"/>
  <c r="C516" i="1"/>
  <c r="C269" i="1"/>
  <c r="C207" i="1"/>
  <c r="C1067" i="1"/>
  <c r="C110" i="1"/>
  <c r="C144" i="1"/>
  <c r="C305" i="1"/>
  <c r="C1034" i="1"/>
  <c r="C769" i="1"/>
  <c r="C1130" i="1"/>
  <c r="C750" i="1"/>
  <c r="C1056" i="1"/>
  <c r="C127" i="1"/>
  <c r="C1156" i="1"/>
  <c r="C617" i="1"/>
  <c r="C1173" i="1"/>
  <c r="C770" i="1"/>
  <c r="C1147" i="1"/>
  <c r="C178" i="1"/>
  <c r="C1117" i="1"/>
  <c r="C1148" i="1"/>
  <c r="C480" i="1"/>
  <c r="C1118" i="1"/>
  <c r="C446" i="1"/>
  <c r="C106" i="1"/>
  <c r="C103" i="1"/>
  <c r="C891" i="1"/>
  <c r="C1184" i="1"/>
  <c r="C147" i="1"/>
  <c r="C786" i="1"/>
  <c r="C548" i="1"/>
  <c r="C389" i="1"/>
  <c r="C1151" i="1"/>
  <c r="C1132" i="1"/>
  <c r="C1182" i="1"/>
  <c r="C331" i="1"/>
  <c r="C55" i="1"/>
  <c r="C935" i="1"/>
  <c r="C929" i="1"/>
  <c r="C1085" i="1"/>
  <c r="C875" i="1"/>
  <c r="C29" i="1"/>
  <c r="C777" i="1"/>
  <c r="C716" i="1"/>
  <c r="C262" i="1"/>
  <c r="C1122" i="1"/>
  <c r="C1194" i="1"/>
  <c r="C1142" i="1"/>
  <c r="C862" i="1"/>
  <c r="C565" i="1"/>
  <c r="C333" i="1"/>
  <c r="C185" i="1"/>
  <c r="C486" i="1"/>
  <c r="C200" i="1"/>
  <c r="C666" i="1"/>
  <c r="C1030" i="1"/>
  <c r="C318" i="1"/>
  <c r="C1041" i="1"/>
  <c r="C749" i="1"/>
  <c r="C751" i="1"/>
  <c r="C37" i="1"/>
  <c r="C313" i="1"/>
  <c r="C180" i="1"/>
  <c r="C229" i="1"/>
  <c r="C950" i="1"/>
  <c r="C435" i="1"/>
  <c r="C607" i="1"/>
  <c r="C1009" i="1"/>
  <c r="C869" i="1"/>
  <c r="C1105" i="1"/>
  <c r="C364" i="1"/>
  <c r="C959" i="1"/>
  <c r="C1037" i="1"/>
  <c r="C557" i="1"/>
  <c r="C41" i="1"/>
  <c r="C381" i="1"/>
  <c r="C78" i="1"/>
  <c r="C1158" i="1"/>
  <c r="C237" i="1"/>
  <c r="C175" i="1"/>
  <c r="C27" i="1"/>
  <c r="C1191" i="1"/>
  <c r="C102" i="1"/>
  <c r="C32" i="1"/>
  <c r="C470" i="1"/>
  <c r="C964" i="1"/>
  <c r="C977" i="1"/>
  <c r="C28" i="1"/>
  <c r="C74" i="1"/>
  <c r="C543" i="1"/>
  <c r="C682" i="1"/>
  <c r="C1149" i="1"/>
  <c r="C895" i="1"/>
  <c r="C80" i="1"/>
  <c r="C968" i="1"/>
  <c r="C186" i="1"/>
  <c r="C605" i="1"/>
  <c r="C701" i="1"/>
  <c r="C471" i="1"/>
  <c r="C208" i="1"/>
  <c r="C661" i="1"/>
  <c r="C667" i="1"/>
  <c r="C823" i="1"/>
  <c r="C197" i="1"/>
  <c r="C267" i="1"/>
  <c r="C1031" i="1"/>
  <c r="C1187" i="1"/>
  <c r="C926" i="1"/>
  <c r="C585" i="1"/>
  <c r="C1077" i="1"/>
  <c r="C319" i="1"/>
  <c r="C474" i="1"/>
  <c r="C1146" i="1"/>
  <c r="C1169" i="1"/>
  <c r="C43" i="1"/>
  <c r="C255" i="1"/>
  <c r="C526" i="1"/>
  <c r="C371" i="1"/>
  <c r="C1168" i="1"/>
  <c r="C923" i="1"/>
  <c r="C795" i="1"/>
  <c r="C622" i="1"/>
  <c r="C843" i="1"/>
  <c r="C1157" i="1"/>
  <c r="C201" i="1"/>
  <c r="C7" i="1"/>
  <c r="C3" i="1"/>
  <c r="C452" i="1"/>
  <c r="C1152" i="1"/>
  <c r="C675" i="1"/>
  <c r="C368" i="1"/>
  <c r="C532" i="1"/>
  <c r="C588" i="1"/>
  <c r="C146" i="1"/>
  <c r="C561" i="1"/>
  <c r="C481" i="1"/>
  <c r="C500" i="1"/>
  <c r="C946" i="1"/>
  <c r="C477" i="1"/>
  <c r="C969" i="1"/>
  <c r="C507" i="1"/>
  <c r="C1097" i="1"/>
  <c r="C662" i="1"/>
  <c r="C326" i="1"/>
  <c r="C1082" i="1"/>
  <c r="C90" i="1"/>
  <c r="C438" i="1"/>
  <c r="C560" i="1"/>
  <c r="C1183" i="1"/>
  <c r="C443" i="1"/>
  <c r="C1159" i="1"/>
  <c r="C361" i="1"/>
  <c r="C383" i="1"/>
  <c r="C83" i="1"/>
  <c r="C357" i="1"/>
  <c r="C439" i="1"/>
  <c r="C608" i="1"/>
  <c r="C921" i="1"/>
  <c r="C171" i="1"/>
  <c r="C552" i="1"/>
  <c r="C1107" i="1"/>
  <c r="C1086" i="1"/>
  <c r="C967" i="1"/>
  <c r="C1042" i="1"/>
  <c r="C437" i="1"/>
  <c r="C384" i="1"/>
  <c r="C124" i="1"/>
  <c r="C537" i="1"/>
  <c r="C132" i="1"/>
  <c r="C159" i="1"/>
  <c r="C924" i="1"/>
  <c r="C614" i="1"/>
  <c r="C1170" i="1"/>
  <c r="C695" i="1"/>
  <c r="C409" i="1"/>
  <c r="C802" i="1"/>
  <c r="C206" i="1"/>
  <c r="C356" i="1"/>
  <c r="C258" i="1"/>
  <c r="C295" i="1"/>
  <c r="C70" i="1"/>
  <c r="C508" i="1"/>
  <c r="C623" i="1"/>
  <c r="C489" i="1"/>
  <c r="C660" i="1"/>
  <c r="C112" i="1"/>
  <c r="C137" i="1"/>
  <c r="C478" i="1"/>
  <c r="C717" i="1"/>
  <c r="C1051" i="1"/>
  <c r="C699" i="1"/>
  <c r="C546" i="1"/>
  <c r="C82" i="1"/>
  <c r="C88" i="1"/>
  <c r="C1091" i="1"/>
  <c r="C223" i="1"/>
  <c r="C678" i="1"/>
  <c r="C428" i="1"/>
  <c r="C497" i="1"/>
  <c r="C1193" i="1"/>
  <c r="C1171" i="1"/>
  <c r="C472" i="1"/>
  <c r="C1038" i="1"/>
  <c r="C553" i="1"/>
  <c r="C429" i="1"/>
  <c r="C1190" i="1"/>
  <c r="C793" i="1"/>
  <c r="C396" i="1"/>
  <c r="C757" i="1"/>
  <c r="C306" i="1"/>
  <c r="C266" i="1"/>
  <c r="C372" i="1"/>
  <c r="C172" i="1"/>
  <c r="C344" i="1"/>
  <c r="C100" i="1"/>
  <c r="C960" i="1"/>
  <c r="C374" i="1"/>
  <c r="C632" i="1"/>
  <c r="C544" i="1"/>
  <c r="C648" i="1"/>
  <c r="C1093" i="1"/>
  <c r="C433" i="1"/>
  <c r="C251" i="1"/>
  <c r="C141" i="1"/>
  <c r="C527" i="1"/>
  <c r="C894" i="1"/>
  <c r="C787" i="1"/>
  <c r="C1090" i="1"/>
  <c r="C404" i="1"/>
  <c r="C390" i="1"/>
  <c r="C551" i="1"/>
  <c r="C1160" i="1"/>
  <c r="C633" i="1"/>
  <c r="C844" i="1"/>
  <c r="C321" i="1"/>
  <c r="C311" i="1"/>
  <c r="C798" i="1"/>
  <c r="C1065" i="1"/>
  <c r="C748" i="1"/>
  <c r="C418" i="1"/>
  <c r="C253" i="1"/>
  <c r="C1125" i="1"/>
  <c r="C788" i="1"/>
  <c r="C718" i="1"/>
  <c r="C1098" i="1"/>
  <c r="C46" i="1"/>
  <c r="C1167" i="1"/>
  <c r="C25" i="1"/>
  <c r="C240" i="1"/>
  <c r="C937" i="1"/>
  <c r="C1035" i="1"/>
  <c r="C669" i="1"/>
  <c r="C896" i="1"/>
  <c r="C461" i="1"/>
  <c r="C970" i="1"/>
  <c r="C951" i="1"/>
  <c r="C639" i="1"/>
  <c r="C1172" i="1"/>
  <c r="C157" i="1"/>
  <c r="C177" i="1"/>
  <c r="C1163" i="1"/>
  <c r="C125" i="1"/>
  <c r="C853" i="1"/>
  <c r="C978" i="1"/>
  <c r="C871" i="1"/>
  <c r="C781" i="1"/>
  <c r="C493" i="1"/>
  <c r="C1010" i="1"/>
  <c r="C773" i="1"/>
  <c r="C845" i="1"/>
  <c r="C379" i="1"/>
  <c r="C677" i="1"/>
  <c r="C334" i="1"/>
  <c r="C353" i="1"/>
  <c r="C1166" i="1"/>
  <c r="C979" i="1"/>
  <c r="C772" i="1"/>
  <c r="C739" i="1"/>
  <c r="C499" i="1"/>
  <c r="C649" i="1"/>
  <c r="C375" i="1"/>
  <c r="C821" i="1"/>
  <c r="C12" i="1"/>
  <c r="C1000" i="1"/>
  <c r="C1161" i="1"/>
  <c r="C107" i="1"/>
  <c r="C138" i="1"/>
  <c r="C1011" i="1"/>
  <c r="C152" i="1"/>
  <c r="C335" i="1"/>
  <c r="C824" i="1"/>
  <c r="C309" i="1"/>
  <c r="C380" i="1"/>
  <c r="C943" i="1"/>
  <c r="C173" i="1"/>
  <c r="C759" i="1"/>
  <c r="C1145" i="1"/>
  <c r="C822" i="1"/>
  <c r="C572" i="1"/>
  <c r="C1007" i="1"/>
  <c r="C366" i="1"/>
  <c r="C158" i="1"/>
  <c r="C509" i="1"/>
  <c r="C1139" i="1"/>
  <c r="C944" i="1"/>
  <c r="C1054" i="1"/>
  <c r="C760" i="1"/>
  <c r="C1137" i="1"/>
  <c r="C941" i="1"/>
  <c r="C562" i="1"/>
  <c r="C297" i="1"/>
  <c r="C444" i="1"/>
  <c r="C1024" i="1"/>
  <c r="C96" i="1"/>
  <c r="C1103" i="1"/>
  <c r="C456" i="1"/>
  <c r="C399" i="1"/>
  <c r="C1185" i="1"/>
  <c r="C719" i="1"/>
  <c r="C825" i="1"/>
  <c r="C101" i="1"/>
  <c r="C94" i="1"/>
  <c r="C1164" i="1"/>
  <c r="C952" i="1"/>
  <c r="C640" i="1"/>
  <c r="C883" i="1"/>
  <c r="C337" i="1"/>
  <c r="C503" i="1"/>
  <c r="C400" i="1"/>
  <c r="C866" i="1"/>
  <c r="C256" i="1"/>
  <c r="C742" i="1"/>
  <c r="C322" i="1"/>
  <c r="C765" i="1"/>
  <c r="C720" i="1"/>
  <c r="C980" i="1"/>
  <c r="C517" i="1"/>
  <c r="C1025" i="1"/>
  <c r="C618" i="1"/>
  <c r="C397" i="1"/>
  <c r="C690" i="1"/>
  <c r="C938" i="1"/>
  <c r="C273" i="1"/>
  <c r="C121" i="1"/>
  <c r="C650" i="1"/>
  <c r="C889" i="1"/>
  <c r="C897" i="1"/>
  <c r="C339" i="1"/>
  <c r="C68" i="1"/>
  <c r="C1001" i="1"/>
  <c r="C981" i="1"/>
  <c r="C190" i="1"/>
  <c r="C501" i="1"/>
  <c r="C1012" i="1"/>
  <c r="C939" i="1"/>
  <c r="C274" i="1"/>
  <c r="C122" i="1"/>
  <c r="C651" i="1"/>
  <c r="C890" i="1"/>
  <c r="C898" i="1"/>
  <c r="C340" i="1"/>
  <c r="C69" i="1"/>
  <c r="C1002" i="1"/>
  <c r="C982" i="1"/>
  <c r="C191" i="1"/>
  <c r="C502" i="1"/>
  <c r="C1013" i="1"/>
  <c r="C830" i="1"/>
  <c r="C590" i="1"/>
  <c r="C962" i="1"/>
  <c r="C75" i="1"/>
  <c r="C593" i="1"/>
  <c r="C328" i="1"/>
  <c r="C410" i="1"/>
  <c r="C899" i="1"/>
  <c r="C826" i="1"/>
  <c r="C148" i="1"/>
  <c r="C679" i="1"/>
  <c r="C329" i="1"/>
  <c r="C108" i="1"/>
  <c r="C143" i="1"/>
  <c r="C799" i="1"/>
  <c r="C535" i="1"/>
  <c r="C411" i="1"/>
  <c r="C2" i="1"/>
  <c r="C247" i="1"/>
  <c r="C494" i="1"/>
  <c r="C160" i="1"/>
  <c r="C168" i="1"/>
  <c r="C382" i="1"/>
  <c r="C646" i="1"/>
  <c r="C603" i="1"/>
  <c r="C841" i="1"/>
  <c r="C573" i="1"/>
  <c r="C451" i="1"/>
  <c r="C831" i="1"/>
  <c r="C407" i="1"/>
  <c r="C154" i="1"/>
  <c r="C238" i="1"/>
  <c r="C538" i="1"/>
  <c r="C513" i="1"/>
  <c r="C932" i="1"/>
  <c r="C1179" i="1"/>
  <c r="C1083" i="1"/>
  <c r="C865" i="1"/>
  <c r="C800" i="1"/>
  <c r="C796" i="1"/>
  <c r="C626" i="1"/>
  <c r="C752" i="1"/>
  <c r="C412" i="1"/>
  <c r="C692" i="1"/>
  <c r="C685" i="1"/>
  <c r="C812" i="1"/>
  <c r="C586" i="1"/>
  <c r="C900" i="1"/>
  <c r="C252" i="1"/>
  <c r="C1057" i="1"/>
  <c r="C965" i="1"/>
  <c r="C215" i="1"/>
  <c r="C181" i="1"/>
  <c r="C254" i="1"/>
  <c r="C1043" i="1"/>
  <c r="C804" i="1"/>
  <c r="C1087" i="1"/>
  <c r="C601" i="1"/>
  <c r="C1114" i="1"/>
  <c r="C702" i="1"/>
  <c r="C325" i="1"/>
  <c r="C228" i="1"/>
  <c r="C1088" i="1"/>
  <c r="C39" i="1"/>
  <c r="C128" i="1"/>
  <c r="C518" i="1"/>
  <c r="C587" i="1"/>
  <c r="C1032" i="1"/>
  <c r="C953" i="1"/>
  <c r="C934" i="1"/>
  <c r="C558" i="1"/>
  <c r="C1044" i="1"/>
  <c r="C462" i="1"/>
  <c r="C161" i="1"/>
  <c r="C1108" i="1"/>
  <c r="C327" i="1"/>
  <c r="C983" i="1"/>
  <c r="C877" i="1"/>
  <c r="C745" i="1"/>
  <c r="C130" i="1"/>
  <c r="C198" i="1"/>
  <c r="C604" i="1"/>
  <c r="C120" i="1"/>
  <c r="C997" i="1"/>
  <c r="C966" i="1"/>
  <c r="C1106" i="1"/>
  <c r="C1078" i="1"/>
  <c r="C310" i="1"/>
  <c r="C415" i="1"/>
  <c r="C408" i="1"/>
  <c r="C210" i="1"/>
  <c r="C449" i="1"/>
  <c r="C134" i="1"/>
  <c r="C687" i="1"/>
  <c r="C707" i="1"/>
  <c r="C1081" i="1"/>
  <c r="C763" i="1"/>
  <c r="C703" i="1"/>
  <c r="C376" i="1"/>
  <c r="C275" i="1"/>
  <c r="C1153" i="1"/>
  <c r="C774" i="1"/>
  <c r="C1058" i="1"/>
  <c r="C1003" i="1"/>
  <c r="C187" i="1"/>
  <c r="C880" i="1"/>
  <c r="C963" i="1"/>
  <c r="C248" i="1"/>
  <c r="C805" i="1"/>
  <c r="C288" i="1"/>
  <c r="C984" i="1"/>
  <c r="C864" i="1"/>
  <c r="C709" i="1"/>
  <c r="C539" i="1"/>
  <c r="C1099" i="1"/>
  <c r="C34" i="1"/>
  <c r="C775" i="1"/>
  <c r="C1165" i="1"/>
  <c r="C1072" i="1"/>
  <c r="C199" i="1"/>
  <c r="C24" i="1"/>
  <c r="C801" i="1"/>
  <c r="C431" i="1"/>
  <c r="C1136" i="1"/>
  <c r="C545" i="1"/>
  <c r="C423" i="1"/>
  <c r="C846" i="1"/>
  <c r="C440" i="1"/>
  <c r="C276" i="1"/>
  <c r="C236" i="1"/>
  <c r="C985" i="1"/>
  <c r="C721" i="1"/>
  <c r="C637" i="1"/>
  <c r="C448" i="1"/>
  <c r="C901" i="1"/>
  <c r="C954" i="1"/>
  <c r="C758" i="1"/>
  <c r="C1080" i="1"/>
  <c r="C50" i="1"/>
  <c r="C958" i="1"/>
  <c r="C341" i="1"/>
  <c r="C528" i="1"/>
  <c r="C484" i="1"/>
  <c r="C1131" i="1"/>
  <c r="C315" i="1"/>
  <c r="C510" i="1"/>
  <c r="C663" i="1"/>
  <c r="C1053" i="1"/>
  <c r="C940" i="1"/>
  <c r="C304" i="1"/>
  <c r="C1177" i="1"/>
  <c r="C111" i="1"/>
  <c r="C564" i="1"/>
  <c r="C689" i="1"/>
  <c r="C377" i="1"/>
  <c r="C463" i="1"/>
  <c r="C401" i="1"/>
  <c r="C64" i="1"/>
  <c r="C664" i="1"/>
  <c r="C955" i="1"/>
  <c r="C1008" i="1"/>
  <c r="C140" i="1"/>
  <c r="C638" i="1"/>
  <c r="C705" i="1"/>
  <c r="C202" i="1"/>
  <c r="C153" i="1"/>
  <c r="C464" i="1"/>
  <c r="C854" i="1"/>
  <c r="C473" i="1"/>
  <c r="C807" i="1"/>
  <c r="C126" i="1"/>
  <c r="C920" i="1"/>
  <c r="C363" i="1"/>
  <c r="C49" i="1"/>
  <c r="C1045" i="1"/>
  <c r="C36" i="1"/>
  <c r="C785" i="1"/>
  <c r="C834" i="1"/>
  <c r="C354" i="1"/>
  <c r="C465" i="1"/>
  <c r="C554" i="1"/>
  <c r="C994" i="1"/>
  <c r="C874" i="1"/>
  <c r="C849" i="1"/>
  <c r="C919" i="1"/>
  <c r="C878" i="1"/>
  <c r="C1178" i="1"/>
  <c r="C243" i="1"/>
  <c r="C479" i="1"/>
  <c r="C670" i="1"/>
  <c r="C789" i="1"/>
  <c r="C813" i="1"/>
  <c r="C902" i="1"/>
  <c r="C393" i="1"/>
  <c r="C358" i="1"/>
  <c r="C942" i="1"/>
  <c r="C230" i="1"/>
  <c r="C599" i="1"/>
  <c r="C109" i="1"/>
  <c r="C184" i="1"/>
  <c r="C430" i="1"/>
  <c r="C216" i="1"/>
  <c r="C974" i="1"/>
  <c r="C903" i="1"/>
  <c r="C644" i="1"/>
  <c r="C13" i="1"/>
  <c r="C289" i="1"/>
  <c r="C722" i="1"/>
  <c r="C835" i="1"/>
  <c r="C345" i="1"/>
  <c r="C277" i="1"/>
  <c r="C1095" i="1"/>
  <c r="C803" i="1"/>
  <c r="C814" i="1"/>
  <c r="C1059" i="1"/>
  <c r="C723" i="1"/>
  <c r="C343" i="1"/>
  <c r="C115" i="1"/>
  <c r="C591" i="1"/>
  <c r="C930" i="1"/>
  <c r="C504" i="1"/>
  <c r="C193" i="1"/>
  <c r="C904" i="1"/>
  <c r="C724" i="1"/>
  <c r="C948" i="1"/>
  <c r="C905" i="1"/>
  <c r="C99" i="1"/>
  <c r="C196" i="1"/>
  <c r="C1068" i="1"/>
  <c r="C1073" i="1"/>
  <c r="C298" i="1"/>
  <c r="C1074" i="1"/>
  <c r="C1143" i="1"/>
  <c r="C167" i="1"/>
  <c r="C213" i="1"/>
  <c r="C241" i="1"/>
  <c r="C971" i="1"/>
  <c r="C1046" i="1"/>
  <c r="C615" i="1"/>
  <c r="C420" i="1"/>
  <c r="C725" i="1"/>
  <c r="C726" i="1"/>
  <c r="C217" i="1"/>
  <c r="C57" i="1"/>
  <c r="C652" i="1"/>
  <c r="C832" i="1"/>
  <c r="C906" i="1"/>
  <c r="C209" i="1"/>
  <c r="C867" i="1"/>
  <c r="C218" i="1"/>
  <c r="C519" i="1"/>
  <c r="C778" i="1"/>
  <c r="C285" i="1"/>
  <c r="C20" i="1"/>
  <c r="C671" i="1"/>
  <c r="C145" i="1"/>
  <c r="C885" i="1"/>
  <c r="C413" i="1"/>
  <c r="C931" i="1"/>
  <c r="C630" i="1"/>
  <c r="C674" i="1"/>
  <c r="C520" i="1"/>
  <c r="C73" i="1"/>
  <c r="C422" i="1"/>
  <c r="C402" i="1"/>
  <c r="C727" i="1"/>
  <c r="C155" i="1"/>
  <c r="C529" i="1"/>
  <c r="C995" i="1"/>
  <c r="C815" i="1"/>
  <c r="C281" i="1"/>
  <c r="C77" i="1"/>
  <c r="C653" i="1"/>
  <c r="C764" i="1"/>
  <c r="C1036" i="1"/>
  <c r="C907" i="1"/>
  <c r="C280" i="1"/>
  <c r="C747" i="1"/>
  <c r="C741" i="1"/>
  <c r="C568" i="1"/>
  <c r="C162" i="1"/>
  <c r="C79" i="1"/>
  <c r="C634" i="1"/>
  <c r="C211" i="1"/>
  <c r="C1069" i="1"/>
  <c r="C98" i="1"/>
  <c r="C881" i="1"/>
  <c r="C317" i="1"/>
  <c r="C466" i="1"/>
  <c r="C928" i="1"/>
  <c r="C784" i="1"/>
  <c r="C524" i="1"/>
  <c r="C1126" i="1"/>
  <c r="C728" i="1"/>
  <c r="C385" i="1"/>
  <c r="C975" i="1"/>
  <c r="C868" i="1"/>
  <c r="C859" i="1"/>
  <c r="C84" i="1"/>
  <c r="C113" i="1"/>
  <c r="C855" i="1"/>
  <c r="C1094" i="1"/>
  <c r="C908" i="1"/>
  <c r="C1033" i="1"/>
  <c r="C219" i="1"/>
  <c r="C303" i="1"/>
  <c r="C1023" i="1"/>
  <c r="C1070" i="1"/>
  <c r="C1047" i="1"/>
  <c r="C879" i="1"/>
  <c r="C342" i="1"/>
  <c r="C511" i="1"/>
  <c r="C1075" i="1"/>
  <c r="C455" i="1"/>
  <c r="C432" i="1"/>
  <c r="C156" i="1"/>
  <c r="C14" i="1"/>
  <c r="C220" i="1"/>
  <c r="C476" i="1"/>
  <c r="C1048" i="1"/>
  <c r="C909" i="1"/>
  <c r="C729" i="1"/>
  <c r="C346" i="1"/>
  <c r="C730" i="1"/>
  <c r="C324" i="1"/>
  <c r="C611" i="1"/>
  <c r="C521" i="1"/>
  <c r="C424" i="1"/>
  <c r="C367" i="1"/>
  <c r="C910" i="1"/>
  <c r="C863" i="1"/>
  <c r="C347" i="1"/>
  <c r="C1127" i="1"/>
  <c r="C447" i="1"/>
  <c r="C436" i="1"/>
  <c r="C270" i="1"/>
  <c r="C61" i="1"/>
  <c r="C696" i="1"/>
  <c r="C986" i="1"/>
  <c r="C1076" i="1"/>
  <c r="C105" i="1"/>
  <c r="C731" i="1"/>
  <c r="C850" i="1"/>
  <c r="C259" i="1"/>
  <c r="C872" i="1"/>
  <c r="C693" i="1"/>
  <c r="C1150" i="1"/>
  <c r="C72" i="1"/>
  <c r="C574" i="1"/>
  <c r="C697" i="1"/>
  <c r="C847" i="1"/>
  <c r="C911" i="1"/>
  <c r="C987" i="1"/>
  <c r="C668" i="1"/>
  <c r="C40" i="1"/>
  <c r="C348" i="1"/>
  <c r="C873" i="1"/>
  <c r="C490" i="1"/>
  <c r="C816" i="1"/>
  <c r="C278" i="1"/>
  <c r="C549" i="1"/>
  <c r="C732" i="1"/>
  <c r="C1066" i="1"/>
  <c r="C559" i="1"/>
  <c r="C35" i="1"/>
  <c r="C467" i="1"/>
  <c r="C394" i="1"/>
  <c r="C927" i="1"/>
  <c r="C468" i="1"/>
  <c r="C307" i="1"/>
  <c r="C996" i="1"/>
  <c r="C417" i="1"/>
  <c r="C323" i="1"/>
  <c r="C766" i="1"/>
  <c r="C469" i="1"/>
  <c r="C271" i="1"/>
  <c r="C827" i="1"/>
  <c r="C744" i="1"/>
  <c r="C482" i="1"/>
  <c r="C754" i="1"/>
  <c r="C884" i="1"/>
  <c r="C426" i="1"/>
  <c r="C836" i="1"/>
  <c r="C1135" i="1"/>
  <c r="C1195" i="1"/>
  <c r="C567" i="1"/>
  <c r="C848" i="1"/>
  <c r="C575" i="1"/>
  <c r="C619" i="1"/>
  <c r="C817" i="1"/>
  <c r="C656" i="1"/>
  <c r="C92" i="1"/>
  <c r="C988" i="1"/>
  <c r="C336" i="1"/>
  <c r="C912" i="1"/>
  <c r="C1116" i="1"/>
  <c r="C818" i="1"/>
  <c r="C1089" i="1"/>
  <c r="C194" i="1"/>
  <c r="C933" i="1"/>
  <c r="C1119" i="1"/>
  <c r="C708" i="1"/>
  <c r="C245" i="1"/>
  <c r="C81" i="1"/>
  <c r="C235" i="1"/>
  <c r="C514" i="1"/>
  <c r="C405" i="1"/>
  <c r="C1014" i="1"/>
  <c r="C1015" i="1"/>
  <c r="C809" i="1"/>
  <c r="C231" i="1"/>
  <c r="C117" i="1"/>
  <c r="C239" i="1"/>
  <c r="C1186" i="1"/>
  <c r="C169" i="1"/>
  <c r="C673" i="1"/>
  <c r="C349" i="1"/>
  <c r="C913" i="1"/>
  <c r="C67" i="1"/>
  <c r="C395" i="1"/>
  <c r="C542" i="1"/>
  <c r="C195" i="1"/>
  <c r="C188" i="1"/>
  <c r="C691" i="1"/>
  <c r="C9" i="1"/>
  <c r="C174" i="1"/>
  <c r="C1052" i="1"/>
  <c r="C425" i="1"/>
  <c r="C485" i="1"/>
  <c r="C170" i="1"/>
  <c r="C914" i="1"/>
  <c r="C308" i="1"/>
  <c r="C569" i="1"/>
  <c r="C48" i="1"/>
  <c r="C820" i="1"/>
  <c r="C286" i="1"/>
  <c r="C684" i="1"/>
  <c r="C149" i="1"/>
  <c r="C713" i="1"/>
  <c r="C1162" i="1"/>
  <c r="C272" i="1"/>
  <c r="C887" i="1"/>
  <c r="C828" i="1"/>
  <c r="C530" i="1"/>
  <c r="C550" i="1"/>
  <c r="C570" i="1"/>
  <c r="C714" i="1"/>
  <c r="C386" i="1"/>
  <c r="C733" i="1"/>
  <c r="C62" i="1"/>
  <c r="C888" i="1"/>
  <c r="C454" i="1"/>
  <c r="C1113" i="1"/>
  <c r="C851" i="1"/>
  <c r="C1188" i="1"/>
  <c r="C483" i="1"/>
  <c r="C704" i="1"/>
  <c r="C616" i="1"/>
  <c r="C989" i="1"/>
  <c r="C700" i="1"/>
  <c r="C556" i="1"/>
  <c r="C533" i="1"/>
  <c r="C166" i="1"/>
  <c r="C734" i="1"/>
  <c r="C369" i="1"/>
  <c r="C284" i="1"/>
  <c r="C15" i="1"/>
  <c r="C589" i="1"/>
  <c r="C287" i="1"/>
  <c r="C225" i="1"/>
  <c r="C6" i="1"/>
  <c r="C947" i="1"/>
  <c r="C1104" i="1"/>
  <c r="C576" i="1"/>
  <c r="C475" i="1"/>
  <c r="C365" i="1"/>
  <c r="C163" i="1"/>
  <c r="C314" i="1"/>
  <c r="C790" i="1"/>
  <c r="C224" i="1"/>
  <c r="C1100" i="1"/>
  <c r="C316" i="1"/>
  <c r="C584" i="1"/>
  <c r="C566" i="1"/>
  <c r="C706" i="1"/>
  <c r="C495" i="1"/>
  <c r="C416" i="1"/>
  <c r="C226" i="1"/>
  <c r="C797" i="1"/>
  <c r="C925" i="1"/>
  <c r="C360" i="1"/>
  <c r="C876" i="1"/>
  <c r="C282" i="1"/>
  <c r="C606" i="1"/>
  <c r="C525" i="1"/>
  <c r="C1071" i="1"/>
  <c r="C1060" i="1"/>
  <c r="C214" i="1"/>
  <c r="C1005" i="1"/>
  <c r="C421" i="1"/>
  <c r="C142" i="1"/>
  <c r="C299" i="1"/>
  <c r="C808" i="1"/>
  <c r="C189" i="1"/>
  <c r="C38" i="1"/>
  <c r="C8" i="1"/>
  <c r="C577" i="1"/>
  <c r="C782" i="1"/>
  <c r="C10" i="1"/>
  <c r="C860" i="1"/>
  <c r="C1016" i="1"/>
  <c r="C998" i="1"/>
  <c r="C290" i="1"/>
  <c r="C858" i="1"/>
  <c r="C578" i="1"/>
  <c r="C915" i="1"/>
  <c r="C5" i="1"/>
  <c r="C579" i="1"/>
  <c r="C76" i="1"/>
  <c r="C59" i="1"/>
  <c r="C179" i="1"/>
  <c r="C779" i="1"/>
  <c r="C93" i="1"/>
  <c r="C183" i="1"/>
  <c r="C31" i="1"/>
  <c r="C427" i="1"/>
  <c r="C1079" i="1"/>
  <c r="C458" i="1"/>
  <c r="C597" i="1"/>
  <c r="C203" i="1"/>
  <c r="C1017" i="1"/>
  <c r="C85" i="1"/>
  <c r="C761" i="1"/>
  <c r="C1004" i="1"/>
  <c r="C457" i="1"/>
  <c r="C370" i="1"/>
  <c r="C26" i="1"/>
  <c r="C18" i="1"/>
  <c r="C636" i="1"/>
  <c r="C767" i="1"/>
  <c r="C459" i="1"/>
  <c r="C257" i="1"/>
  <c r="C1061" i="1"/>
  <c r="C44" i="1"/>
  <c r="C505" i="1"/>
  <c r="C212" i="1"/>
  <c r="C42" i="1"/>
  <c r="C990" i="1"/>
  <c r="C221" i="1"/>
  <c r="C86" i="1"/>
  <c r="C330" i="1"/>
  <c r="C350" i="1"/>
  <c r="C1018" i="1"/>
  <c r="C837" i="1"/>
  <c r="C1049" i="1"/>
  <c r="C204" i="1"/>
  <c r="C753" i="1"/>
  <c r="C66" i="1"/>
  <c r="C131" i="1"/>
  <c r="C16" i="1"/>
  <c r="C641" i="1"/>
  <c r="C833" i="1"/>
  <c r="C563" i="1"/>
  <c r="C91" i="1"/>
  <c r="C627" i="1"/>
  <c r="C133" i="1"/>
  <c r="C263" i="1"/>
  <c r="C119" i="1"/>
  <c r="C244" i="1"/>
  <c r="C791" i="1"/>
  <c r="C47" i="1"/>
  <c r="C1026" i="1"/>
  <c r="C419" i="1"/>
  <c r="C710" i="1"/>
  <c r="C441" i="1"/>
  <c r="C58" i="1"/>
  <c r="C164" i="1"/>
  <c r="C1101" i="1"/>
  <c r="C698" i="1"/>
  <c r="C631" i="1"/>
  <c r="C87" i="1"/>
  <c r="C642" i="1"/>
  <c r="C151" i="1"/>
  <c r="C680" i="1"/>
  <c r="C755" i="1"/>
  <c r="C33" i="1"/>
  <c r="C665" i="1"/>
  <c r="C45" i="1"/>
  <c r="C434" i="1"/>
  <c r="C222" i="1"/>
  <c r="C450" i="1"/>
  <c r="C540" i="1"/>
  <c r="C735" i="1"/>
  <c r="C522" i="1"/>
  <c r="C736" i="1"/>
  <c r="C512" i="1"/>
  <c r="C598" i="1"/>
  <c r="C819" i="1"/>
  <c r="C165" i="1"/>
  <c r="C392" i="1"/>
  <c r="C406" i="1"/>
  <c r="C657" i="1"/>
  <c r="C936" i="1"/>
  <c r="C21" i="1"/>
  <c r="C291" i="1"/>
  <c r="C870" i="1"/>
  <c r="C740" i="1"/>
  <c r="C856" i="1"/>
  <c r="C492" i="1"/>
  <c r="C916" i="1"/>
  <c r="C676" i="1"/>
  <c r="C332" i="1"/>
  <c r="C594" i="1"/>
  <c r="C1063" i="1"/>
  <c r="C991" i="1"/>
  <c r="C1121" i="1"/>
  <c r="C89" i="1"/>
  <c r="C1115" i="1"/>
  <c r="C917" i="1"/>
  <c r="C30" i="1"/>
  <c r="C1109" i="1"/>
  <c r="C571" i="1"/>
  <c r="C780" i="1"/>
  <c r="C104" i="1"/>
  <c r="C1019" i="1"/>
  <c r="C762" i="1"/>
  <c r="C1102" i="1"/>
  <c r="C1092" i="1"/>
  <c r="C378" i="1"/>
  <c r="C1110" i="1"/>
  <c r="C531" i="1"/>
  <c r="C534" i="1"/>
  <c r="C19" i="1"/>
  <c r="C620" i="1"/>
  <c r="C686" i="1"/>
  <c r="C398" i="1"/>
  <c r="C1111" i="1"/>
  <c r="C17" i="1"/>
  <c r="C592" i="1"/>
  <c r="C536" i="1"/>
  <c r="C857" i="1"/>
  <c r="C487" i="1"/>
  <c r="C1120" i="1"/>
  <c r="C414" i="1"/>
  <c r="C541" i="1"/>
  <c r="C595" i="1"/>
  <c r="C961" i="1"/>
  <c r="C388" i="1"/>
  <c r="C71" i="1"/>
  <c r="C681" i="1"/>
  <c r="C279" i="1"/>
  <c r="C783" i="1"/>
  <c r="C737" i="1"/>
  <c r="C861" i="1"/>
  <c r="C645" i="1"/>
  <c r="C886" i="1"/>
  <c r="C918" i="1"/>
  <c r="C580" i="1"/>
  <c r="C945" i="1"/>
  <c r="C581" i="1"/>
  <c r="C1020" i="1"/>
  <c r="C1021" i="1"/>
  <c r="C1062" i="1"/>
  <c r="C300" i="1"/>
  <c r="C612" i="1"/>
  <c r="C515" i="1"/>
  <c r="C351" i="1"/>
  <c r="C628" i="1"/>
  <c r="C992" i="1"/>
  <c r="C387" i="1"/>
  <c r="C249" i="1"/>
  <c r="C993" i="1"/>
  <c r="C301" i="1"/>
  <c r="C973" i="1"/>
  <c r="C621" i="1"/>
  <c r="C999" i="1"/>
  <c r="C129" i="1"/>
  <c r="C302" i="1"/>
  <c r="C1064" i="1"/>
  <c r="C352" i="1"/>
  <c r="C609" i="1"/>
  <c r="C488" i="1"/>
  <c r="C794" i="1"/>
  <c r="C498" i="1"/>
  <c r="C260" i="1"/>
  <c r="C135" i="1"/>
  <c r="C205" i="1"/>
  <c r="C806" i="1"/>
  <c r="C97" i="1"/>
  <c r="C1022" i="1"/>
  <c r="C403" i="1"/>
  <c r="C838" i="1"/>
  <c r="C643" i="1"/>
  <c r="C792" i="1"/>
  <c r="C491" i="1"/>
  <c r="C373" i="1"/>
  <c r="C453" i="1"/>
  <c r="C654" i="1"/>
  <c r="C182" i="1"/>
  <c r="C242" i="1"/>
  <c r="C136" i="1"/>
  <c r="C582" i="1"/>
  <c r="C738" i="1"/>
  <c r="C445" i="1"/>
  <c r="C292" i="1"/>
  <c r="C629" i="1"/>
  <c r="C261" i="1"/>
  <c r="C283" i="1"/>
  <c r="C610" i="1"/>
  <c r="C1112" i="1"/>
  <c r="C839" i="1"/>
  <c r="C338" i="1"/>
  <c r="C712" i="1"/>
  <c r="C596" i="1"/>
  <c r="C655" i="1"/>
  <c r="C647" i="1"/>
  <c r="C362" i="1"/>
  <c r="C150" i="1"/>
  <c r="C956" i="1"/>
  <c r="C840" i="1"/>
  <c r="C613" i="1"/>
  <c r="C63" i="1"/>
  <c r="C355" i="1"/>
  <c r="C711" i="1"/>
  <c r="C123" i="1"/>
  <c r="C583" i="1"/>
  <c r="C391" i="1"/>
  <c r="C852" i="1"/>
  <c r="C1050" i="1"/>
  <c r="C4" i="1"/>
  <c r="C1027" i="1"/>
  <c r="C635" i="1"/>
  <c r="C250" i="1"/>
  <c r="F600" i="1"/>
  <c r="F1144" i="1"/>
  <c r="F359" i="1"/>
  <c r="F602" i="1"/>
  <c r="F688" i="1"/>
  <c r="F547" i="1"/>
  <c r="F264" i="1"/>
  <c r="F56" i="1"/>
  <c r="F139" i="1"/>
  <c r="F232" i="1"/>
  <c r="F23" i="1"/>
  <c r="F176" i="1"/>
  <c r="F268" i="1"/>
  <c r="F949" i="1"/>
  <c r="F1140" i="1"/>
  <c r="F1180" i="1"/>
  <c r="F1128" i="1"/>
  <c r="F53" i="1"/>
  <c r="F1028" i="1"/>
  <c r="F1123" i="1"/>
  <c r="F1174" i="1"/>
  <c r="F1154" i="1"/>
  <c r="F293" i="1"/>
  <c r="F810" i="1"/>
  <c r="F658" i="1"/>
  <c r="F1039" i="1"/>
  <c r="F892" i="1"/>
  <c r="F51" i="1"/>
  <c r="F1141" i="1"/>
  <c r="F1181" i="1"/>
  <c r="F1129" i="1"/>
  <c r="F54" i="1"/>
  <c r="F1029" i="1"/>
  <c r="F1124" i="1"/>
  <c r="F1175" i="1"/>
  <c r="F1155" i="1"/>
  <c r="F294" i="1"/>
  <c r="F811" i="1"/>
  <c r="F659" i="1"/>
  <c r="F1040" i="1"/>
  <c r="F893" i="1"/>
  <c r="F52" i="1"/>
  <c r="F1192" i="1"/>
  <c r="F683" i="1"/>
  <c r="F624" i="1"/>
  <c r="F922" i="1"/>
  <c r="F625" i="1"/>
  <c r="F694" i="1"/>
  <c r="F22" i="1"/>
  <c r="F114" i="1"/>
  <c r="F496" i="1"/>
  <c r="F118" i="1"/>
  <c r="F60" i="1"/>
  <c r="F227" i="1"/>
  <c r="F957" i="1"/>
  <c r="F1006" i="1"/>
  <c r="F1084" i="1"/>
  <c r="F1055" i="1"/>
  <c r="F1176" i="1"/>
  <c r="F1138" i="1"/>
  <c r="F523" i="1"/>
  <c r="F312" i="1"/>
  <c r="F233" i="1"/>
  <c r="F771" i="1"/>
  <c r="F506" i="1"/>
  <c r="F192" i="1"/>
  <c r="F829" i="1"/>
  <c r="F882" i="1"/>
  <c r="F776" i="1"/>
  <c r="F1133" i="1"/>
  <c r="F265" i="1"/>
  <c r="F234" i="1"/>
  <c r="F746" i="1"/>
  <c r="F672" i="1"/>
  <c r="F842" i="1"/>
  <c r="F1189" i="1"/>
  <c r="F768" i="1"/>
  <c r="F320" i="1"/>
  <c r="F972" i="1"/>
  <c r="F756" i="1"/>
  <c r="F11" i="1"/>
  <c r="F555" i="1"/>
  <c r="F442" i="1"/>
  <c r="F65" i="1"/>
  <c r="F95" i="1"/>
  <c r="F1134" i="1"/>
  <c r="F743" i="1"/>
  <c r="F1096" i="1"/>
  <c r="F715" i="1"/>
  <c r="F296" i="1"/>
  <c r="F460" i="1"/>
  <c r="F976" i="1"/>
  <c r="F516" i="1"/>
  <c r="F269" i="1"/>
  <c r="F207" i="1"/>
  <c r="F1067" i="1"/>
  <c r="F110" i="1"/>
  <c r="F144" i="1"/>
  <c r="F305" i="1"/>
  <c r="F1034" i="1"/>
  <c r="F769" i="1"/>
  <c r="F1130" i="1"/>
  <c r="F750" i="1"/>
  <c r="F1056" i="1"/>
  <c r="F127" i="1"/>
  <c r="F1156" i="1"/>
  <c r="F617" i="1"/>
  <c r="F1173" i="1"/>
  <c r="F770" i="1"/>
  <c r="F1147" i="1"/>
  <c r="F178" i="1"/>
  <c r="F1117" i="1"/>
  <c r="F1148" i="1"/>
  <c r="F480" i="1"/>
  <c r="F1118" i="1"/>
  <c r="F446" i="1"/>
  <c r="F106" i="1"/>
  <c r="F103" i="1"/>
  <c r="F891" i="1"/>
  <c r="F1184" i="1"/>
  <c r="F147" i="1"/>
  <c r="F786" i="1"/>
  <c r="F548" i="1"/>
  <c r="F389" i="1"/>
  <c r="F1151" i="1"/>
  <c r="F1132" i="1"/>
  <c r="F1182" i="1"/>
  <c r="F331" i="1"/>
  <c r="F55" i="1"/>
  <c r="F935" i="1"/>
  <c r="F929" i="1"/>
  <c r="F1085" i="1"/>
  <c r="F875" i="1"/>
  <c r="F29" i="1"/>
  <c r="F777" i="1"/>
  <c r="F716" i="1"/>
  <c r="F262" i="1"/>
  <c r="F1122" i="1"/>
  <c r="F1194" i="1"/>
  <c r="F1142" i="1"/>
  <c r="F862" i="1"/>
  <c r="F565" i="1"/>
  <c r="F333" i="1"/>
  <c r="F185" i="1"/>
  <c r="F486" i="1"/>
  <c r="F200" i="1"/>
  <c r="F666" i="1"/>
  <c r="F1030" i="1"/>
  <c r="F318" i="1"/>
  <c r="F1041" i="1"/>
  <c r="F749" i="1"/>
  <c r="F751" i="1"/>
  <c r="F37" i="1"/>
  <c r="F313" i="1"/>
  <c r="F180" i="1"/>
  <c r="F229" i="1"/>
  <c r="F950" i="1"/>
  <c r="F435" i="1"/>
  <c r="F607" i="1"/>
  <c r="F1009" i="1"/>
  <c r="F869" i="1"/>
  <c r="F1105" i="1"/>
  <c r="F364" i="1"/>
  <c r="F959" i="1"/>
  <c r="F1037" i="1"/>
  <c r="F557" i="1"/>
  <c r="F41" i="1"/>
  <c r="F381" i="1"/>
  <c r="F78" i="1"/>
  <c r="F1158" i="1"/>
  <c r="F237" i="1"/>
  <c r="F175" i="1"/>
  <c r="F27" i="1"/>
  <c r="F1191" i="1"/>
  <c r="F102" i="1"/>
  <c r="F32" i="1"/>
  <c r="F470" i="1"/>
  <c r="F964" i="1"/>
  <c r="F977" i="1"/>
  <c r="F28" i="1"/>
  <c r="F74" i="1"/>
  <c r="F543" i="1"/>
  <c r="F682" i="1"/>
  <c r="F1149" i="1"/>
  <c r="F895" i="1"/>
  <c r="F80" i="1"/>
  <c r="F968" i="1"/>
  <c r="F186" i="1"/>
  <c r="F605" i="1"/>
  <c r="F701" i="1"/>
  <c r="F471" i="1"/>
  <c r="F208" i="1"/>
  <c r="F661" i="1"/>
  <c r="F667" i="1"/>
  <c r="F823" i="1"/>
  <c r="F197" i="1"/>
  <c r="F267" i="1"/>
  <c r="F1031" i="1"/>
  <c r="F1187" i="1"/>
  <c r="F926" i="1"/>
  <c r="F585" i="1"/>
  <c r="F1077" i="1"/>
  <c r="F319" i="1"/>
  <c r="F474" i="1"/>
  <c r="F1146" i="1"/>
  <c r="F1169" i="1"/>
  <c r="F43" i="1"/>
  <c r="F255" i="1"/>
  <c r="F526" i="1"/>
  <c r="F371" i="1"/>
  <c r="F1168" i="1"/>
  <c r="F923" i="1"/>
  <c r="F795" i="1"/>
  <c r="F622" i="1"/>
  <c r="F843" i="1"/>
  <c r="F1157" i="1"/>
  <c r="F201" i="1"/>
  <c r="F7" i="1"/>
  <c r="F3" i="1"/>
  <c r="F452" i="1"/>
  <c r="F1152" i="1"/>
  <c r="F675" i="1"/>
  <c r="F368" i="1"/>
  <c r="F532" i="1"/>
  <c r="F588" i="1"/>
  <c r="F146" i="1"/>
  <c r="F561" i="1"/>
  <c r="F481" i="1"/>
  <c r="F500" i="1"/>
  <c r="F946" i="1"/>
  <c r="F477" i="1"/>
  <c r="F969" i="1"/>
  <c r="F507" i="1"/>
  <c r="F1097" i="1"/>
  <c r="F662" i="1"/>
  <c r="F326" i="1"/>
  <c r="F1082" i="1"/>
  <c r="F90" i="1"/>
  <c r="F438" i="1"/>
  <c r="F560" i="1"/>
  <c r="F1183" i="1"/>
  <c r="F443" i="1"/>
  <c r="F1159" i="1"/>
  <c r="F361" i="1"/>
  <c r="F383" i="1"/>
  <c r="F83" i="1"/>
  <c r="F357" i="1"/>
  <c r="F439" i="1"/>
  <c r="F608" i="1"/>
  <c r="F921" i="1"/>
  <c r="F171" i="1"/>
  <c r="F552" i="1"/>
  <c r="F1107" i="1"/>
  <c r="F1086" i="1"/>
  <c r="F967" i="1"/>
  <c r="F1042" i="1"/>
  <c r="F437" i="1"/>
  <c r="F384" i="1"/>
  <c r="F124" i="1"/>
  <c r="F537" i="1"/>
  <c r="F132" i="1"/>
  <c r="F159" i="1"/>
  <c r="F924" i="1"/>
  <c r="F614" i="1"/>
  <c r="F1170" i="1"/>
  <c r="F695" i="1"/>
  <c r="F409" i="1"/>
  <c r="F802" i="1"/>
  <c r="F206" i="1"/>
  <c r="F356" i="1"/>
  <c r="F258" i="1"/>
  <c r="F295" i="1"/>
  <c r="F70" i="1"/>
  <c r="F508" i="1"/>
  <c r="F623" i="1"/>
  <c r="F489" i="1"/>
  <c r="F660" i="1"/>
  <c r="F112" i="1"/>
  <c r="F137" i="1"/>
  <c r="F478" i="1"/>
  <c r="F717" i="1"/>
  <c r="F1051" i="1"/>
  <c r="F699" i="1"/>
  <c r="F546" i="1"/>
  <c r="F82" i="1"/>
  <c r="F88" i="1"/>
  <c r="F1091" i="1"/>
  <c r="F223" i="1"/>
  <c r="F678" i="1"/>
  <c r="F428" i="1"/>
  <c r="F497" i="1"/>
  <c r="F1193" i="1"/>
  <c r="F1171" i="1"/>
  <c r="F472" i="1"/>
  <c r="F1038" i="1"/>
  <c r="F553" i="1"/>
  <c r="F429" i="1"/>
  <c r="F1190" i="1"/>
  <c r="F793" i="1"/>
  <c r="F396" i="1"/>
  <c r="F757" i="1"/>
  <c r="F306" i="1"/>
  <c r="F266" i="1"/>
  <c r="F372" i="1"/>
  <c r="F172" i="1"/>
  <c r="F344" i="1"/>
  <c r="F100" i="1"/>
  <c r="F960" i="1"/>
  <c r="F374" i="1"/>
  <c r="F632" i="1"/>
  <c r="F544" i="1"/>
  <c r="F648" i="1"/>
  <c r="F1093" i="1"/>
  <c r="F433" i="1"/>
  <c r="F251" i="1"/>
  <c r="F141" i="1"/>
  <c r="F527" i="1"/>
  <c r="F894" i="1"/>
  <c r="F787" i="1"/>
  <c r="F1090" i="1"/>
  <c r="F404" i="1"/>
  <c r="F390" i="1"/>
  <c r="F551" i="1"/>
  <c r="F1160" i="1"/>
  <c r="F633" i="1"/>
  <c r="F844" i="1"/>
  <c r="F321" i="1"/>
  <c r="F311" i="1"/>
  <c r="F798" i="1"/>
  <c r="F1065" i="1"/>
  <c r="F748" i="1"/>
  <c r="F418" i="1"/>
  <c r="F253" i="1"/>
  <c r="F1125" i="1"/>
  <c r="F788" i="1"/>
  <c r="F718" i="1"/>
  <c r="F1098" i="1"/>
  <c r="F46" i="1"/>
  <c r="F1167" i="1"/>
  <c r="F25" i="1"/>
  <c r="F240" i="1"/>
  <c r="F937" i="1"/>
  <c r="F1035" i="1"/>
  <c r="F669" i="1"/>
  <c r="F896" i="1"/>
  <c r="F461" i="1"/>
  <c r="F970" i="1"/>
  <c r="F951" i="1"/>
  <c r="F639" i="1"/>
  <c r="F1172" i="1"/>
  <c r="F157" i="1"/>
  <c r="F177" i="1"/>
  <c r="F1163" i="1"/>
  <c r="F125" i="1"/>
  <c r="F853" i="1"/>
  <c r="F978" i="1"/>
  <c r="F871" i="1"/>
  <c r="F781" i="1"/>
  <c r="F493" i="1"/>
  <c r="F1010" i="1"/>
  <c r="F773" i="1"/>
  <c r="F845" i="1"/>
  <c r="F379" i="1"/>
  <c r="F677" i="1"/>
  <c r="F334" i="1"/>
  <c r="F353" i="1"/>
  <c r="F1166" i="1"/>
  <c r="F979" i="1"/>
  <c r="F772" i="1"/>
  <c r="F739" i="1"/>
  <c r="F499" i="1"/>
  <c r="F649" i="1"/>
  <c r="F375" i="1"/>
  <c r="F821" i="1"/>
  <c r="F12" i="1"/>
  <c r="F1000" i="1"/>
  <c r="F1161" i="1"/>
  <c r="F107" i="1"/>
  <c r="F138" i="1"/>
  <c r="F1011" i="1"/>
  <c r="F152" i="1"/>
  <c r="F335" i="1"/>
  <c r="F824" i="1"/>
  <c r="F309" i="1"/>
  <c r="F380" i="1"/>
  <c r="F943" i="1"/>
  <c r="F173" i="1"/>
  <c r="F759" i="1"/>
  <c r="F1145" i="1"/>
  <c r="F822" i="1"/>
  <c r="F572" i="1"/>
  <c r="F1007" i="1"/>
  <c r="F366" i="1"/>
  <c r="F158" i="1"/>
  <c r="F509" i="1"/>
  <c r="F1139" i="1"/>
  <c r="F944" i="1"/>
  <c r="F1054" i="1"/>
  <c r="F760" i="1"/>
  <c r="F1137" i="1"/>
  <c r="F941" i="1"/>
  <c r="F562" i="1"/>
  <c r="F297" i="1"/>
  <c r="F444" i="1"/>
  <c r="F1024" i="1"/>
  <c r="F96" i="1"/>
  <c r="F1103" i="1"/>
  <c r="F456" i="1"/>
  <c r="F399" i="1"/>
  <c r="F1185" i="1"/>
  <c r="F719" i="1"/>
  <c r="F825" i="1"/>
  <c r="F101" i="1"/>
  <c r="F94" i="1"/>
  <c r="F1164" i="1"/>
  <c r="F952" i="1"/>
  <c r="F640" i="1"/>
  <c r="F883" i="1"/>
  <c r="F337" i="1"/>
  <c r="F503" i="1"/>
  <c r="F400" i="1"/>
  <c r="F866" i="1"/>
  <c r="F256" i="1"/>
  <c r="F742" i="1"/>
  <c r="F322" i="1"/>
  <c r="F765" i="1"/>
  <c r="F720" i="1"/>
  <c r="F980" i="1"/>
  <c r="F517" i="1"/>
  <c r="F1025" i="1"/>
  <c r="F618" i="1"/>
  <c r="F397" i="1"/>
  <c r="F690" i="1"/>
  <c r="F938" i="1"/>
  <c r="F273" i="1"/>
  <c r="F121" i="1"/>
  <c r="F650" i="1"/>
  <c r="F889" i="1"/>
  <c r="F897" i="1"/>
  <c r="F339" i="1"/>
  <c r="F68" i="1"/>
  <c r="F1001" i="1"/>
  <c r="F981" i="1"/>
  <c r="F190" i="1"/>
  <c r="F501" i="1"/>
  <c r="F1012" i="1"/>
  <c r="F939" i="1"/>
  <c r="F274" i="1"/>
  <c r="F122" i="1"/>
  <c r="F651" i="1"/>
  <c r="F890" i="1"/>
  <c r="F898" i="1"/>
  <c r="F340" i="1"/>
  <c r="F69" i="1"/>
  <c r="F1002" i="1"/>
  <c r="F982" i="1"/>
  <c r="F191" i="1"/>
  <c r="F502" i="1"/>
  <c r="F1013" i="1"/>
  <c r="F830" i="1"/>
  <c r="F590" i="1"/>
  <c r="F962" i="1"/>
  <c r="F75" i="1"/>
  <c r="F593" i="1"/>
  <c r="F328" i="1"/>
  <c r="F410" i="1"/>
  <c r="F899" i="1"/>
  <c r="F826" i="1"/>
  <c r="F148" i="1"/>
  <c r="F679" i="1"/>
  <c r="F329" i="1"/>
  <c r="F108" i="1"/>
  <c r="F143" i="1"/>
  <c r="F799" i="1"/>
  <c r="F535" i="1"/>
  <c r="F411" i="1"/>
  <c r="F2" i="1"/>
  <c r="F247" i="1"/>
  <c r="F494" i="1"/>
  <c r="F160" i="1"/>
  <c r="F168" i="1"/>
  <c r="F382" i="1"/>
  <c r="F646" i="1"/>
  <c r="F603" i="1"/>
  <c r="F841" i="1"/>
  <c r="F573" i="1"/>
  <c r="F451" i="1"/>
  <c r="F831" i="1"/>
  <c r="F407" i="1"/>
  <c r="F154" i="1"/>
  <c r="F238" i="1"/>
  <c r="F538" i="1"/>
  <c r="F513" i="1"/>
  <c r="F932" i="1"/>
  <c r="F1179" i="1"/>
  <c r="F1083" i="1"/>
  <c r="F865" i="1"/>
  <c r="F800" i="1"/>
  <c r="F796" i="1"/>
  <c r="F626" i="1"/>
  <c r="F752" i="1"/>
  <c r="F412" i="1"/>
  <c r="F692" i="1"/>
  <c r="F685" i="1"/>
  <c r="F812" i="1"/>
  <c r="F586" i="1"/>
  <c r="F900" i="1"/>
  <c r="F252" i="1"/>
  <c r="F1057" i="1"/>
  <c r="F965" i="1"/>
  <c r="F215" i="1"/>
  <c r="F181" i="1"/>
  <c r="F254" i="1"/>
  <c r="F1043" i="1"/>
  <c r="F804" i="1"/>
  <c r="F1087" i="1"/>
  <c r="F601" i="1"/>
  <c r="F1114" i="1"/>
  <c r="F702" i="1"/>
  <c r="F325" i="1"/>
  <c r="F228" i="1"/>
  <c r="F1088" i="1"/>
  <c r="F39" i="1"/>
  <c r="F128" i="1"/>
  <c r="F518" i="1"/>
  <c r="F587" i="1"/>
  <c r="F1032" i="1"/>
  <c r="F953" i="1"/>
  <c r="F934" i="1"/>
  <c r="F558" i="1"/>
  <c r="F1044" i="1"/>
  <c r="F462" i="1"/>
  <c r="F161" i="1"/>
  <c r="F1108" i="1"/>
  <c r="F327" i="1"/>
  <c r="F983" i="1"/>
  <c r="F877" i="1"/>
  <c r="F745" i="1"/>
  <c r="F130" i="1"/>
  <c r="F198" i="1"/>
  <c r="F604" i="1"/>
  <c r="F120" i="1"/>
  <c r="F997" i="1"/>
  <c r="F966" i="1"/>
  <c r="F1106" i="1"/>
  <c r="F1078" i="1"/>
  <c r="F310" i="1"/>
  <c r="F415" i="1"/>
  <c r="F408" i="1"/>
  <c r="F210" i="1"/>
  <c r="F449" i="1"/>
  <c r="F134" i="1"/>
  <c r="F687" i="1"/>
  <c r="F707" i="1"/>
  <c r="F1081" i="1"/>
  <c r="F763" i="1"/>
  <c r="F703" i="1"/>
  <c r="F376" i="1"/>
  <c r="F275" i="1"/>
  <c r="F1153" i="1"/>
  <c r="F774" i="1"/>
  <c r="F1058" i="1"/>
  <c r="F1003" i="1"/>
  <c r="F187" i="1"/>
  <c r="F880" i="1"/>
  <c r="F963" i="1"/>
  <c r="F248" i="1"/>
  <c r="F805" i="1"/>
  <c r="F288" i="1"/>
  <c r="F984" i="1"/>
  <c r="F864" i="1"/>
  <c r="F709" i="1"/>
  <c r="F539" i="1"/>
  <c r="F1099" i="1"/>
  <c r="F34" i="1"/>
  <c r="F775" i="1"/>
  <c r="F1165" i="1"/>
  <c r="F1072" i="1"/>
  <c r="F199" i="1"/>
  <c r="F24" i="1"/>
  <c r="F801" i="1"/>
  <c r="F431" i="1"/>
  <c r="F1136" i="1"/>
  <c r="F545" i="1"/>
  <c r="F423" i="1"/>
  <c r="F846" i="1"/>
  <c r="F440" i="1"/>
  <c r="F276" i="1"/>
  <c r="F236" i="1"/>
  <c r="F985" i="1"/>
  <c r="F721" i="1"/>
  <c r="F637" i="1"/>
  <c r="F448" i="1"/>
  <c r="F901" i="1"/>
  <c r="F954" i="1"/>
  <c r="F758" i="1"/>
  <c r="F1080" i="1"/>
  <c r="F50" i="1"/>
  <c r="F958" i="1"/>
  <c r="F341" i="1"/>
  <c r="F528" i="1"/>
  <c r="F484" i="1"/>
  <c r="F1131" i="1"/>
  <c r="F315" i="1"/>
  <c r="F510" i="1"/>
  <c r="F663" i="1"/>
  <c r="F1053" i="1"/>
  <c r="F940" i="1"/>
  <c r="F304" i="1"/>
  <c r="F1177" i="1"/>
  <c r="F111" i="1"/>
  <c r="F564" i="1"/>
  <c r="F689" i="1"/>
  <c r="F377" i="1"/>
  <c r="F463" i="1"/>
  <c r="F401" i="1"/>
  <c r="F64" i="1"/>
  <c r="F664" i="1"/>
  <c r="F955" i="1"/>
  <c r="F1008" i="1"/>
  <c r="F140" i="1"/>
  <c r="F638" i="1"/>
  <c r="F705" i="1"/>
  <c r="F202" i="1"/>
  <c r="F153" i="1"/>
  <c r="F464" i="1"/>
  <c r="F854" i="1"/>
  <c r="F473" i="1"/>
  <c r="F807" i="1"/>
  <c r="F126" i="1"/>
  <c r="F920" i="1"/>
  <c r="F363" i="1"/>
  <c r="F49" i="1"/>
  <c r="F1045" i="1"/>
  <c r="F36" i="1"/>
  <c r="F785" i="1"/>
  <c r="F834" i="1"/>
  <c r="F354" i="1"/>
  <c r="F465" i="1"/>
  <c r="F554" i="1"/>
  <c r="F994" i="1"/>
  <c r="F874" i="1"/>
  <c r="F849" i="1"/>
  <c r="F919" i="1"/>
  <c r="F878" i="1"/>
  <c r="F1178" i="1"/>
  <c r="F243" i="1"/>
  <c r="F479" i="1"/>
  <c r="F670" i="1"/>
  <c r="F789" i="1"/>
  <c r="F813" i="1"/>
  <c r="F902" i="1"/>
  <c r="F393" i="1"/>
  <c r="F358" i="1"/>
  <c r="F942" i="1"/>
  <c r="F230" i="1"/>
  <c r="F599" i="1"/>
  <c r="F109" i="1"/>
  <c r="F184" i="1"/>
  <c r="F430" i="1"/>
  <c r="F216" i="1"/>
  <c r="F974" i="1"/>
  <c r="F903" i="1"/>
  <c r="F644" i="1"/>
  <c r="F13" i="1"/>
  <c r="F289" i="1"/>
  <c r="F722" i="1"/>
  <c r="F835" i="1"/>
  <c r="F345" i="1"/>
  <c r="F277" i="1"/>
  <c r="F1095" i="1"/>
  <c r="F803" i="1"/>
  <c r="F814" i="1"/>
  <c r="F1059" i="1"/>
  <c r="F723" i="1"/>
  <c r="F343" i="1"/>
  <c r="F115" i="1"/>
  <c r="F591" i="1"/>
  <c r="F930" i="1"/>
  <c r="F504" i="1"/>
  <c r="F193" i="1"/>
  <c r="F904" i="1"/>
  <c r="F724" i="1"/>
  <c r="F948" i="1"/>
  <c r="F905" i="1"/>
  <c r="F99" i="1"/>
  <c r="F196" i="1"/>
  <c r="F1068" i="1"/>
  <c r="F1073" i="1"/>
  <c r="F298" i="1"/>
  <c r="F1074" i="1"/>
  <c r="F1143" i="1"/>
  <c r="F167" i="1"/>
  <c r="F213" i="1"/>
  <c r="F241" i="1"/>
  <c r="F971" i="1"/>
  <c r="F1046" i="1"/>
  <c r="F615" i="1"/>
  <c r="F420" i="1"/>
  <c r="F725" i="1"/>
  <c r="F726" i="1"/>
  <c r="F217" i="1"/>
  <c r="F57" i="1"/>
  <c r="F652" i="1"/>
  <c r="F832" i="1"/>
  <c r="F906" i="1"/>
  <c r="F209" i="1"/>
  <c r="F867" i="1"/>
  <c r="F218" i="1"/>
  <c r="F519" i="1"/>
  <c r="F778" i="1"/>
  <c r="F285" i="1"/>
  <c r="F20" i="1"/>
  <c r="F671" i="1"/>
  <c r="F145" i="1"/>
  <c r="F885" i="1"/>
  <c r="F413" i="1"/>
  <c r="F931" i="1"/>
  <c r="F630" i="1"/>
  <c r="F674" i="1"/>
  <c r="F520" i="1"/>
  <c r="F73" i="1"/>
  <c r="F422" i="1"/>
  <c r="F402" i="1"/>
  <c r="F727" i="1"/>
  <c r="F155" i="1"/>
  <c r="F529" i="1"/>
  <c r="F995" i="1"/>
  <c r="F815" i="1"/>
  <c r="F281" i="1"/>
  <c r="F77" i="1"/>
  <c r="F653" i="1"/>
  <c r="F764" i="1"/>
  <c r="F1036" i="1"/>
  <c r="F907" i="1"/>
  <c r="F280" i="1"/>
  <c r="F747" i="1"/>
  <c r="F741" i="1"/>
  <c r="F568" i="1"/>
  <c r="F162" i="1"/>
  <c r="F79" i="1"/>
  <c r="F634" i="1"/>
  <c r="F211" i="1"/>
  <c r="F1069" i="1"/>
  <c r="F98" i="1"/>
  <c r="F881" i="1"/>
  <c r="F317" i="1"/>
  <c r="F466" i="1"/>
  <c r="F928" i="1"/>
  <c r="F784" i="1"/>
  <c r="F524" i="1"/>
  <c r="F1126" i="1"/>
  <c r="F728" i="1"/>
  <c r="F385" i="1"/>
  <c r="F975" i="1"/>
  <c r="F868" i="1"/>
  <c r="F859" i="1"/>
  <c r="F84" i="1"/>
  <c r="F113" i="1"/>
  <c r="F855" i="1"/>
  <c r="F1094" i="1"/>
  <c r="F908" i="1"/>
  <c r="F1033" i="1"/>
  <c r="F219" i="1"/>
  <c r="F303" i="1"/>
  <c r="F1023" i="1"/>
  <c r="F1070" i="1"/>
  <c r="F1047" i="1"/>
  <c r="F879" i="1"/>
  <c r="F342" i="1"/>
  <c r="F511" i="1"/>
  <c r="F1075" i="1"/>
  <c r="F455" i="1"/>
  <c r="F432" i="1"/>
  <c r="F156" i="1"/>
  <c r="F14" i="1"/>
  <c r="F220" i="1"/>
  <c r="F476" i="1"/>
  <c r="F1048" i="1"/>
  <c r="F909" i="1"/>
  <c r="F729" i="1"/>
  <c r="F346" i="1"/>
  <c r="F730" i="1"/>
  <c r="F324" i="1"/>
  <c r="F611" i="1"/>
  <c r="F521" i="1"/>
  <c r="F424" i="1"/>
  <c r="F367" i="1"/>
  <c r="F910" i="1"/>
  <c r="F863" i="1"/>
  <c r="F347" i="1"/>
  <c r="F1127" i="1"/>
  <c r="F447" i="1"/>
  <c r="F436" i="1"/>
  <c r="F270" i="1"/>
  <c r="F61" i="1"/>
  <c r="F696" i="1"/>
  <c r="F986" i="1"/>
  <c r="F1076" i="1"/>
  <c r="F105" i="1"/>
  <c r="F731" i="1"/>
  <c r="F850" i="1"/>
  <c r="F259" i="1"/>
  <c r="F872" i="1"/>
  <c r="F693" i="1"/>
  <c r="F1150" i="1"/>
  <c r="F72" i="1"/>
  <c r="F574" i="1"/>
  <c r="F697" i="1"/>
  <c r="F847" i="1"/>
  <c r="F911" i="1"/>
  <c r="F987" i="1"/>
  <c r="F668" i="1"/>
  <c r="F40" i="1"/>
  <c r="F348" i="1"/>
  <c r="F873" i="1"/>
  <c r="F490" i="1"/>
  <c r="F816" i="1"/>
  <c r="F278" i="1"/>
  <c r="F549" i="1"/>
  <c r="F732" i="1"/>
  <c r="F1066" i="1"/>
  <c r="F559" i="1"/>
  <c r="F35" i="1"/>
  <c r="F467" i="1"/>
  <c r="F394" i="1"/>
  <c r="F927" i="1"/>
  <c r="F468" i="1"/>
  <c r="F307" i="1"/>
  <c r="F996" i="1"/>
  <c r="F417" i="1"/>
  <c r="F323" i="1"/>
  <c r="F766" i="1"/>
  <c r="F469" i="1"/>
  <c r="F271" i="1"/>
  <c r="F827" i="1"/>
  <c r="F744" i="1"/>
  <c r="F482" i="1"/>
  <c r="F754" i="1"/>
  <c r="F884" i="1"/>
  <c r="F426" i="1"/>
  <c r="F836" i="1"/>
  <c r="F1135" i="1"/>
  <c r="F1195" i="1"/>
  <c r="F567" i="1"/>
  <c r="F848" i="1"/>
  <c r="F575" i="1"/>
  <c r="F619" i="1"/>
  <c r="F817" i="1"/>
  <c r="F656" i="1"/>
  <c r="F92" i="1"/>
  <c r="F988" i="1"/>
  <c r="F336" i="1"/>
  <c r="F912" i="1"/>
  <c r="F1116" i="1"/>
  <c r="F818" i="1"/>
  <c r="F1089" i="1"/>
  <c r="F194" i="1"/>
  <c r="F933" i="1"/>
  <c r="F1119" i="1"/>
  <c r="F708" i="1"/>
  <c r="F245" i="1"/>
  <c r="F81" i="1"/>
  <c r="F235" i="1"/>
  <c r="F514" i="1"/>
  <c r="F405" i="1"/>
  <c r="F1014" i="1"/>
  <c r="F1015" i="1"/>
  <c r="F809" i="1"/>
  <c r="F231" i="1"/>
  <c r="F117" i="1"/>
  <c r="F239" i="1"/>
  <c r="F1186" i="1"/>
  <c r="F169" i="1"/>
  <c r="F673" i="1"/>
  <c r="F349" i="1"/>
  <c r="F913" i="1"/>
  <c r="F67" i="1"/>
  <c r="F395" i="1"/>
  <c r="F542" i="1"/>
  <c r="F195" i="1"/>
  <c r="F188" i="1"/>
  <c r="F691" i="1"/>
  <c r="F9" i="1"/>
  <c r="F174" i="1"/>
  <c r="F1052" i="1"/>
  <c r="F425" i="1"/>
  <c r="F485" i="1"/>
  <c r="F170" i="1"/>
  <c r="F914" i="1"/>
  <c r="F308" i="1"/>
  <c r="F569" i="1"/>
  <c r="F48" i="1"/>
  <c r="F820" i="1"/>
  <c r="F286" i="1"/>
  <c r="F684" i="1"/>
  <c r="F149" i="1"/>
  <c r="F713" i="1"/>
  <c r="F1162" i="1"/>
  <c r="F272" i="1"/>
  <c r="F887" i="1"/>
  <c r="F828" i="1"/>
  <c r="F530" i="1"/>
  <c r="F550" i="1"/>
  <c r="F570" i="1"/>
  <c r="F714" i="1"/>
  <c r="F386" i="1"/>
  <c r="F733" i="1"/>
  <c r="F62" i="1"/>
  <c r="F888" i="1"/>
  <c r="F454" i="1"/>
  <c r="F1113" i="1"/>
  <c r="F851" i="1"/>
  <c r="F1188" i="1"/>
  <c r="F483" i="1"/>
  <c r="F704" i="1"/>
  <c r="F616" i="1"/>
  <c r="F989" i="1"/>
  <c r="F700" i="1"/>
  <c r="F556" i="1"/>
  <c r="F533" i="1"/>
  <c r="F166" i="1"/>
  <c r="F734" i="1"/>
  <c r="F369" i="1"/>
  <c r="F284" i="1"/>
  <c r="F15" i="1"/>
  <c r="F589" i="1"/>
  <c r="F287" i="1"/>
  <c r="F225" i="1"/>
  <c r="F6" i="1"/>
  <c r="F947" i="1"/>
  <c r="F1104" i="1"/>
  <c r="F576" i="1"/>
  <c r="F475" i="1"/>
  <c r="F365" i="1"/>
  <c r="F163" i="1"/>
  <c r="F314" i="1"/>
  <c r="F790" i="1"/>
  <c r="F224" i="1"/>
  <c r="F1100" i="1"/>
  <c r="F316" i="1"/>
  <c r="F584" i="1"/>
  <c r="F566" i="1"/>
  <c r="F706" i="1"/>
  <c r="F495" i="1"/>
  <c r="F416" i="1"/>
  <c r="F226" i="1"/>
  <c r="F797" i="1"/>
  <c r="F925" i="1"/>
  <c r="F360" i="1"/>
  <c r="F876" i="1"/>
  <c r="F282" i="1"/>
  <c r="F606" i="1"/>
  <c r="F525" i="1"/>
  <c r="F1071" i="1"/>
  <c r="F1060" i="1"/>
  <c r="F214" i="1"/>
  <c r="F1005" i="1"/>
  <c r="F421" i="1"/>
  <c r="F142" i="1"/>
  <c r="F299" i="1"/>
  <c r="F808" i="1"/>
  <c r="F189" i="1"/>
  <c r="F38" i="1"/>
  <c r="F8" i="1"/>
  <c r="F577" i="1"/>
  <c r="F782" i="1"/>
  <c r="F10" i="1"/>
  <c r="F860" i="1"/>
  <c r="F1016" i="1"/>
  <c r="F998" i="1"/>
  <c r="F290" i="1"/>
  <c r="F858" i="1"/>
  <c r="F578" i="1"/>
  <c r="F915" i="1"/>
  <c r="F5" i="1"/>
  <c r="F579" i="1"/>
  <c r="F76" i="1"/>
  <c r="F59" i="1"/>
  <c r="F179" i="1"/>
  <c r="F779" i="1"/>
  <c r="F93" i="1"/>
  <c r="F183" i="1"/>
  <c r="F31" i="1"/>
  <c r="F427" i="1"/>
  <c r="F1079" i="1"/>
  <c r="F458" i="1"/>
  <c r="F597" i="1"/>
  <c r="F203" i="1"/>
  <c r="F1017" i="1"/>
  <c r="F85" i="1"/>
  <c r="F761" i="1"/>
  <c r="F1004" i="1"/>
  <c r="F457" i="1"/>
  <c r="F370" i="1"/>
  <c r="F26" i="1"/>
  <c r="F18" i="1"/>
  <c r="F636" i="1"/>
  <c r="F767" i="1"/>
  <c r="F459" i="1"/>
  <c r="F257" i="1"/>
  <c r="F1061" i="1"/>
  <c r="F44" i="1"/>
  <c r="F505" i="1"/>
  <c r="F212" i="1"/>
  <c r="F42" i="1"/>
  <c r="F990" i="1"/>
  <c r="F221" i="1"/>
  <c r="F86" i="1"/>
  <c r="F330" i="1"/>
  <c r="F350" i="1"/>
  <c r="F1018" i="1"/>
  <c r="F837" i="1"/>
  <c r="F1049" i="1"/>
  <c r="F204" i="1"/>
  <c r="F753" i="1"/>
  <c r="F66" i="1"/>
  <c r="F131" i="1"/>
  <c r="F16" i="1"/>
  <c r="F641" i="1"/>
  <c r="F833" i="1"/>
  <c r="F563" i="1"/>
  <c r="F91" i="1"/>
  <c r="F627" i="1"/>
  <c r="F133" i="1"/>
  <c r="F263" i="1"/>
  <c r="F119" i="1"/>
  <c r="F244" i="1"/>
  <c r="F791" i="1"/>
  <c r="F47" i="1"/>
  <c r="F1026" i="1"/>
  <c r="F419" i="1"/>
  <c r="F710" i="1"/>
  <c r="F441" i="1"/>
  <c r="F58" i="1"/>
  <c r="F164" i="1"/>
  <c r="F1101" i="1"/>
  <c r="F698" i="1"/>
  <c r="F631" i="1"/>
  <c r="F87" i="1"/>
  <c r="F642" i="1"/>
  <c r="F151" i="1"/>
  <c r="F680" i="1"/>
  <c r="F755" i="1"/>
  <c r="F33" i="1"/>
  <c r="F665" i="1"/>
  <c r="F45" i="1"/>
  <c r="F434" i="1"/>
  <c r="F222" i="1"/>
  <c r="F450" i="1"/>
  <c r="F540" i="1"/>
  <c r="F735" i="1"/>
  <c r="F522" i="1"/>
  <c r="F736" i="1"/>
  <c r="F512" i="1"/>
  <c r="F598" i="1"/>
  <c r="F819" i="1"/>
  <c r="F165" i="1"/>
  <c r="F392" i="1"/>
  <c r="F406" i="1"/>
  <c r="F657" i="1"/>
  <c r="F936" i="1"/>
  <c r="F21" i="1"/>
  <c r="F291" i="1"/>
  <c r="F870" i="1"/>
  <c r="F740" i="1"/>
  <c r="F856" i="1"/>
  <c r="F492" i="1"/>
  <c r="F916" i="1"/>
  <c r="F676" i="1"/>
  <c r="F332" i="1"/>
  <c r="F594" i="1"/>
  <c r="F1063" i="1"/>
  <c r="F991" i="1"/>
  <c r="F1121" i="1"/>
  <c r="F89" i="1"/>
  <c r="F1115" i="1"/>
  <c r="F917" i="1"/>
  <c r="F30" i="1"/>
  <c r="F1109" i="1"/>
  <c r="F571" i="1"/>
  <c r="F780" i="1"/>
  <c r="F104" i="1"/>
  <c r="F1019" i="1"/>
  <c r="F762" i="1"/>
  <c r="F1102" i="1"/>
  <c r="F1092" i="1"/>
  <c r="F378" i="1"/>
  <c r="F1110" i="1"/>
  <c r="F531" i="1"/>
  <c r="F534" i="1"/>
  <c r="F19" i="1"/>
  <c r="F620" i="1"/>
  <c r="F686" i="1"/>
  <c r="F398" i="1"/>
  <c r="F1111" i="1"/>
  <c r="F17" i="1"/>
  <c r="F592" i="1"/>
  <c r="F536" i="1"/>
  <c r="F857" i="1"/>
  <c r="F487" i="1"/>
  <c r="F1120" i="1"/>
  <c r="F414" i="1"/>
  <c r="F541" i="1"/>
  <c r="F595" i="1"/>
  <c r="F961" i="1"/>
  <c r="F388" i="1"/>
  <c r="F71" i="1"/>
  <c r="F681" i="1"/>
  <c r="F279" i="1"/>
  <c r="F783" i="1"/>
  <c r="F737" i="1"/>
  <c r="F861" i="1"/>
  <c r="F645" i="1"/>
  <c r="F886" i="1"/>
  <c r="F918" i="1"/>
  <c r="F580" i="1"/>
  <c r="F945" i="1"/>
  <c r="F581" i="1"/>
  <c r="F1020" i="1"/>
  <c r="F1021" i="1"/>
  <c r="F1062" i="1"/>
  <c r="F300" i="1"/>
  <c r="F612" i="1"/>
  <c r="F515" i="1"/>
  <c r="F351" i="1"/>
  <c r="F628" i="1"/>
  <c r="F992" i="1"/>
  <c r="F387" i="1"/>
  <c r="F249" i="1"/>
  <c r="F993" i="1"/>
  <c r="F301" i="1"/>
  <c r="F973" i="1"/>
  <c r="F621" i="1"/>
  <c r="F999" i="1"/>
  <c r="F129" i="1"/>
  <c r="F302" i="1"/>
  <c r="F1064" i="1"/>
  <c r="F352" i="1"/>
  <c r="F609" i="1"/>
  <c r="F488" i="1"/>
  <c r="F794" i="1"/>
  <c r="F498" i="1"/>
  <c r="F260" i="1"/>
  <c r="F135" i="1"/>
  <c r="F205" i="1"/>
  <c r="F806" i="1"/>
  <c r="F97" i="1"/>
  <c r="F1022" i="1"/>
  <c r="F403" i="1"/>
  <c r="F838" i="1"/>
  <c r="F643" i="1"/>
  <c r="F792" i="1"/>
  <c r="F491" i="1"/>
  <c r="F373" i="1"/>
  <c r="F453" i="1"/>
  <c r="F654" i="1"/>
  <c r="F182" i="1"/>
  <c r="F242" i="1"/>
  <c r="F136" i="1"/>
  <c r="F582" i="1"/>
  <c r="F738" i="1"/>
  <c r="F445" i="1"/>
  <c r="F292" i="1"/>
  <c r="F629" i="1"/>
  <c r="F261" i="1"/>
  <c r="F283" i="1"/>
  <c r="F610" i="1"/>
  <c r="F1112" i="1"/>
  <c r="F839" i="1"/>
  <c r="F338" i="1"/>
  <c r="F712" i="1"/>
  <c r="F596" i="1"/>
  <c r="F655" i="1"/>
  <c r="F647" i="1"/>
  <c r="F362" i="1"/>
  <c r="F150" i="1"/>
  <c r="F956" i="1"/>
  <c r="F840" i="1"/>
  <c r="F613" i="1"/>
  <c r="F63" i="1"/>
  <c r="F355" i="1"/>
  <c r="F711" i="1"/>
  <c r="F123" i="1"/>
  <c r="F583" i="1"/>
  <c r="F391" i="1"/>
  <c r="F852" i="1"/>
  <c r="F1050" i="1"/>
  <c r="F4" i="1"/>
  <c r="F1027" i="1"/>
  <c r="F635" i="1"/>
  <c r="F246" i="1"/>
  <c r="F116" i="1"/>
  <c r="F250" i="1"/>
  <c r="E116" i="1"/>
  <c r="E246" i="1"/>
  <c r="E600" i="1"/>
  <c r="E1144" i="1"/>
  <c r="E359" i="1"/>
  <c r="E602" i="1"/>
  <c r="E688" i="1"/>
  <c r="E547" i="1"/>
  <c r="E264" i="1"/>
  <c r="E56" i="1"/>
  <c r="E139" i="1"/>
  <c r="E232" i="1"/>
  <c r="E23" i="1"/>
  <c r="E176" i="1"/>
  <c r="E268" i="1"/>
  <c r="E949" i="1"/>
  <c r="E1140" i="1"/>
  <c r="E1180" i="1"/>
  <c r="E1128" i="1"/>
  <c r="E53" i="1"/>
  <c r="E1028" i="1"/>
  <c r="E1123" i="1"/>
  <c r="E1174" i="1"/>
  <c r="E1154" i="1"/>
  <c r="E293" i="1"/>
  <c r="E810" i="1"/>
  <c r="E658" i="1"/>
  <c r="E1039" i="1"/>
  <c r="E892" i="1"/>
  <c r="E51" i="1"/>
  <c r="E1141" i="1"/>
  <c r="E1181" i="1"/>
  <c r="E1129" i="1"/>
  <c r="E54" i="1"/>
  <c r="E1029" i="1"/>
  <c r="E1124" i="1"/>
  <c r="E1175" i="1"/>
  <c r="E1155" i="1"/>
  <c r="E294" i="1"/>
  <c r="E811" i="1"/>
  <c r="E659" i="1"/>
  <c r="E1040" i="1"/>
  <c r="E893" i="1"/>
  <c r="E52" i="1"/>
  <c r="E1192" i="1"/>
  <c r="E683" i="1"/>
  <c r="E624" i="1"/>
  <c r="E922" i="1"/>
  <c r="E625" i="1"/>
  <c r="E694" i="1"/>
  <c r="E22" i="1"/>
  <c r="E114" i="1"/>
  <c r="E496" i="1"/>
  <c r="E118" i="1"/>
  <c r="E60" i="1"/>
  <c r="E227" i="1"/>
  <c r="E957" i="1"/>
  <c r="E1006" i="1"/>
  <c r="E1084" i="1"/>
  <c r="E1055" i="1"/>
  <c r="E1176" i="1"/>
  <c r="E1138" i="1"/>
  <c r="E523" i="1"/>
  <c r="E312" i="1"/>
  <c r="E233" i="1"/>
  <c r="E771" i="1"/>
  <c r="E506" i="1"/>
  <c r="E192" i="1"/>
  <c r="E829" i="1"/>
  <c r="E882" i="1"/>
  <c r="E776" i="1"/>
  <c r="E1133" i="1"/>
  <c r="E265" i="1"/>
  <c r="E234" i="1"/>
  <c r="E746" i="1"/>
  <c r="E672" i="1"/>
  <c r="E842" i="1"/>
  <c r="E1189" i="1"/>
  <c r="E768" i="1"/>
  <c r="E320" i="1"/>
  <c r="E972" i="1"/>
  <c r="E756" i="1"/>
  <c r="E11" i="1"/>
  <c r="E555" i="1"/>
  <c r="E442" i="1"/>
  <c r="E65" i="1"/>
  <c r="E95" i="1"/>
  <c r="E1134" i="1"/>
  <c r="E743" i="1"/>
  <c r="E1096" i="1"/>
  <c r="E715" i="1"/>
  <c r="E296" i="1"/>
  <c r="E460" i="1"/>
  <c r="E976" i="1"/>
  <c r="E516" i="1"/>
  <c r="E269" i="1"/>
  <c r="E207" i="1"/>
  <c r="E1067" i="1"/>
  <c r="E110" i="1"/>
  <c r="E144" i="1"/>
  <c r="E305" i="1"/>
  <c r="E1034" i="1"/>
  <c r="E769" i="1"/>
  <c r="E1130" i="1"/>
  <c r="E750" i="1"/>
  <c r="E1056" i="1"/>
  <c r="E127" i="1"/>
  <c r="E1156" i="1"/>
  <c r="E617" i="1"/>
  <c r="E1173" i="1"/>
  <c r="E770" i="1"/>
  <c r="E1147" i="1"/>
  <c r="E178" i="1"/>
  <c r="E1117" i="1"/>
  <c r="E1148" i="1"/>
  <c r="E480" i="1"/>
  <c r="E1118" i="1"/>
  <c r="E446" i="1"/>
  <c r="E106" i="1"/>
  <c r="E103" i="1"/>
  <c r="E891" i="1"/>
  <c r="E1184" i="1"/>
  <c r="E147" i="1"/>
  <c r="E786" i="1"/>
  <c r="E548" i="1"/>
  <c r="E389" i="1"/>
  <c r="E1151" i="1"/>
  <c r="E1132" i="1"/>
  <c r="E1182" i="1"/>
  <c r="E331" i="1"/>
  <c r="E55" i="1"/>
  <c r="E935" i="1"/>
  <c r="E929" i="1"/>
  <c r="E1085" i="1"/>
  <c r="E875" i="1"/>
  <c r="E29" i="1"/>
  <c r="E777" i="1"/>
  <c r="E716" i="1"/>
  <c r="E262" i="1"/>
  <c r="E1122" i="1"/>
  <c r="E1194" i="1"/>
  <c r="E1142" i="1"/>
  <c r="E862" i="1"/>
  <c r="E565" i="1"/>
  <c r="E333" i="1"/>
  <c r="E185" i="1"/>
  <c r="E486" i="1"/>
  <c r="E200" i="1"/>
  <c r="E666" i="1"/>
  <c r="E1030" i="1"/>
  <c r="E318" i="1"/>
  <c r="E1041" i="1"/>
  <c r="E749" i="1"/>
  <c r="E751" i="1"/>
  <c r="E37" i="1"/>
  <c r="E313" i="1"/>
  <c r="E180" i="1"/>
  <c r="E229" i="1"/>
  <c r="E950" i="1"/>
  <c r="E435" i="1"/>
  <c r="E607" i="1"/>
  <c r="E1009" i="1"/>
  <c r="E869" i="1"/>
  <c r="E1105" i="1"/>
  <c r="E364" i="1"/>
  <c r="E959" i="1"/>
  <c r="E1037" i="1"/>
  <c r="E557" i="1"/>
  <c r="E41" i="1"/>
  <c r="E381" i="1"/>
  <c r="E78" i="1"/>
  <c r="E1158" i="1"/>
  <c r="E237" i="1"/>
  <c r="E175" i="1"/>
  <c r="E27" i="1"/>
  <c r="E1191" i="1"/>
  <c r="E102" i="1"/>
  <c r="E32" i="1"/>
  <c r="E470" i="1"/>
  <c r="E964" i="1"/>
  <c r="E977" i="1"/>
  <c r="E28" i="1"/>
  <c r="E74" i="1"/>
  <c r="E543" i="1"/>
  <c r="E682" i="1"/>
  <c r="E1149" i="1"/>
  <c r="E895" i="1"/>
  <c r="E80" i="1"/>
  <c r="E968" i="1"/>
  <c r="E186" i="1"/>
  <c r="E605" i="1"/>
  <c r="E701" i="1"/>
  <c r="E471" i="1"/>
  <c r="E208" i="1"/>
  <c r="E661" i="1"/>
  <c r="E667" i="1"/>
  <c r="E823" i="1"/>
  <c r="E197" i="1"/>
  <c r="E267" i="1"/>
  <c r="E1031" i="1"/>
  <c r="E1187" i="1"/>
  <c r="E926" i="1"/>
  <c r="E585" i="1"/>
  <c r="E1077" i="1"/>
  <c r="E319" i="1"/>
  <c r="E474" i="1"/>
  <c r="E1146" i="1"/>
  <c r="E1169" i="1"/>
  <c r="E43" i="1"/>
  <c r="E255" i="1"/>
  <c r="E526" i="1"/>
  <c r="E371" i="1"/>
  <c r="E1168" i="1"/>
  <c r="E923" i="1"/>
  <c r="E795" i="1"/>
  <c r="E622" i="1"/>
  <c r="E843" i="1"/>
  <c r="E1157" i="1"/>
  <c r="E201" i="1"/>
  <c r="E7" i="1"/>
  <c r="E3" i="1"/>
  <c r="E452" i="1"/>
  <c r="E1152" i="1"/>
  <c r="E675" i="1"/>
  <c r="E368" i="1"/>
  <c r="E532" i="1"/>
  <c r="E588" i="1"/>
  <c r="E146" i="1"/>
  <c r="E561" i="1"/>
  <c r="E481" i="1"/>
  <c r="E500" i="1"/>
  <c r="E946" i="1"/>
  <c r="E477" i="1"/>
  <c r="E969" i="1"/>
  <c r="E507" i="1"/>
  <c r="E1097" i="1"/>
  <c r="E662" i="1"/>
  <c r="E326" i="1"/>
  <c r="E1082" i="1"/>
  <c r="E90" i="1"/>
  <c r="E438" i="1"/>
  <c r="E560" i="1"/>
  <c r="E1183" i="1"/>
  <c r="E443" i="1"/>
  <c r="E1159" i="1"/>
  <c r="E361" i="1"/>
  <c r="E383" i="1"/>
  <c r="E83" i="1"/>
  <c r="E357" i="1"/>
  <c r="E439" i="1"/>
  <c r="E608" i="1"/>
  <c r="E921" i="1"/>
  <c r="E171" i="1"/>
  <c r="E552" i="1"/>
  <c r="E1107" i="1"/>
  <c r="E1086" i="1"/>
  <c r="E967" i="1"/>
  <c r="E1042" i="1"/>
  <c r="E437" i="1"/>
  <c r="E384" i="1"/>
  <c r="E124" i="1"/>
  <c r="E537" i="1"/>
  <c r="E132" i="1"/>
  <c r="E159" i="1"/>
  <c r="E924" i="1"/>
  <c r="E614" i="1"/>
  <c r="E1170" i="1"/>
  <c r="E695" i="1"/>
  <c r="E409" i="1"/>
  <c r="E802" i="1"/>
  <c r="E206" i="1"/>
  <c r="E356" i="1"/>
  <c r="E258" i="1"/>
  <c r="E295" i="1"/>
  <c r="E70" i="1"/>
  <c r="E508" i="1"/>
  <c r="E623" i="1"/>
  <c r="E489" i="1"/>
  <c r="E660" i="1"/>
  <c r="E112" i="1"/>
  <c r="E137" i="1"/>
  <c r="E478" i="1"/>
  <c r="E717" i="1"/>
  <c r="E1051" i="1"/>
  <c r="E699" i="1"/>
  <c r="E546" i="1"/>
  <c r="E82" i="1"/>
  <c r="E88" i="1"/>
  <c r="E1091" i="1"/>
  <c r="E223" i="1"/>
  <c r="E678" i="1"/>
  <c r="E428" i="1"/>
  <c r="E497" i="1"/>
  <c r="E1193" i="1"/>
  <c r="E1171" i="1"/>
  <c r="E472" i="1"/>
  <c r="E1038" i="1"/>
  <c r="E553" i="1"/>
  <c r="E429" i="1"/>
  <c r="E1190" i="1"/>
  <c r="E793" i="1"/>
  <c r="E396" i="1"/>
  <c r="E757" i="1"/>
  <c r="E306" i="1"/>
  <c r="E266" i="1"/>
  <c r="E372" i="1"/>
  <c r="E172" i="1"/>
  <c r="E344" i="1"/>
  <c r="E100" i="1"/>
  <c r="E960" i="1"/>
  <c r="E374" i="1"/>
  <c r="E632" i="1"/>
  <c r="E544" i="1"/>
  <c r="E648" i="1"/>
  <c r="E1093" i="1"/>
  <c r="E433" i="1"/>
  <c r="E251" i="1"/>
  <c r="E141" i="1"/>
  <c r="E527" i="1"/>
  <c r="E894" i="1"/>
  <c r="E787" i="1"/>
  <c r="E1090" i="1"/>
  <c r="E404" i="1"/>
  <c r="E390" i="1"/>
  <c r="E551" i="1"/>
  <c r="E1160" i="1"/>
  <c r="E633" i="1"/>
  <c r="E844" i="1"/>
  <c r="E321" i="1"/>
  <c r="E311" i="1"/>
  <c r="E798" i="1"/>
  <c r="E1065" i="1"/>
  <c r="E748" i="1"/>
  <c r="E418" i="1"/>
  <c r="E253" i="1"/>
  <c r="E1125" i="1"/>
  <c r="E788" i="1"/>
  <c r="E718" i="1"/>
  <c r="E1098" i="1"/>
  <c r="E46" i="1"/>
  <c r="E1167" i="1"/>
  <c r="E25" i="1"/>
  <c r="E240" i="1"/>
  <c r="E937" i="1"/>
  <c r="E1035" i="1"/>
  <c r="E669" i="1"/>
  <c r="E896" i="1"/>
  <c r="E461" i="1"/>
  <c r="E970" i="1"/>
  <c r="E951" i="1"/>
  <c r="E639" i="1"/>
  <c r="E1172" i="1"/>
  <c r="E157" i="1"/>
  <c r="E177" i="1"/>
  <c r="E1163" i="1"/>
  <c r="E125" i="1"/>
  <c r="E853" i="1"/>
  <c r="E978" i="1"/>
  <c r="E871" i="1"/>
  <c r="E781" i="1"/>
  <c r="E493" i="1"/>
  <c r="E1010" i="1"/>
  <c r="E773" i="1"/>
  <c r="E845" i="1"/>
  <c r="E379" i="1"/>
  <c r="E677" i="1"/>
  <c r="E334" i="1"/>
  <c r="E353" i="1"/>
  <c r="E1166" i="1"/>
  <c r="E979" i="1"/>
  <c r="E772" i="1"/>
  <c r="E739" i="1"/>
  <c r="E499" i="1"/>
  <c r="E649" i="1"/>
  <c r="E375" i="1"/>
  <c r="E821" i="1"/>
  <c r="E12" i="1"/>
  <c r="E1000" i="1"/>
  <c r="E1161" i="1"/>
  <c r="E107" i="1"/>
  <c r="E138" i="1"/>
  <c r="E1011" i="1"/>
  <c r="E152" i="1"/>
  <c r="E335" i="1"/>
  <c r="E824" i="1"/>
  <c r="E309" i="1"/>
  <c r="E380" i="1"/>
  <c r="E943" i="1"/>
  <c r="E173" i="1"/>
  <c r="E759" i="1"/>
  <c r="E1145" i="1"/>
  <c r="E822" i="1"/>
  <c r="E572" i="1"/>
  <c r="E1007" i="1"/>
  <c r="E366" i="1"/>
  <c r="E158" i="1"/>
  <c r="E509" i="1"/>
  <c r="E1139" i="1"/>
  <c r="E944" i="1"/>
  <c r="E1054" i="1"/>
  <c r="E760" i="1"/>
  <c r="E1137" i="1"/>
  <c r="E941" i="1"/>
  <c r="E562" i="1"/>
  <c r="E297" i="1"/>
  <c r="E444" i="1"/>
  <c r="E1024" i="1"/>
  <c r="E96" i="1"/>
  <c r="E1103" i="1"/>
  <c r="E456" i="1"/>
  <c r="E399" i="1"/>
  <c r="E1185" i="1"/>
  <c r="E719" i="1"/>
  <c r="E825" i="1"/>
  <c r="E101" i="1"/>
  <c r="E94" i="1"/>
  <c r="E1164" i="1"/>
  <c r="E952" i="1"/>
  <c r="E640" i="1"/>
  <c r="E883" i="1"/>
  <c r="E337" i="1"/>
  <c r="E503" i="1"/>
  <c r="E400" i="1"/>
  <c r="E866" i="1"/>
  <c r="E256" i="1"/>
  <c r="E742" i="1"/>
  <c r="E322" i="1"/>
  <c r="E765" i="1"/>
  <c r="E720" i="1"/>
  <c r="E980" i="1"/>
  <c r="E517" i="1"/>
  <c r="E1025" i="1"/>
  <c r="E618" i="1"/>
  <c r="E397" i="1"/>
  <c r="E690" i="1"/>
  <c r="E938" i="1"/>
  <c r="E273" i="1"/>
  <c r="E121" i="1"/>
  <c r="E650" i="1"/>
  <c r="E889" i="1"/>
  <c r="E897" i="1"/>
  <c r="E339" i="1"/>
  <c r="E68" i="1"/>
  <c r="E1001" i="1"/>
  <c r="E981" i="1"/>
  <c r="E190" i="1"/>
  <c r="E501" i="1"/>
  <c r="E1012" i="1"/>
  <c r="E939" i="1"/>
  <c r="E274" i="1"/>
  <c r="E122" i="1"/>
  <c r="E651" i="1"/>
  <c r="E890" i="1"/>
  <c r="E898" i="1"/>
  <c r="E340" i="1"/>
  <c r="E69" i="1"/>
  <c r="E1002" i="1"/>
  <c r="E982" i="1"/>
  <c r="E191" i="1"/>
  <c r="E502" i="1"/>
  <c r="E1013" i="1"/>
  <c r="E830" i="1"/>
  <c r="E590" i="1"/>
  <c r="E962" i="1"/>
  <c r="E75" i="1"/>
  <c r="E593" i="1"/>
  <c r="E328" i="1"/>
  <c r="E410" i="1"/>
  <c r="E899" i="1"/>
  <c r="E826" i="1"/>
  <c r="E148" i="1"/>
  <c r="E679" i="1"/>
  <c r="E329" i="1"/>
  <c r="E108" i="1"/>
  <c r="E143" i="1"/>
  <c r="E799" i="1"/>
  <c r="E535" i="1"/>
  <c r="E411" i="1"/>
  <c r="E2" i="1"/>
  <c r="E247" i="1"/>
  <c r="E494" i="1"/>
  <c r="E160" i="1"/>
  <c r="E168" i="1"/>
  <c r="E382" i="1"/>
  <c r="E646" i="1"/>
  <c r="E603" i="1"/>
  <c r="E841" i="1"/>
  <c r="E573" i="1"/>
  <c r="E451" i="1"/>
  <c r="E831" i="1"/>
  <c r="E407" i="1"/>
  <c r="E154" i="1"/>
  <c r="E238" i="1"/>
  <c r="E538" i="1"/>
  <c r="E513" i="1"/>
  <c r="E932" i="1"/>
  <c r="E1179" i="1"/>
  <c r="E1083" i="1"/>
  <c r="E865" i="1"/>
  <c r="E800" i="1"/>
  <c r="E796" i="1"/>
  <c r="E626" i="1"/>
  <c r="E752" i="1"/>
  <c r="E412" i="1"/>
  <c r="E692" i="1"/>
  <c r="E685" i="1"/>
  <c r="E812" i="1"/>
  <c r="E586" i="1"/>
  <c r="E900" i="1"/>
  <c r="E252" i="1"/>
  <c r="E1057" i="1"/>
  <c r="E965" i="1"/>
  <c r="E215" i="1"/>
  <c r="E181" i="1"/>
  <c r="E254" i="1"/>
  <c r="E1043" i="1"/>
  <c r="E804" i="1"/>
  <c r="E1087" i="1"/>
  <c r="E601" i="1"/>
  <c r="E1114" i="1"/>
  <c r="E702" i="1"/>
  <c r="E325" i="1"/>
  <c r="E228" i="1"/>
  <c r="E1088" i="1"/>
  <c r="E39" i="1"/>
  <c r="E128" i="1"/>
  <c r="E518" i="1"/>
  <c r="E587" i="1"/>
  <c r="E1032" i="1"/>
  <c r="E953" i="1"/>
  <c r="E934" i="1"/>
  <c r="E558" i="1"/>
  <c r="E1044" i="1"/>
  <c r="E462" i="1"/>
  <c r="E161" i="1"/>
  <c r="E1108" i="1"/>
  <c r="E327" i="1"/>
  <c r="E983" i="1"/>
  <c r="E877" i="1"/>
  <c r="E745" i="1"/>
  <c r="E130" i="1"/>
  <c r="E198" i="1"/>
  <c r="E604" i="1"/>
  <c r="E120" i="1"/>
  <c r="E997" i="1"/>
  <c r="E966" i="1"/>
  <c r="E1106" i="1"/>
  <c r="E1078" i="1"/>
  <c r="E310" i="1"/>
  <c r="E415" i="1"/>
  <c r="E408" i="1"/>
  <c r="E210" i="1"/>
  <c r="E449" i="1"/>
  <c r="E134" i="1"/>
  <c r="E687" i="1"/>
  <c r="E707" i="1"/>
  <c r="E1081" i="1"/>
  <c r="E763" i="1"/>
  <c r="E703" i="1"/>
  <c r="E376" i="1"/>
  <c r="E275" i="1"/>
  <c r="E1153" i="1"/>
  <c r="E774" i="1"/>
  <c r="E1058" i="1"/>
  <c r="E1003" i="1"/>
  <c r="E187" i="1"/>
  <c r="E880" i="1"/>
  <c r="E963" i="1"/>
  <c r="E248" i="1"/>
  <c r="E805" i="1"/>
  <c r="E288" i="1"/>
  <c r="E984" i="1"/>
  <c r="E864" i="1"/>
  <c r="E709" i="1"/>
  <c r="E539" i="1"/>
  <c r="E1099" i="1"/>
  <c r="E34" i="1"/>
  <c r="E775" i="1"/>
  <c r="E1165" i="1"/>
  <c r="E1072" i="1"/>
  <c r="E199" i="1"/>
  <c r="E24" i="1"/>
  <c r="E801" i="1"/>
  <c r="E431" i="1"/>
  <c r="E1136" i="1"/>
  <c r="E545" i="1"/>
  <c r="E423" i="1"/>
  <c r="E846" i="1"/>
  <c r="E440" i="1"/>
  <c r="E276" i="1"/>
  <c r="E236" i="1"/>
  <c r="E985" i="1"/>
  <c r="E721" i="1"/>
  <c r="E637" i="1"/>
  <c r="E448" i="1"/>
  <c r="E901" i="1"/>
  <c r="E954" i="1"/>
  <c r="E758" i="1"/>
  <c r="E1080" i="1"/>
  <c r="E50" i="1"/>
  <c r="E958" i="1"/>
  <c r="E341" i="1"/>
  <c r="E528" i="1"/>
  <c r="E484" i="1"/>
  <c r="E1131" i="1"/>
  <c r="E315" i="1"/>
  <c r="E510" i="1"/>
  <c r="E663" i="1"/>
  <c r="E1053" i="1"/>
  <c r="E940" i="1"/>
  <c r="E304" i="1"/>
  <c r="E1177" i="1"/>
  <c r="E111" i="1"/>
  <c r="E564" i="1"/>
  <c r="E689" i="1"/>
  <c r="E377" i="1"/>
  <c r="E463" i="1"/>
  <c r="E401" i="1"/>
  <c r="E64" i="1"/>
  <c r="E664" i="1"/>
  <c r="E955" i="1"/>
  <c r="E1008" i="1"/>
  <c r="E140" i="1"/>
  <c r="E638" i="1"/>
  <c r="E705" i="1"/>
  <c r="E202" i="1"/>
  <c r="E153" i="1"/>
  <c r="E464" i="1"/>
  <c r="E854" i="1"/>
  <c r="E473" i="1"/>
  <c r="E807" i="1"/>
  <c r="E126" i="1"/>
  <c r="E920" i="1"/>
  <c r="E363" i="1"/>
  <c r="E49" i="1"/>
  <c r="E1045" i="1"/>
  <c r="E36" i="1"/>
  <c r="E785" i="1"/>
  <c r="E834" i="1"/>
  <c r="E354" i="1"/>
  <c r="E465" i="1"/>
  <c r="E554" i="1"/>
  <c r="E994" i="1"/>
  <c r="E874" i="1"/>
  <c r="E849" i="1"/>
  <c r="E919" i="1"/>
  <c r="E878" i="1"/>
  <c r="E1178" i="1"/>
  <c r="E243" i="1"/>
  <c r="E479" i="1"/>
  <c r="E670" i="1"/>
  <c r="E789" i="1"/>
  <c r="E813" i="1"/>
  <c r="E902" i="1"/>
  <c r="E393" i="1"/>
  <c r="E358" i="1"/>
  <c r="E942" i="1"/>
  <c r="E230" i="1"/>
  <c r="E599" i="1"/>
  <c r="E109" i="1"/>
  <c r="E184" i="1"/>
  <c r="E430" i="1"/>
  <c r="E216" i="1"/>
  <c r="E974" i="1"/>
  <c r="E903" i="1"/>
  <c r="E644" i="1"/>
  <c r="E13" i="1"/>
  <c r="E289" i="1"/>
  <c r="E722" i="1"/>
  <c r="E835" i="1"/>
  <c r="E345" i="1"/>
  <c r="E277" i="1"/>
  <c r="E1095" i="1"/>
  <c r="E803" i="1"/>
  <c r="E814" i="1"/>
  <c r="E1059" i="1"/>
  <c r="E723" i="1"/>
  <c r="E343" i="1"/>
  <c r="E115" i="1"/>
  <c r="E591" i="1"/>
  <c r="E930" i="1"/>
  <c r="E504" i="1"/>
  <c r="E193" i="1"/>
  <c r="E904" i="1"/>
  <c r="E724" i="1"/>
  <c r="E948" i="1"/>
  <c r="E905" i="1"/>
  <c r="E99" i="1"/>
  <c r="E196" i="1"/>
  <c r="E1068" i="1"/>
  <c r="E1073" i="1"/>
  <c r="E298" i="1"/>
  <c r="E1074" i="1"/>
  <c r="E1143" i="1"/>
  <c r="E167" i="1"/>
  <c r="E213" i="1"/>
  <c r="E241" i="1"/>
  <c r="E971" i="1"/>
  <c r="E1046" i="1"/>
  <c r="E615" i="1"/>
  <c r="E420" i="1"/>
  <c r="E725" i="1"/>
  <c r="E726" i="1"/>
  <c r="E217" i="1"/>
  <c r="E57" i="1"/>
  <c r="E652" i="1"/>
  <c r="E832" i="1"/>
  <c r="E906" i="1"/>
  <c r="E209" i="1"/>
  <c r="E867" i="1"/>
  <c r="E218" i="1"/>
  <c r="E519" i="1"/>
  <c r="E778" i="1"/>
  <c r="E285" i="1"/>
  <c r="E20" i="1"/>
  <c r="E671" i="1"/>
  <c r="E145" i="1"/>
  <c r="E885" i="1"/>
  <c r="E413" i="1"/>
  <c r="E931" i="1"/>
  <c r="E630" i="1"/>
  <c r="E674" i="1"/>
  <c r="E520" i="1"/>
  <c r="E73" i="1"/>
  <c r="E422" i="1"/>
  <c r="E402" i="1"/>
  <c r="E727" i="1"/>
  <c r="E155" i="1"/>
  <c r="E529" i="1"/>
  <c r="E995" i="1"/>
  <c r="E815" i="1"/>
  <c r="E281" i="1"/>
  <c r="E77" i="1"/>
  <c r="E653" i="1"/>
  <c r="E764" i="1"/>
  <c r="E1036" i="1"/>
  <c r="E907" i="1"/>
  <c r="E280" i="1"/>
  <c r="E747" i="1"/>
  <c r="E741" i="1"/>
  <c r="E568" i="1"/>
  <c r="E162" i="1"/>
  <c r="E79" i="1"/>
  <c r="E634" i="1"/>
  <c r="E211" i="1"/>
  <c r="E1069" i="1"/>
  <c r="E98" i="1"/>
  <c r="E881" i="1"/>
  <c r="E317" i="1"/>
  <c r="E466" i="1"/>
  <c r="E928" i="1"/>
  <c r="E784" i="1"/>
  <c r="E524" i="1"/>
  <c r="E1126" i="1"/>
  <c r="E728" i="1"/>
  <c r="E385" i="1"/>
  <c r="E975" i="1"/>
  <c r="E868" i="1"/>
  <c r="E859" i="1"/>
  <c r="E84" i="1"/>
  <c r="E113" i="1"/>
  <c r="E855" i="1"/>
  <c r="E1094" i="1"/>
  <c r="E908" i="1"/>
  <c r="E1033" i="1"/>
  <c r="E219" i="1"/>
  <c r="E303" i="1"/>
  <c r="E1023" i="1"/>
  <c r="E1070" i="1"/>
  <c r="E1047" i="1"/>
  <c r="E879" i="1"/>
  <c r="E342" i="1"/>
  <c r="E511" i="1"/>
  <c r="E1075" i="1"/>
  <c r="E455" i="1"/>
  <c r="E432" i="1"/>
  <c r="E156" i="1"/>
  <c r="E14" i="1"/>
  <c r="E220" i="1"/>
  <c r="E476" i="1"/>
  <c r="E1048" i="1"/>
  <c r="E909" i="1"/>
  <c r="E729" i="1"/>
  <c r="E346" i="1"/>
  <c r="E730" i="1"/>
  <c r="E324" i="1"/>
  <c r="E611" i="1"/>
  <c r="E521" i="1"/>
  <c r="E424" i="1"/>
  <c r="E367" i="1"/>
  <c r="E910" i="1"/>
  <c r="E863" i="1"/>
  <c r="E347" i="1"/>
  <c r="E1127" i="1"/>
  <c r="E447" i="1"/>
  <c r="E436" i="1"/>
  <c r="E270" i="1"/>
  <c r="E61" i="1"/>
  <c r="E696" i="1"/>
  <c r="E986" i="1"/>
  <c r="E1076" i="1"/>
  <c r="E105" i="1"/>
  <c r="E731" i="1"/>
  <c r="E850" i="1"/>
  <c r="E259" i="1"/>
  <c r="E872" i="1"/>
  <c r="E693" i="1"/>
  <c r="E1150" i="1"/>
  <c r="E72" i="1"/>
  <c r="E574" i="1"/>
  <c r="E697" i="1"/>
  <c r="E847" i="1"/>
  <c r="E911" i="1"/>
  <c r="E987" i="1"/>
  <c r="E668" i="1"/>
  <c r="E40" i="1"/>
  <c r="E348" i="1"/>
  <c r="E873" i="1"/>
  <c r="E490" i="1"/>
  <c r="E816" i="1"/>
  <c r="E278" i="1"/>
  <c r="E549" i="1"/>
  <c r="E732" i="1"/>
  <c r="E1066" i="1"/>
  <c r="E559" i="1"/>
  <c r="E35" i="1"/>
  <c r="E467" i="1"/>
  <c r="E394" i="1"/>
  <c r="E927" i="1"/>
  <c r="E468" i="1"/>
  <c r="E307" i="1"/>
  <c r="E996" i="1"/>
  <c r="E417" i="1"/>
  <c r="E323" i="1"/>
  <c r="E766" i="1"/>
  <c r="E469" i="1"/>
  <c r="E271" i="1"/>
  <c r="E827" i="1"/>
  <c r="E744" i="1"/>
  <c r="E482" i="1"/>
  <c r="E754" i="1"/>
  <c r="E884" i="1"/>
  <c r="E426" i="1"/>
  <c r="E836" i="1"/>
  <c r="E1135" i="1"/>
  <c r="E1195" i="1"/>
  <c r="E567" i="1"/>
  <c r="E848" i="1"/>
  <c r="E575" i="1"/>
  <c r="E619" i="1"/>
  <c r="E817" i="1"/>
  <c r="E656" i="1"/>
  <c r="E92" i="1"/>
  <c r="E988" i="1"/>
  <c r="E336" i="1"/>
  <c r="E912" i="1"/>
  <c r="E1116" i="1"/>
  <c r="E818" i="1"/>
  <c r="E1089" i="1"/>
  <c r="E194" i="1"/>
  <c r="E933" i="1"/>
  <c r="E1119" i="1"/>
  <c r="E708" i="1"/>
  <c r="E245" i="1"/>
  <c r="E81" i="1"/>
  <c r="E235" i="1"/>
  <c r="E514" i="1"/>
  <c r="E405" i="1"/>
  <c r="E1014" i="1"/>
  <c r="E1015" i="1"/>
  <c r="E809" i="1"/>
  <c r="E231" i="1"/>
  <c r="E117" i="1"/>
  <c r="E239" i="1"/>
  <c r="E1186" i="1"/>
  <c r="E169" i="1"/>
  <c r="E673" i="1"/>
  <c r="E349" i="1"/>
  <c r="E913" i="1"/>
  <c r="E67" i="1"/>
  <c r="E395" i="1"/>
  <c r="E542" i="1"/>
  <c r="E195" i="1"/>
  <c r="E188" i="1"/>
  <c r="E691" i="1"/>
  <c r="E9" i="1"/>
  <c r="E174" i="1"/>
  <c r="E1052" i="1"/>
  <c r="E425" i="1"/>
  <c r="E485" i="1"/>
  <c r="E170" i="1"/>
  <c r="E914" i="1"/>
  <c r="E308" i="1"/>
  <c r="E569" i="1"/>
  <c r="E48" i="1"/>
  <c r="E820" i="1"/>
  <c r="E286" i="1"/>
  <c r="E684" i="1"/>
  <c r="E149" i="1"/>
  <c r="E713" i="1"/>
  <c r="E1162" i="1"/>
  <c r="E272" i="1"/>
  <c r="E887" i="1"/>
  <c r="E828" i="1"/>
  <c r="E530" i="1"/>
  <c r="E550" i="1"/>
  <c r="E570" i="1"/>
  <c r="E714" i="1"/>
  <c r="E386" i="1"/>
  <c r="E733" i="1"/>
  <c r="E62" i="1"/>
  <c r="E888" i="1"/>
  <c r="E454" i="1"/>
  <c r="E1113" i="1"/>
  <c r="E851" i="1"/>
  <c r="E1188" i="1"/>
  <c r="E483" i="1"/>
  <c r="E704" i="1"/>
  <c r="E616" i="1"/>
  <c r="E989" i="1"/>
  <c r="E700" i="1"/>
  <c r="E556" i="1"/>
  <c r="E533" i="1"/>
  <c r="E166" i="1"/>
  <c r="E734" i="1"/>
  <c r="E369" i="1"/>
  <c r="E284" i="1"/>
  <c r="E15" i="1"/>
  <c r="E589" i="1"/>
  <c r="E287" i="1"/>
  <c r="E225" i="1"/>
  <c r="E6" i="1"/>
  <c r="E947" i="1"/>
  <c r="E1104" i="1"/>
  <c r="E576" i="1"/>
  <c r="E475" i="1"/>
  <c r="E365" i="1"/>
  <c r="E163" i="1"/>
  <c r="E314" i="1"/>
  <c r="E790" i="1"/>
  <c r="E224" i="1"/>
  <c r="E1100" i="1"/>
  <c r="E316" i="1"/>
  <c r="E584" i="1"/>
  <c r="E566" i="1"/>
  <c r="E706" i="1"/>
  <c r="E495" i="1"/>
  <c r="E416" i="1"/>
  <c r="E226" i="1"/>
  <c r="E797" i="1"/>
  <c r="E925" i="1"/>
  <c r="E360" i="1"/>
  <c r="E876" i="1"/>
  <c r="E282" i="1"/>
  <c r="E606" i="1"/>
  <c r="E525" i="1"/>
  <c r="E1071" i="1"/>
  <c r="E1060" i="1"/>
  <c r="E214" i="1"/>
  <c r="E1005" i="1"/>
  <c r="E421" i="1"/>
  <c r="E142" i="1"/>
  <c r="E299" i="1"/>
  <c r="E808" i="1"/>
  <c r="E189" i="1"/>
  <c r="E38" i="1"/>
  <c r="E8" i="1"/>
  <c r="E577" i="1"/>
  <c r="E782" i="1"/>
  <c r="E10" i="1"/>
  <c r="E860" i="1"/>
  <c r="E1016" i="1"/>
  <c r="E998" i="1"/>
  <c r="E290" i="1"/>
  <c r="E858" i="1"/>
  <c r="E578" i="1"/>
  <c r="E915" i="1"/>
  <c r="E5" i="1"/>
  <c r="E579" i="1"/>
  <c r="E76" i="1"/>
  <c r="E59" i="1"/>
  <c r="E179" i="1"/>
  <c r="E779" i="1"/>
  <c r="E93" i="1"/>
  <c r="E183" i="1"/>
  <c r="E31" i="1"/>
  <c r="E427" i="1"/>
  <c r="E1079" i="1"/>
  <c r="E458" i="1"/>
  <c r="E597" i="1"/>
  <c r="E203" i="1"/>
  <c r="E1017" i="1"/>
  <c r="E85" i="1"/>
  <c r="E761" i="1"/>
  <c r="E1004" i="1"/>
  <c r="E457" i="1"/>
  <c r="E370" i="1"/>
  <c r="E26" i="1"/>
  <c r="E18" i="1"/>
  <c r="E636" i="1"/>
  <c r="E767" i="1"/>
  <c r="E459" i="1"/>
  <c r="E257" i="1"/>
  <c r="E1061" i="1"/>
  <c r="E44" i="1"/>
  <c r="E505" i="1"/>
  <c r="E212" i="1"/>
  <c r="E42" i="1"/>
  <c r="E990" i="1"/>
  <c r="E221" i="1"/>
  <c r="E86" i="1"/>
  <c r="E330" i="1"/>
  <c r="E350" i="1"/>
  <c r="E1018" i="1"/>
  <c r="E837" i="1"/>
  <c r="E1049" i="1"/>
  <c r="E204" i="1"/>
  <c r="E753" i="1"/>
  <c r="E66" i="1"/>
  <c r="E131" i="1"/>
  <c r="E16" i="1"/>
  <c r="E641" i="1"/>
  <c r="E833" i="1"/>
  <c r="E563" i="1"/>
  <c r="E91" i="1"/>
  <c r="E627" i="1"/>
  <c r="E133" i="1"/>
  <c r="E263" i="1"/>
  <c r="E119" i="1"/>
  <c r="E244" i="1"/>
  <c r="E791" i="1"/>
  <c r="E47" i="1"/>
  <c r="E1026" i="1"/>
  <c r="E419" i="1"/>
  <c r="E710" i="1"/>
  <c r="E441" i="1"/>
  <c r="E58" i="1"/>
  <c r="E164" i="1"/>
  <c r="E1101" i="1"/>
  <c r="E698" i="1"/>
  <c r="E631" i="1"/>
  <c r="E87" i="1"/>
  <c r="E642" i="1"/>
  <c r="E151" i="1"/>
  <c r="E680" i="1"/>
  <c r="E755" i="1"/>
  <c r="E33" i="1"/>
  <c r="E665" i="1"/>
  <c r="E45" i="1"/>
  <c r="E434" i="1"/>
  <c r="E222" i="1"/>
  <c r="E450" i="1"/>
  <c r="E540" i="1"/>
  <c r="E735" i="1"/>
  <c r="E522" i="1"/>
  <c r="E736" i="1"/>
  <c r="E512" i="1"/>
  <c r="E598" i="1"/>
  <c r="E819" i="1"/>
  <c r="E165" i="1"/>
  <c r="E392" i="1"/>
  <c r="E406" i="1"/>
  <c r="E657" i="1"/>
  <c r="E936" i="1"/>
  <c r="E21" i="1"/>
  <c r="E291" i="1"/>
  <c r="E870" i="1"/>
  <c r="E740" i="1"/>
  <c r="E856" i="1"/>
  <c r="E492" i="1"/>
  <c r="E916" i="1"/>
  <c r="E676" i="1"/>
  <c r="E332" i="1"/>
  <c r="E594" i="1"/>
  <c r="E1063" i="1"/>
  <c r="E991" i="1"/>
  <c r="E1121" i="1"/>
  <c r="E89" i="1"/>
  <c r="E1115" i="1"/>
  <c r="E917" i="1"/>
  <c r="E30" i="1"/>
  <c r="E1109" i="1"/>
  <c r="E571" i="1"/>
  <c r="E780" i="1"/>
  <c r="E104" i="1"/>
  <c r="E1019" i="1"/>
  <c r="E762" i="1"/>
  <c r="E1102" i="1"/>
  <c r="E1092" i="1"/>
  <c r="E378" i="1"/>
  <c r="E1110" i="1"/>
  <c r="E531" i="1"/>
  <c r="E534" i="1"/>
  <c r="E19" i="1"/>
  <c r="E620" i="1"/>
  <c r="E686" i="1"/>
  <c r="E398" i="1"/>
  <c r="E1111" i="1"/>
  <c r="E17" i="1"/>
  <c r="E592" i="1"/>
  <c r="E536" i="1"/>
  <c r="E857" i="1"/>
  <c r="E487" i="1"/>
  <c r="E1120" i="1"/>
  <c r="E414" i="1"/>
  <c r="E541" i="1"/>
  <c r="E595" i="1"/>
  <c r="E961" i="1"/>
  <c r="E388" i="1"/>
  <c r="E71" i="1"/>
  <c r="E681" i="1"/>
  <c r="E279" i="1"/>
  <c r="E783" i="1"/>
  <c r="E737" i="1"/>
  <c r="E861" i="1"/>
  <c r="E645" i="1"/>
  <c r="E886" i="1"/>
  <c r="E918" i="1"/>
  <c r="E580" i="1"/>
  <c r="E945" i="1"/>
  <c r="E581" i="1"/>
  <c r="E1020" i="1"/>
  <c r="E1021" i="1"/>
  <c r="E1062" i="1"/>
  <c r="E300" i="1"/>
  <c r="E612" i="1"/>
  <c r="E515" i="1"/>
  <c r="E351" i="1"/>
  <c r="E628" i="1"/>
  <c r="E992" i="1"/>
  <c r="E387" i="1"/>
  <c r="E249" i="1"/>
  <c r="E993" i="1"/>
  <c r="E301" i="1"/>
  <c r="E973" i="1"/>
  <c r="E621" i="1"/>
  <c r="E999" i="1"/>
  <c r="E129" i="1"/>
  <c r="E302" i="1"/>
  <c r="E1064" i="1"/>
  <c r="E352" i="1"/>
  <c r="E609" i="1"/>
  <c r="E488" i="1"/>
  <c r="E794" i="1"/>
  <c r="E498" i="1"/>
  <c r="E260" i="1"/>
  <c r="E135" i="1"/>
  <c r="E205" i="1"/>
  <c r="E806" i="1"/>
  <c r="E97" i="1"/>
  <c r="E1022" i="1"/>
  <c r="E403" i="1"/>
  <c r="E838" i="1"/>
  <c r="E643" i="1"/>
  <c r="E792" i="1"/>
  <c r="E491" i="1"/>
  <c r="E373" i="1"/>
  <c r="E453" i="1"/>
  <c r="E654" i="1"/>
  <c r="E182" i="1"/>
  <c r="E242" i="1"/>
  <c r="E136" i="1"/>
  <c r="E582" i="1"/>
  <c r="E738" i="1"/>
  <c r="E445" i="1"/>
  <c r="E292" i="1"/>
  <c r="E629" i="1"/>
  <c r="E261" i="1"/>
  <c r="E283" i="1"/>
  <c r="E610" i="1"/>
  <c r="E1112" i="1"/>
  <c r="E839" i="1"/>
  <c r="E338" i="1"/>
  <c r="E712" i="1"/>
  <c r="E596" i="1"/>
  <c r="E655" i="1"/>
  <c r="E647" i="1"/>
  <c r="E362" i="1"/>
  <c r="E150" i="1"/>
  <c r="E956" i="1"/>
  <c r="E840" i="1"/>
  <c r="E613" i="1"/>
  <c r="E63" i="1"/>
  <c r="E355" i="1"/>
  <c r="E711" i="1"/>
  <c r="E123" i="1"/>
  <c r="E583" i="1"/>
  <c r="E391" i="1"/>
  <c r="E852" i="1"/>
  <c r="E1050" i="1"/>
  <c r="E4" i="1"/>
  <c r="E1027" i="1"/>
  <c r="E635" i="1"/>
  <c r="E250" i="1"/>
  <c r="H116" i="1"/>
  <c r="H246" i="1"/>
  <c r="H600" i="1"/>
  <c r="H1144" i="1"/>
  <c r="H359" i="1"/>
  <c r="H602" i="1"/>
  <c r="H688" i="1"/>
  <c r="H547" i="1"/>
  <c r="H264" i="1"/>
  <c r="H56" i="1"/>
  <c r="H139" i="1"/>
  <c r="H232" i="1"/>
  <c r="H23" i="1"/>
  <c r="H176" i="1"/>
  <c r="H268" i="1"/>
  <c r="H949" i="1"/>
  <c r="H1140" i="1"/>
  <c r="H1180" i="1"/>
  <c r="H1128" i="1"/>
  <c r="H53" i="1"/>
  <c r="H1028" i="1"/>
  <c r="H1123" i="1"/>
  <c r="H1174" i="1"/>
  <c r="H1154" i="1"/>
  <c r="H293" i="1"/>
  <c r="H810" i="1"/>
  <c r="H658" i="1"/>
  <c r="H1039" i="1"/>
  <c r="H892" i="1"/>
  <c r="H51" i="1"/>
  <c r="H1141" i="1"/>
  <c r="H1181" i="1"/>
  <c r="H1129" i="1"/>
  <c r="H54" i="1"/>
  <c r="H1029" i="1"/>
  <c r="H1124" i="1"/>
  <c r="H1175" i="1"/>
  <c r="H1155" i="1"/>
  <c r="H294" i="1"/>
  <c r="H811" i="1"/>
  <c r="H659" i="1"/>
  <c r="H1040" i="1"/>
  <c r="H893" i="1"/>
  <c r="H52" i="1"/>
  <c r="H1192" i="1"/>
  <c r="H683" i="1"/>
  <c r="H624" i="1"/>
  <c r="H922" i="1"/>
  <c r="H625" i="1"/>
  <c r="H694" i="1"/>
  <c r="H22" i="1"/>
  <c r="H114" i="1"/>
  <c r="H496" i="1"/>
  <c r="H118" i="1"/>
  <c r="H60" i="1"/>
  <c r="H227" i="1"/>
  <c r="H957" i="1"/>
  <c r="H1006" i="1"/>
  <c r="H1084" i="1"/>
  <c r="H1055" i="1"/>
  <c r="H1176" i="1"/>
  <c r="H1138" i="1"/>
  <c r="H523" i="1"/>
  <c r="H312" i="1"/>
  <c r="H233" i="1"/>
  <c r="H771" i="1"/>
  <c r="H506" i="1"/>
  <c r="H192" i="1"/>
  <c r="H829" i="1"/>
  <c r="H882" i="1"/>
  <c r="H776" i="1"/>
  <c r="H1133" i="1"/>
  <c r="H265" i="1"/>
  <c r="H234" i="1"/>
  <c r="H746" i="1"/>
  <c r="H672" i="1"/>
  <c r="H842" i="1"/>
  <c r="H1189" i="1"/>
  <c r="H768" i="1"/>
  <c r="H320" i="1"/>
  <c r="H972" i="1"/>
  <c r="H756" i="1"/>
  <c r="H11" i="1"/>
  <c r="H555" i="1"/>
  <c r="H442" i="1"/>
  <c r="H65" i="1"/>
  <c r="H95" i="1"/>
  <c r="H1134" i="1"/>
  <c r="H743" i="1"/>
  <c r="H1096" i="1"/>
  <c r="H715" i="1"/>
  <c r="H296" i="1"/>
  <c r="H460" i="1"/>
  <c r="H976" i="1"/>
  <c r="H516" i="1"/>
  <c r="H269" i="1"/>
  <c r="H207" i="1"/>
  <c r="H1067" i="1"/>
  <c r="H110" i="1"/>
  <c r="H144" i="1"/>
  <c r="H305" i="1"/>
  <c r="H1034" i="1"/>
  <c r="H769" i="1"/>
  <c r="H1130" i="1"/>
  <c r="H750" i="1"/>
  <c r="H1056" i="1"/>
  <c r="H127" i="1"/>
  <c r="H1156" i="1"/>
  <c r="H617" i="1"/>
  <c r="H1173" i="1"/>
  <c r="H770" i="1"/>
  <c r="H1147" i="1"/>
  <c r="H178" i="1"/>
  <c r="H1117" i="1"/>
  <c r="H1148" i="1"/>
  <c r="H480" i="1"/>
  <c r="H1118" i="1"/>
  <c r="H446" i="1"/>
  <c r="H106" i="1"/>
  <c r="H103" i="1"/>
  <c r="H891" i="1"/>
  <c r="H1184" i="1"/>
  <c r="H147" i="1"/>
  <c r="H786" i="1"/>
  <c r="H548" i="1"/>
  <c r="H389" i="1"/>
  <c r="H1151" i="1"/>
  <c r="H1132" i="1"/>
  <c r="H1182" i="1"/>
  <c r="H331" i="1"/>
  <c r="H55" i="1"/>
  <c r="H935" i="1"/>
  <c r="H929" i="1"/>
  <c r="H1085" i="1"/>
  <c r="H875" i="1"/>
  <c r="H29" i="1"/>
  <c r="H777" i="1"/>
  <c r="H716" i="1"/>
  <c r="H262" i="1"/>
  <c r="H1122" i="1"/>
  <c r="H1194" i="1"/>
  <c r="H1142" i="1"/>
  <c r="H862" i="1"/>
  <c r="H565" i="1"/>
  <c r="H333" i="1"/>
  <c r="H185" i="1"/>
  <c r="H486" i="1"/>
  <c r="H200" i="1"/>
  <c r="H666" i="1"/>
  <c r="H1030" i="1"/>
  <c r="H318" i="1"/>
  <c r="H1041" i="1"/>
  <c r="H749" i="1"/>
  <c r="H751" i="1"/>
  <c r="H37" i="1"/>
  <c r="H313" i="1"/>
  <c r="H180" i="1"/>
  <c r="H229" i="1"/>
  <c r="H950" i="1"/>
  <c r="H435" i="1"/>
  <c r="H607" i="1"/>
  <c r="H1009" i="1"/>
  <c r="H869" i="1"/>
  <c r="H1105" i="1"/>
  <c r="H364" i="1"/>
  <c r="H959" i="1"/>
  <c r="H1037" i="1"/>
  <c r="H557" i="1"/>
  <c r="H41" i="1"/>
  <c r="H381" i="1"/>
  <c r="H78" i="1"/>
  <c r="H1158" i="1"/>
  <c r="H237" i="1"/>
  <c r="H175" i="1"/>
  <c r="H27" i="1"/>
  <c r="H1191" i="1"/>
  <c r="H102" i="1"/>
  <c r="H32" i="1"/>
  <c r="H470" i="1"/>
  <c r="H964" i="1"/>
  <c r="H977" i="1"/>
  <c r="H28" i="1"/>
  <c r="H74" i="1"/>
  <c r="H543" i="1"/>
  <c r="H682" i="1"/>
  <c r="H1149" i="1"/>
  <c r="H895" i="1"/>
  <c r="H80" i="1"/>
  <c r="H968" i="1"/>
  <c r="H186" i="1"/>
  <c r="H605" i="1"/>
  <c r="H701" i="1"/>
  <c r="H471" i="1"/>
  <c r="H208" i="1"/>
  <c r="H661" i="1"/>
  <c r="H667" i="1"/>
  <c r="H823" i="1"/>
  <c r="H197" i="1"/>
  <c r="H267" i="1"/>
  <c r="H1031" i="1"/>
  <c r="H1187" i="1"/>
  <c r="H926" i="1"/>
  <c r="H585" i="1"/>
  <c r="H1077" i="1"/>
  <c r="H319" i="1"/>
  <c r="H474" i="1"/>
  <c r="H1146" i="1"/>
  <c r="H1169" i="1"/>
  <c r="H43" i="1"/>
  <c r="H255" i="1"/>
  <c r="H526" i="1"/>
  <c r="H371" i="1"/>
  <c r="H1168" i="1"/>
  <c r="H923" i="1"/>
  <c r="H795" i="1"/>
  <c r="H622" i="1"/>
  <c r="H843" i="1"/>
  <c r="H1157" i="1"/>
  <c r="H201" i="1"/>
  <c r="H7" i="1"/>
  <c r="H3" i="1"/>
  <c r="H452" i="1"/>
  <c r="H1152" i="1"/>
  <c r="H675" i="1"/>
  <c r="H368" i="1"/>
  <c r="H532" i="1"/>
  <c r="H588" i="1"/>
  <c r="H146" i="1"/>
  <c r="H561" i="1"/>
  <c r="H481" i="1"/>
  <c r="H500" i="1"/>
  <c r="H946" i="1"/>
  <c r="H477" i="1"/>
  <c r="H969" i="1"/>
  <c r="H507" i="1"/>
  <c r="H1097" i="1"/>
  <c r="H662" i="1"/>
  <c r="H326" i="1"/>
  <c r="H1082" i="1"/>
  <c r="H90" i="1"/>
  <c r="H438" i="1"/>
  <c r="H560" i="1"/>
  <c r="H1183" i="1"/>
  <c r="H443" i="1"/>
  <c r="H1159" i="1"/>
  <c r="H361" i="1"/>
  <c r="H383" i="1"/>
  <c r="H83" i="1"/>
  <c r="H357" i="1"/>
  <c r="H439" i="1"/>
  <c r="H608" i="1"/>
  <c r="H921" i="1"/>
  <c r="H171" i="1"/>
  <c r="H552" i="1"/>
  <c r="H1107" i="1"/>
  <c r="H1086" i="1"/>
  <c r="H967" i="1"/>
  <c r="H1042" i="1"/>
  <c r="H437" i="1"/>
  <c r="H384" i="1"/>
  <c r="H124" i="1"/>
  <c r="H537" i="1"/>
  <c r="H132" i="1"/>
  <c r="H159" i="1"/>
  <c r="H924" i="1"/>
  <c r="H614" i="1"/>
  <c r="H1170" i="1"/>
  <c r="H695" i="1"/>
  <c r="H409" i="1"/>
  <c r="H802" i="1"/>
  <c r="H206" i="1"/>
  <c r="H356" i="1"/>
  <c r="H258" i="1"/>
  <c r="H295" i="1"/>
  <c r="H70" i="1"/>
  <c r="H508" i="1"/>
  <c r="H623" i="1"/>
  <c r="H489" i="1"/>
  <c r="H660" i="1"/>
  <c r="H112" i="1"/>
  <c r="H137" i="1"/>
  <c r="H478" i="1"/>
  <c r="H717" i="1"/>
  <c r="H1051" i="1"/>
  <c r="H699" i="1"/>
  <c r="H546" i="1"/>
  <c r="H82" i="1"/>
  <c r="H88" i="1"/>
  <c r="H1091" i="1"/>
  <c r="H223" i="1"/>
  <c r="H678" i="1"/>
  <c r="H428" i="1"/>
  <c r="H497" i="1"/>
  <c r="H1193" i="1"/>
  <c r="H1171" i="1"/>
  <c r="H472" i="1"/>
  <c r="H1038" i="1"/>
  <c r="H553" i="1"/>
  <c r="H429" i="1"/>
  <c r="H1190" i="1"/>
  <c r="H793" i="1"/>
  <c r="H396" i="1"/>
  <c r="H757" i="1"/>
  <c r="H306" i="1"/>
  <c r="H266" i="1"/>
  <c r="H372" i="1"/>
  <c r="H172" i="1"/>
  <c r="H344" i="1"/>
  <c r="H100" i="1"/>
  <c r="H960" i="1"/>
  <c r="H374" i="1"/>
  <c r="H632" i="1"/>
  <c r="H544" i="1"/>
  <c r="H648" i="1"/>
  <c r="H1093" i="1"/>
  <c r="H433" i="1"/>
  <c r="H251" i="1"/>
  <c r="H141" i="1"/>
  <c r="H527" i="1"/>
  <c r="H894" i="1"/>
  <c r="H787" i="1"/>
  <c r="H1090" i="1"/>
  <c r="H404" i="1"/>
  <c r="H390" i="1"/>
  <c r="H551" i="1"/>
  <c r="H1160" i="1"/>
  <c r="H633" i="1"/>
  <c r="H844" i="1"/>
  <c r="H321" i="1"/>
  <c r="H311" i="1"/>
  <c r="H798" i="1"/>
  <c r="H1065" i="1"/>
  <c r="H748" i="1"/>
  <c r="H418" i="1"/>
  <c r="H253" i="1"/>
  <c r="H1125" i="1"/>
  <c r="H788" i="1"/>
  <c r="H718" i="1"/>
  <c r="H1098" i="1"/>
  <c r="H46" i="1"/>
  <c r="H1167" i="1"/>
  <c r="H25" i="1"/>
  <c r="H240" i="1"/>
  <c r="H937" i="1"/>
  <c r="H1035" i="1"/>
  <c r="H669" i="1"/>
  <c r="H896" i="1"/>
  <c r="H461" i="1"/>
  <c r="H970" i="1"/>
  <c r="H951" i="1"/>
  <c r="H639" i="1"/>
  <c r="H1172" i="1"/>
  <c r="H157" i="1"/>
  <c r="H177" i="1"/>
  <c r="H1163" i="1"/>
  <c r="H125" i="1"/>
  <c r="H853" i="1"/>
  <c r="H978" i="1"/>
  <c r="H871" i="1"/>
  <c r="H781" i="1"/>
  <c r="H493" i="1"/>
  <c r="H1010" i="1"/>
  <c r="H773" i="1"/>
  <c r="H845" i="1"/>
  <c r="H379" i="1"/>
  <c r="H677" i="1"/>
  <c r="H334" i="1"/>
  <c r="H353" i="1"/>
  <c r="H1166" i="1"/>
  <c r="H979" i="1"/>
  <c r="H772" i="1"/>
  <c r="H739" i="1"/>
  <c r="H499" i="1"/>
  <c r="H649" i="1"/>
  <c r="H375" i="1"/>
  <c r="H821" i="1"/>
  <c r="H12" i="1"/>
  <c r="H1000" i="1"/>
  <c r="H1161" i="1"/>
  <c r="H107" i="1"/>
  <c r="H138" i="1"/>
  <c r="H1011" i="1"/>
  <c r="H152" i="1"/>
  <c r="H335" i="1"/>
  <c r="H824" i="1"/>
  <c r="H309" i="1"/>
  <c r="H380" i="1"/>
  <c r="H943" i="1"/>
  <c r="H173" i="1"/>
  <c r="H759" i="1"/>
  <c r="H1145" i="1"/>
  <c r="H822" i="1"/>
  <c r="H572" i="1"/>
  <c r="H1007" i="1"/>
  <c r="H366" i="1"/>
  <c r="H158" i="1"/>
  <c r="H509" i="1"/>
  <c r="H1139" i="1"/>
  <c r="H944" i="1"/>
  <c r="H1054" i="1"/>
  <c r="H760" i="1"/>
  <c r="H1137" i="1"/>
  <c r="H941" i="1"/>
  <c r="H562" i="1"/>
  <c r="H297" i="1"/>
  <c r="H444" i="1"/>
  <c r="H1024" i="1"/>
  <c r="H96" i="1"/>
  <c r="H1103" i="1"/>
  <c r="H456" i="1"/>
  <c r="H399" i="1"/>
  <c r="H1185" i="1"/>
  <c r="H719" i="1"/>
  <c r="H825" i="1"/>
  <c r="H101" i="1"/>
  <c r="H94" i="1"/>
  <c r="H1164" i="1"/>
  <c r="H952" i="1"/>
  <c r="H640" i="1"/>
  <c r="H883" i="1"/>
  <c r="H337" i="1"/>
  <c r="H503" i="1"/>
  <c r="H400" i="1"/>
  <c r="H866" i="1"/>
  <c r="H256" i="1"/>
  <c r="H742" i="1"/>
  <c r="H322" i="1"/>
  <c r="H765" i="1"/>
  <c r="H720" i="1"/>
  <c r="H980" i="1"/>
  <c r="H517" i="1"/>
  <c r="H1025" i="1"/>
  <c r="H618" i="1"/>
  <c r="H397" i="1"/>
  <c r="H690" i="1"/>
  <c r="H938" i="1"/>
  <c r="H273" i="1"/>
  <c r="H121" i="1"/>
  <c r="H650" i="1"/>
  <c r="H889" i="1"/>
  <c r="H897" i="1"/>
  <c r="H339" i="1"/>
  <c r="H68" i="1"/>
  <c r="H1001" i="1"/>
  <c r="H981" i="1"/>
  <c r="H190" i="1"/>
  <c r="H501" i="1"/>
  <c r="H1012" i="1"/>
  <c r="H939" i="1"/>
  <c r="H274" i="1"/>
  <c r="H122" i="1"/>
  <c r="H651" i="1"/>
  <c r="H890" i="1"/>
  <c r="H898" i="1"/>
  <c r="H340" i="1"/>
  <c r="H69" i="1"/>
  <c r="H1002" i="1"/>
  <c r="H982" i="1"/>
  <c r="H191" i="1"/>
  <c r="H502" i="1"/>
  <c r="H1013" i="1"/>
  <c r="H830" i="1"/>
  <c r="H590" i="1"/>
  <c r="H962" i="1"/>
  <c r="H75" i="1"/>
  <c r="H593" i="1"/>
  <c r="H328" i="1"/>
  <c r="H410" i="1"/>
  <c r="H899" i="1"/>
  <c r="H826" i="1"/>
  <c r="H148" i="1"/>
  <c r="H679" i="1"/>
  <c r="H329" i="1"/>
  <c r="H108" i="1"/>
  <c r="H143" i="1"/>
  <c r="H799" i="1"/>
  <c r="H535" i="1"/>
  <c r="H411" i="1"/>
  <c r="H2" i="1"/>
  <c r="H247" i="1"/>
  <c r="H494" i="1"/>
  <c r="H160" i="1"/>
  <c r="H168" i="1"/>
  <c r="H382" i="1"/>
  <c r="H646" i="1"/>
  <c r="H603" i="1"/>
  <c r="H841" i="1"/>
  <c r="H573" i="1"/>
  <c r="H451" i="1"/>
  <c r="H831" i="1"/>
  <c r="H407" i="1"/>
  <c r="H154" i="1"/>
  <c r="H238" i="1"/>
  <c r="H538" i="1"/>
  <c r="H513" i="1"/>
  <c r="H932" i="1"/>
  <c r="H1179" i="1"/>
  <c r="H1083" i="1"/>
  <c r="H865" i="1"/>
  <c r="H800" i="1"/>
  <c r="H796" i="1"/>
  <c r="H626" i="1"/>
  <c r="H752" i="1"/>
  <c r="H412" i="1"/>
  <c r="H692" i="1"/>
  <c r="H685" i="1"/>
  <c r="H812" i="1"/>
  <c r="H586" i="1"/>
  <c r="H900" i="1"/>
  <c r="H252" i="1"/>
  <c r="H1057" i="1"/>
  <c r="H965" i="1"/>
  <c r="H215" i="1"/>
  <c r="H181" i="1"/>
  <c r="H254" i="1"/>
  <c r="H1043" i="1"/>
  <c r="H804" i="1"/>
  <c r="H1087" i="1"/>
  <c r="H601" i="1"/>
  <c r="H1114" i="1"/>
  <c r="H702" i="1"/>
  <c r="H325" i="1"/>
  <c r="H228" i="1"/>
  <c r="H1088" i="1"/>
  <c r="H39" i="1"/>
  <c r="H128" i="1"/>
  <c r="H518" i="1"/>
  <c r="H587" i="1"/>
  <c r="H1032" i="1"/>
  <c r="H953" i="1"/>
  <c r="H934" i="1"/>
  <c r="H558" i="1"/>
  <c r="H1044" i="1"/>
  <c r="H462" i="1"/>
  <c r="H161" i="1"/>
  <c r="H1108" i="1"/>
  <c r="H327" i="1"/>
  <c r="H983" i="1"/>
  <c r="H877" i="1"/>
  <c r="H745" i="1"/>
  <c r="H130" i="1"/>
  <c r="H198" i="1"/>
  <c r="H604" i="1"/>
  <c r="H120" i="1"/>
  <c r="H997" i="1"/>
  <c r="H966" i="1"/>
  <c r="H1106" i="1"/>
  <c r="H1078" i="1"/>
  <c r="H310" i="1"/>
  <c r="H415" i="1"/>
  <c r="H408" i="1"/>
  <c r="H210" i="1"/>
  <c r="H449" i="1"/>
  <c r="H134" i="1"/>
  <c r="H687" i="1"/>
  <c r="H707" i="1"/>
  <c r="H1081" i="1"/>
  <c r="H763" i="1"/>
  <c r="H703" i="1"/>
  <c r="H376" i="1"/>
  <c r="H275" i="1"/>
  <c r="H1153" i="1"/>
  <c r="H774" i="1"/>
  <c r="H1058" i="1"/>
  <c r="H1003" i="1"/>
  <c r="H187" i="1"/>
  <c r="H880" i="1"/>
  <c r="H963" i="1"/>
  <c r="H248" i="1"/>
  <c r="H805" i="1"/>
  <c r="H288" i="1"/>
  <c r="H984" i="1"/>
  <c r="H864" i="1"/>
  <c r="H709" i="1"/>
  <c r="H539" i="1"/>
  <c r="H1099" i="1"/>
  <c r="H34" i="1"/>
  <c r="H775" i="1"/>
  <c r="H1165" i="1"/>
  <c r="H1072" i="1"/>
  <c r="H199" i="1"/>
  <c r="H24" i="1"/>
  <c r="H801" i="1"/>
  <c r="H431" i="1"/>
  <c r="H1136" i="1"/>
  <c r="H545" i="1"/>
  <c r="H423" i="1"/>
  <c r="H846" i="1"/>
  <c r="H440" i="1"/>
  <c r="H276" i="1"/>
  <c r="H236" i="1"/>
  <c r="H985" i="1"/>
  <c r="H721" i="1"/>
  <c r="H637" i="1"/>
  <c r="H448" i="1"/>
  <c r="H901" i="1"/>
  <c r="H954" i="1"/>
  <c r="H758" i="1"/>
  <c r="H1080" i="1"/>
  <c r="H50" i="1"/>
  <c r="H958" i="1"/>
  <c r="H341" i="1"/>
  <c r="H528" i="1"/>
  <c r="H484" i="1"/>
  <c r="H1131" i="1"/>
  <c r="H315" i="1"/>
  <c r="H510" i="1"/>
  <c r="H663" i="1"/>
  <c r="H1053" i="1"/>
  <c r="H940" i="1"/>
  <c r="H304" i="1"/>
  <c r="H1177" i="1"/>
  <c r="H111" i="1"/>
  <c r="H564" i="1"/>
  <c r="H689" i="1"/>
  <c r="H377" i="1"/>
  <c r="H463" i="1"/>
  <c r="H401" i="1"/>
  <c r="H64" i="1"/>
  <c r="H664" i="1"/>
  <c r="H955" i="1"/>
  <c r="H1008" i="1"/>
  <c r="H140" i="1"/>
  <c r="H638" i="1"/>
  <c r="H705" i="1"/>
  <c r="H202" i="1"/>
  <c r="H153" i="1"/>
  <c r="H464" i="1"/>
  <c r="H854" i="1"/>
  <c r="H473" i="1"/>
  <c r="H807" i="1"/>
  <c r="H126" i="1"/>
  <c r="H920" i="1"/>
  <c r="H363" i="1"/>
  <c r="H49" i="1"/>
  <c r="H1045" i="1"/>
  <c r="H36" i="1"/>
  <c r="H785" i="1"/>
  <c r="H834" i="1"/>
  <c r="H354" i="1"/>
  <c r="H465" i="1"/>
  <c r="H554" i="1"/>
  <c r="H994" i="1"/>
  <c r="H874" i="1"/>
  <c r="H849" i="1"/>
  <c r="H919" i="1"/>
  <c r="H878" i="1"/>
  <c r="H1178" i="1"/>
  <c r="H243" i="1"/>
  <c r="H479" i="1"/>
  <c r="H670" i="1"/>
  <c r="H789" i="1"/>
  <c r="H813" i="1"/>
  <c r="H902" i="1"/>
  <c r="H393" i="1"/>
  <c r="H358" i="1"/>
  <c r="H942" i="1"/>
  <c r="H230" i="1"/>
  <c r="H599" i="1"/>
  <c r="H109" i="1"/>
  <c r="H184" i="1"/>
  <c r="H430" i="1"/>
  <c r="H216" i="1"/>
  <c r="H974" i="1"/>
  <c r="H903" i="1"/>
  <c r="H644" i="1"/>
  <c r="H13" i="1"/>
  <c r="H289" i="1"/>
  <c r="H722" i="1"/>
  <c r="H835" i="1"/>
  <c r="H345" i="1"/>
  <c r="H277" i="1"/>
  <c r="H1095" i="1"/>
  <c r="H803" i="1"/>
  <c r="H814" i="1"/>
  <c r="H1059" i="1"/>
  <c r="H723" i="1"/>
  <c r="H343" i="1"/>
  <c r="H115" i="1"/>
  <c r="H591" i="1"/>
  <c r="H930" i="1"/>
  <c r="H504" i="1"/>
  <c r="H193" i="1"/>
  <c r="H904" i="1"/>
  <c r="H724" i="1"/>
  <c r="H948" i="1"/>
  <c r="H905" i="1"/>
  <c r="H99" i="1"/>
  <c r="H196" i="1"/>
  <c r="H1068" i="1"/>
  <c r="H1073" i="1"/>
  <c r="H298" i="1"/>
  <c r="H1074" i="1"/>
  <c r="H1143" i="1"/>
  <c r="H167" i="1"/>
  <c r="H213" i="1"/>
  <c r="H241" i="1"/>
  <c r="H971" i="1"/>
  <c r="H1046" i="1"/>
  <c r="H615" i="1"/>
  <c r="H420" i="1"/>
  <c r="H725" i="1"/>
  <c r="H726" i="1"/>
  <c r="H217" i="1"/>
  <c r="H57" i="1"/>
  <c r="H652" i="1"/>
  <c r="H832" i="1"/>
  <c r="H906" i="1"/>
  <c r="H209" i="1"/>
  <c r="H867" i="1"/>
  <c r="H218" i="1"/>
  <c r="H519" i="1"/>
  <c r="H778" i="1"/>
  <c r="H285" i="1"/>
  <c r="H20" i="1"/>
  <c r="H671" i="1"/>
  <c r="H145" i="1"/>
  <c r="H885" i="1"/>
  <c r="H413" i="1"/>
  <c r="H931" i="1"/>
  <c r="H630" i="1"/>
  <c r="H674" i="1"/>
  <c r="H520" i="1"/>
  <c r="H73" i="1"/>
  <c r="H422" i="1"/>
  <c r="H402" i="1"/>
  <c r="H727" i="1"/>
  <c r="H155" i="1"/>
  <c r="H529" i="1"/>
  <c r="H995" i="1"/>
  <c r="H815" i="1"/>
  <c r="H281" i="1"/>
  <c r="H77" i="1"/>
  <c r="H653" i="1"/>
  <c r="H764" i="1"/>
  <c r="H1036" i="1"/>
  <c r="H907" i="1"/>
  <c r="H280" i="1"/>
  <c r="H747" i="1"/>
  <c r="H741" i="1"/>
  <c r="H568" i="1"/>
  <c r="H162" i="1"/>
  <c r="H79" i="1"/>
  <c r="H634" i="1"/>
  <c r="H211" i="1"/>
  <c r="H1069" i="1"/>
  <c r="H98" i="1"/>
  <c r="H881" i="1"/>
  <c r="H317" i="1"/>
  <c r="H466" i="1"/>
  <c r="H928" i="1"/>
  <c r="H784" i="1"/>
  <c r="H524" i="1"/>
  <c r="H1126" i="1"/>
  <c r="H728" i="1"/>
  <c r="H385" i="1"/>
  <c r="H975" i="1"/>
  <c r="H868" i="1"/>
  <c r="H859" i="1"/>
  <c r="H84" i="1"/>
  <c r="H113" i="1"/>
  <c r="H855" i="1"/>
  <c r="H1094" i="1"/>
  <c r="H908" i="1"/>
  <c r="H1033" i="1"/>
  <c r="H219" i="1"/>
  <c r="H303" i="1"/>
  <c r="H1023" i="1"/>
  <c r="H1070" i="1"/>
  <c r="H1047" i="1"/>
  <c r="H879" i="1"/>
  <c r="H342" i="1"/>
  <c r="H511" i="1"/>
  <c r="H1075" i="1"/>
  <c r="H455" i="1"/>
  <c r="H432" i="1"/>
  <c r="H156" i="1"/>
  <c r="H14" i="1"/>
  <c r="H220" i="1"/>
  <c r="H476" i="1"/>
  <c r="H1048" i="1"/>
  <c r="H909" i="1"/>
  <c r="H729" i="1"/>
  <c r="H346" i="1"/>
  <c r="H730" i="1"/>
  <c r="H324" i="1"/>
  <c r="H611" i="1"/>
  <c r="H521" i="1"/>
  <c r="H424" i="1"/>
  <c r="H367" i="1"/>
  <c r="H910" i="1"/>
  <c r="H863" i="1"/>
  <c r="H347" i="1"/>
  <c r="H1127" i="1"/>
  <c r="H447" i="1"/>
  <c r="H436" i="1"/>
  <c r="H270" i="1"/>
  <c r="H61" i="1"/>
  <c r="H696" i="1"/>
  <c r="H986" i="1"/>
  <c r="H1076" i="1"/>
  <c r="H105" i="1"/>
  <c r="H731" i="1"/>
  <c r="H850" i="1"/>
  <c r="H259" i="1"/>
  <c r="H872" i="1"/>
  <c r="H693" i="1"/>
  <c r="H1150" i="1"/>
  <c r="H72" i="1"/>
  <c r="H574" i="1"/>
  <c r="H697" i="1"/>
  <c r="H847" i="1"/>
  <c r="H911" i="1"/>
  <c r="H987" i="1"/>
  <c r="H668" i="1"/>
  <c r="H40" i="1"/>
  <c r="H348" i="1"/>
  <c r="H873" i="1"/>
  <c r="H490" i="1"/>
  <c r="H816" i="1"/>
  <c r="H278" i="1"/>
  <c r="H549" i="1"/>
  <c r="H732" i="1"/>
  <c r="H1066" i="1"/>
  <c r="H559" i="1"/>
  <c r="H35" i="1"/>
  <c r="H467" i="1"/>
  <c r="H394" i="1"/>
  <c r="H927" i="1"/>
  <c r="H468" i="1"/>
  <c r="H307" i="1"/>
  <c r="H996" i="1"/>
  <c r="H417" i="1"/>
  <c r="H323" i="1"/>
  <c r="H766" i="1"/>
  <c r="H469" i="1"/>
  <c r="H271" i="1"/>
  <c r="H827" i="1"/>
  <c r="H744" i="1"/>
  <c r="H482" i="1"/>
  <c r="H754" i="1"/>
  <c r="H884" i="1"/>
  <c r="H426" i="1"/>
  <c r="H836" i="1"/>
  <c r="H1135" i="1"/>
  <c r="H1195" i="1"/>
  <c r="H567" i="1"/>
  <c r="H848" i="1"/>
  <c r="H575" i="1"/>
  <c r="H619" i="1"/>
  <c r="H817" i="1"/>
  <c r="H656" i="1"/>
  <c r="H92" i="1"/>
  <c r="H988" i="1"/>
  <c r="H336" i="1"/>
  <c r="H912" i="1"/>
  <c r="H1116" i="1"/>
  <c r="H818" i="1"/>
  <c r="H1089" i="1"/>
  <c r="H194" i="1"/>
  <c r="H933" i="1"/>
  <c r="H1119" i="1"/>
  <c r="H708" i="1"/>
  <c r="H245" i="1"/>
  <c r="H81" i="1"/>
  <c r="H235" i="1"/>
  <c r="H514" i="1"/>
  <c r="H405" i="1"/>
  <c r="H1014" i="1"/>
  <c r="H1015" i="1"/>
  <c r="H809" i="1"/>
  <c r="H231" i="1"/>
  <c r="H117" i="1"/>
  <c r="H239" i="1"/>
  <c r="H1186" i="1"/>
  <c r="H169" i="1"/>
  <c r="H673" i="1"/>
  <c r="H349" i="1"/>
  <c r="H913" i="1"/>
  <c r="H67" i="1"/>
  <c r="H395" i="1"/>
  <c r="H542" i="1"/>
  <c r="H195" i="1"/>
  <c r="H188" i="1"/>
  <c r="H691" i="1"/>
  <c r="H9" i="1"/>
  <c r="H174" i="1"/>
  <c r="H1052" i="1"/>
  <c r="H425" i="1"/>
  <c r="H485" i="1"/>
  <c r="H170" i="1"/>
  <c r="H914" i="1"/>
  <c r="H308" i="1"/>
  <c r="H569" i="1"/>
  <c r="H48" i="1"/>
  <c r="H820" i="1"/>
  <c r="H286" i="1"/>
  <c r="H684" i="1"/>
  <c r="H149" i="1"/>
  <c r="H713" i="1"/>
  <c r="H1162" i="1"/>
  <c r="H272" i="1"/>
  <c r="H887" i="1"/>
  <c r="H828" i="1"/>
  <c r="H530" i="1"/>
  <c r="H550" i="1"/>
  <c r="H570" i="1"/>
  <c r="H714" i="1"/>
  <c r="H386" i="1"/>
  <c r="H733" i="1"/>
  <c r="H62" i="1"/>
  <c r="H888" i="1"/>
  <c r="H454" i="1"/>
  <c r="H1113" i="1"/>
  <c r="H851" i="1"/>
  <c r="H1188" i="1"/>
  <c r="H483" i="1"/>
  <c r="H704" i="1"/>
  <c r="H616" i="1"/>
  <c r="H989" i="1"/>
  <c r="H700" i="1"/>
  <c r="H556" i="1"/>
  <c r="H533" i="1"/>
  <c r="H166" i="1"/>
  <c r="H734" i="1"/>
  <c r="H369" i="1"/>
  <c r="H284" i="1"/>
  <c r="H15" i="1"/>
  <c r="H589" i="1"/>
  <c r="H287" i="1"/>
  <c r="H225" i="1"/>
  <c r="H6" i="1"/>
  <c r="H947" i="1"/>
  <c r="H1104" i="1"/>
  <c r="H576" i="1"/>
  <c r="H475" i="1"/>
  <c r="H365" i="1"/>
  <c r="H163" i="1"/>
  <c r="H314" i="1"/>
  <c r="H790" i="1"/>
  <c r="H224" i="1"/>
  <c r="H1100" i="1"/>
  <c r="H316" i="1"/>
  <c r="H584" i="1"/>
  <c r="H566" i="1"/>
  <c r="H706" i="1"/>
  <c r="H495" i="1"/>
  <c r="H416" i="1"/>
  <c r="H226" i="1"/>
  <c r="H797" i="1"/>
  <c r="H925" i="1"/>
  <c r="H360" i="1"/>
  <c r="H876" i="1"/>
  <c r="H282" i="1"/>
  <c r="H606" i="1"/>
  <c r="H525" i="1"/>
  <c r="H1071" i="1"/>
  <c r="H1060" i="1"/>
  <c r="H214" i="1"/>
  <c r="H1005" i="1"/>
  <c r="H421" i="1"/>
  <c r="H142" i="1"/>
  <c r="H299" i="1"/>
  <c r="H808" i="1"/>
  <c r="H189" i="1"/>
  <c r="H38" i="1"/>
  <c r="H8" i="1"/>
  <c r="H577" i="1"/>
  <c r="H782" i="1"/>
  <c r="H10" i="1"/>
  <c r="H860" i="1"/>
  <c r="H1016" i="1"/>
  <c r="H998" i="1"/>
  <c r="H290" i="1"/>
  <c r="H858" i="1"/>
  <c r="H578" i="1"/>
  <c r="H915" i="1"/>
  <c r="H5" i="1"/>
  <c r="H579" i="1"/>
  <c r="H76" i="1"/>
  <c r="H59" i="1"/>
  <c r="H179" i="1"/>
  <c r="H779" i="1"/>
  <c r="H93" i="1"/>
  <c r="H183" i="1"/>
  <c r="H31" i="1"/>
  <c r="H427" i="1"/>
  <c r="H1079" i="1"/>
  <c r="H458" i="1"/>
  <c r="H597" i="1"/>
  <c r="H203" i="1"/>
  <c r="H1017" i="1"/>
  <c r="H85" i="1"/>
  <c r="H761" i="1"/>
  <c r="H1004" i="1"/>
  <c r="H457" i="1"/>
  <c r="H370" i="1"/>
  <c r="H26" i="1"/>
  <c r="H18" i="1"/>
  <c r="H636" i="1"/>
  <c r="H767" i="1"/>
  <c r="H459" i="1"/>
  <c r="H257" i="1"/>
  <c r="H1061" i="1"/>
  <c r="H44" i="1"/>
  <c r="H505" i="1"/>
  <c r="H212" i="1"/>
  <c r="H42" i="1"/>
  <c r="H990" i="1"/>
  <c r="H221" i="1"/>
  <c r="H86" i="1"/>
  <c r="H330" i="1"/>
  <c r="H350" i="1"/>
  <c r="H1018" i="1"/>
  <c r="H837" i="1"/>
  <c r="H1049" i="1"/>
  <c r="H204" i="1"/>
  <c r="H753" i="1"/>
  <c r="H66" i="1"/>
  <c r="H131" i="1"/>
  <c r="H16" i="1"/>
  <c r="H641" i="1"/>
  <c r="H833" i="1"/>
  <c r="H563" i="1"/>
  <c r="H91" i="1"/>
  <c r="H627" i="1"/>
  <c r="H133" i="1"/>
  <c r="H263" i="1"/>
  <c r="H119" i="1"/>
  <c r="H244" i="1"/>
  <c r="H791" i="1"/>
  <c r="H47" i="1"/>
  <c r="H1026" i="1"/>
  <c r="H419" i="1"/>
  <c r="H710" i="1"/>
  <c r="H441" i="1"/>
  <c r="H58" i="1"/>
  <c r="H164" i="1"/>
  <c r="H1101" i="1"/>
  <c r="H698" i="1"/>
  <c r="H631" i="1"/>
  <c r="H87" i="1"/>
  <c r="H642" i="1"/>
  <c r="H151" i="1"/>
  <c r="H680" i="1"/>
  <c r="H755" i="1"/>
  <c r="H33" i="1"/>
  <c r="H665" i="1"/>
  <c r="H45" i="1"/>
  <c r="H434" i="1"/>
  <c r="H222" i="1"/>
  <c r="H450" i="1"/>
  <c r="H540" i="1"/>
  <c r="H735" i="1"/>
  <c r="H522" i="1"/>
  <c r="H736" i="1"/>
  <c r="H512" i="1"/>
  <c r="H598" i="1"/>
  <c r="H819" i="1"/>
  <c r="H165" i="1"/>
  <c r="H392" i="1"/>
  <c r="H406" i="1"/>
  <c r="H657" i="1"/>
  <c r="H936" i="1"/>
  <c r="H21" i="1"/>
  <c r="H291" i="1"/>
  <c r="H870" i="1"/>
  <c r="H740" i="1"/>
  <c r="H856" i="1"/>
  <c r="H492" i="1"/>
  <c r="H916" i="1"/>
  <c r="H676" i="1"/>
  <c r="H332" i="1"/>
  <c r="H594" i="1"/>
  <c r="H1063" i="1"/>
  <c r="H991" i="1"/>
  <c r="H1121" i="1"/>
  <c r="H89" i="1"/>
  <c r="H1115" i="1"/>
  <c r="H917" i="1"/>
  <c r="H30" i="1"/>
  <c r="H1109" i="1"/>
  <c r="H571" i="1"/>
  <c r="H780" i="1"/>
  <c r="H104" i="1"/>
  <c r="H1019" i="1"/>
  <c r="H762" i="1"/>
  <c r="H1102" i="1"/>
  <c r="H1092" i="1"/>
  <c r="H378" i="1"/>
  <c r="H1110" i="1"/>
  <c r="H531" i="1"/>
  <c r="H534" i="1"/>
  <c r="H19" i="1"/>
  <c r="H620" i="1"/>
  <c r="H686" i="1"/>
  <c r="H398" i="1"/>
  <c r="H1111" i="1"/>
  <c r="H17" i="1"/>
  <c r="H592" i="1"/>
  <c r="H536" i="1"/>
  <c r="H857" i="1"/>
  <c r="H487" i="1"/>
  <c r="H1120" i="1"/>
  <c r="H414" i="1"/>
  <c r="H541" i="1"/>
  <c r="H595" i="1"/>
  <c r="H961" i="1"/>
  <c r="H388" i="1"/>
  <c r="H71" i="1"/>
  <c r="H681" i="1"/>
  <c r="H279" i="1"/>
  <c r="H783" i="1"/>
  <c r="H737" i="1"/>
  <c r="H861" i="1"/>
  <c r="H645" i="1"/>
  <c r="H886" i="1"/>
  <c r="H918" i="1"/>
  <c r="H580" i="1"/>
  <c r="H945" i="1"/>
  <c r="H581" i="1"/>
  <c r="H1020" i="1"/>
  <c r="H1021" i="1"/>
  <c r="H1062" i="1"/>
  <c r="H300" i="1"/>
  <c r="H612" i="1"/>
  <c r="H515" i="1"/>
  <c r="H351" i="1"/>
  <c r="H628" i="1"/>
  <c r="H992" i="1"/>
  <c r="H387" i="1"/>
  <c r="H249" i="1"/>
  <c r="H993" i="1"/>
  <c r="H301" i="1"/>
  <c r="H973" i="1"/>
  <c r="H621" i="1"/>
  <c r="H999" i="1"/>
  <c r="H129" i="1"/>
  <c r="H302" i="1"/>
  <c r="H1064" i="1"/>
  <c r="H352" i="1"/>
  <c r="H609" i="1"/>
  <c r="H488" i="1"/>
  <c r="H794" i="1"/>
  <c r="H498" i="1"/>
  <c r="H260" i="1"/>
  <c r="H135" i="1"/>
  <c r="H205" i="1"/>
  <c r="H806" i="1"/>
  <c r="H97" i="1"/>
  <c r="H1022" i="1"/>
  <c r="H403" i="1"/>
  <c r="H838" i="1"/>
  <c r="H643" i="1"/>
  <c r="H792" i="1"/>
  <c r="H491" i="1"/>
  <c r="H373" i="1"/>
  <c r="H453" i="1"/>
  <c r="H654" i="1"/>
  <c r="H182" i="1"/>
  <c r="H242" i="1"/>
  <c r="H136" i="1"/>
  <c r="H582" i="1"/>
  <c r="H738" i="1"/>
  <c r="H445" i="1"/>
  <c r="H292" i="1"/>
  <c r="H629" i="1"/>
  <c r="H261" i="1"/>
  <c r="H283" i="1"/>
  <c r="H610" i="1"/>
  <c r="H1112" i="1"/>
  <c r="H839" i="1"/>
  <c r="H338" i="1"/>
  <c r="H712" i="1"/>
  <c r="H596" i="1"/>
  <c r="H655" i="1"/>
  <c r="H647" i="1"/>
  <c r="H362" i="1"/>
  <c r="H150" i="1"/>
  <c r="H956" i="1"/>
  <c r="H840" i="1"/>
  <c r="H613" i="1"/>
  <c r="H63" i="1"/>
  <c r="H355" i="1"/>
  <c r="H711" i="1"/>
  <c r="H123" i="1"/>
  <c r="H583" i="1"/>
  <c r="H391" i="1"/>
  <c r="H852" i="1"/>
  <c r="H1050" i="1"/>
  <c r="H4" i="1"/>
  <c r="H1027" i="1"/>
  <c r="H635" i="1"/>
  <c r="H250" i="1"/>
</calcChain>
</file>

<file path=xl/sharedStrings.xml><?xml version="1.0" encoding="utf-8"?>
<sst xmlns="http://schemas.openxmlformats.org/spreadsheetml/2006/main" count="9581" uniqueCount="4617">
  <si>
    <t>Company/Brand</t>
  </si>
  <si>
    <t>Founded</t>
  </si>
  <si>
    <t>Headquarters</t>
  </si>
  <si>
    <t>Sector</t>
  </si>
  <si>
    <t>What it does</t>
  </si>
  <si>
    <t>Founder/s</t>
  </si>
  <si>
    <t>Investor/s</t>
  </si>
  <si>
    <t>Amount(in dollars)</t>
  </si>
  <si>
    <t>Stage</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</si>
  <si>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</si>
  <si>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</si>
  <si>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</si>
  <si>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</si>
  <si>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</si>
  <si>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</si>
  <si>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</si>
  <si>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</si>
  <si>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</si>
  <si>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</si>
  <si>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</si>
  <si>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</si>
  <si>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</si>
  <si>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</si>
  <si>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</si>
  <si>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</si>
  <si>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</si>
  <si>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</si>
  <si>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</si>
  <si>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</si>
  <si>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</si>
  <si>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</si>
  <si>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</si>
  <si>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</si>
  <si>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</si>
  <si>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</si>
  <si>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</si>
  <si>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</si>
  <si>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</si>
  <si>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</si>
  <si>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</si>
  <si>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</si>
  <si>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</si>
  <si>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</si>
  <si>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</si>
  <si>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</si>
  <si>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</si>
  <si>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</si>
  <si>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</si>
  <si>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</si>
  <si>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</si>
  <si>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</si>
  <si>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</si>
  <si>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</si>
  <si>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</si>
  <si>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</si>
  <si>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</si>
  <si>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</si>
  <si>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</si>
  <si>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</si>
  <si>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</si>
  <si>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</si>
  <si>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</si>
  <si>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</si>
  <si>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</si>
  <si>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</si>
  <si>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</si>
  <si>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</si>
  <si>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</si>
  <si>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</si>
  <si>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</si>
  <si>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</si>
  <si>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</si>
  <si>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</si>
  <si>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</si>
  <si>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</si>
  <si>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</si>
  <si>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</si>
  <si>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</si>
  <si>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</si>
  <si>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</si>
  <si>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</si>
  <si>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</si>
  <si>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</si>
  <si>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</si>
  <si>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</si>
  <si>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</si>
  <si>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</si>
  <si>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</si>
  <si>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</si>
  <si>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</si>
  <si>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</si>
  <si>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</si>
  <si>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</si>
  <si>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</si>
  <si>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</si>
  <si>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</si>
  <si>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</si>
  <si>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</si>
  <si>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</si>
  <si>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</si>
  <si>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</si>
  <si>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</si>
  <si>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</si>
  <si>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</si>
  <si>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</si>
  <si>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</si>
  <si>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</si>
  <si>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</si>
  <si>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</si>
  <si>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</si>
  <si>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</si>
  <si>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</si>
  <si>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</si>
  <si>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</si>
  <si>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</si>
  <si>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</si>
  <si>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</si>
  <si>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</si>
  <si>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</si>
  <si>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</si>
  <si>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</si>
  <si>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</si>
  <si>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</si>
  <si>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</si>
  <si>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</si>
  <si>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</si>
  <si>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</si>
  <si>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</si>
  <si>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</si>
  <si>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</si>
  <si>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</si>
  <si>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</si>
  <si>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</si>
  <si>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</si>
  <si>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</si>
  <si>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</si>
  <si>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</si>
  <si>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</si>
  <si>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</si>
  <si>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</si>
  <si>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</si>
  <si>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</si>
  <si>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</si>
  <si>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</si>
  <si>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</si>
  <si>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</si>
  <si>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</si>
  <si>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</si>
  <si>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</si>
  <si>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</si>
  <si>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</si>
  <si>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</si>
  <si>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</si>
  <si>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</si>
  <si>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</si>
  <si>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</si>
  <si>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</si>
  <si>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</si>
  <si>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</si>
  <si>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</si>
  <si>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</si>
  <si>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</si>
  <si>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WEH Ventures</t>
  </si>
  <si>
    <t>Fullife Healthcare</t>
  </si>
  <si>
    <t>Pharmaceuticals #REF!</t>
  </si>
  <si>
    <t>Primary Business is Development and Manufacturing of Novel Healthcare Products in Effervescent forms using imported propriety ingredients.</t>
  </si>
  <si>
    <t>Varun Khanna</t>
  </si>
  <si>
    <t>Morgan Stanley Private Equity Asia</t>
  </si>
  <si>
    <t>MoEVing</t>
  </si>
  <si>
    <t>Gurugram #REF!</t>
  </si>
  <si>
    <t>MoEVing is India's only Electric Mobility focused Technology Platform with a vision to accelerate EV adoption in India.</t>
  </si>
  <si>
    <t>Vikash Mishra, Mragank Jain</t>
  </si>
  <si>
    <t>Anshuman Maheshwary, Dr Srihari Raju Kalidindi</t>
  </si>
  <si>
    <t>Pristyn Care</t>
  </si>
  <si>
    <t>A new age health tech company that aims to simplify the surgery journey of a patient by offering care at every step.</t>
  </si>
  <si>
    <t>Harsimarbir (Harsh) Singh, Dr Vaibhav Kapoor, Dr Garima Sawhney</t>
  </si>
  <si>
    <t>Kunal Shah, Deepinder Goyal, Abhiraj Singh Bhal</t>
  </si>
  <si>
    <t>Plix</t>
  </si>
  <si>
    <t>Plant-based nutraceutical firm</t>
  </si>
  <si>
    <t>Rishubh Satiya, Akash Zaveri</t>
  </si>
  <si>
    <t>Guild Capital, RPSG Capital Ventures</t>
  </si>
  <si>
    <t>Uni Cards</t>
  </si>
  <si>
    <t>Uni Card splits your payments into 3 parts, over 3 months, at 0 extra costs.</t>
  </si>
  <si>
    <t>Nitin Gupta, Prateek Jindal, Laxmikant Vyas</t>
  </si>
  <si>
    <t>General Catalyst, Eight Roads Ventures, Elevation Capital</t>
  </si>
  <si>
    <t>Practically</t>
  </si>
  <si>
    <t>An experiential learning app for grades 6th to 12th.</t>
  </si>
  <si>
    <t>Subbarao Siddabattula, Charu Noheria, Ilangovel Thulasimani</t>
  </si>
  <si>
    <t>NB Ventures, Earlsfield Capital</t>
  </si>
  <si>
    <t>Nestasia</t>
  </si>
  <si>
    <t>Kolkata</t>
  </si>
  <si>
    <t>Retail</t>
  </si>
  <si>
    <t>Artisanal, Handmade, bio conscious crafts from South East Asia.</t>
  </si>
  <si>
    <t>Aditi Murarka Agrawal, Anurag Agrawal</t>
  </si>
  <si>
    <t>Varun Alagh, Sahil Barua</t>
  </si>
  <si>
    <t>Vedic Cosmeceuticals</t>
  </si>
  <si>
    <t>Noida</t>
  </si>
  <si>
    <t>Cosmetics</t>
  </si>
  <si>
    <t>One of india’s most trusted and technologically advanced white label manufacturer in the personal care space</t>
  </si>
  <si>
    <t>Mohit Goel</t>
  </si>
  <si>
    <t>Sixth Sense Ventures</t>
  </si>
  <si>
    <t>Juspay</t>
  </si>
  <si>
    <t>FinTech</t>
  </si>
  <si>
    <t>Enable frictionless payments for the billion Indians.</t>
  </si>
  <si>
    <t>Vimal Kumar, Ramanathan RV</t>
  </si>
  <si>
    <t>SoftBank Vision Fund 2</t>
  </si>
  <si>
    <t>TranZact</t>
  </si>
  <si>
    <t>A mission to digitize millions of Indian SMEs so they can grow better.</t>
  </si>
  <si>
    <t>Ritesh Kumar, Sharad Sen Sharma, Rohan Sen Sharma</t>
  </si>
  <si>
    <t>Tribe Capital, Prime Venture Partners</t>
  </si>
  <si>
    <t>Atomberg</t>
  </si>
  <si>
    <t>Consumer Electronics</t>
  </si>
  <si>
    <t>Atomberg has built the ‘Brushless DC Motor’ (BLDC) technology for ceiling fans in India and has continuously innovated and improved on the technology.</t>
  </si>
  <si>
    <t>Manoj, Sibabrata Das</t>
  </si>
  <si>
    <t>Jungle Ventures</t>
  </si>
  <si>
    <t>Ola</t>
  </si>
  <si>
    <t>Mobility</t>
  </si>
  <si>
    <t>Ola is India’s largest mobility platform and one of the world’s largest ride-hailing companies, serving 250+ cities across India, Australia, New Zealand, and the UK</t>
  </si>
  <si>
    <t>Bhavish Aggarwal</t>
  </si>
  <si>
    <t>Marquee international institutional investors</t>
  </si>
  <si>
    <t>Mohalla Tech</t>
  </si>
  <si>
    <t>Social media</t>
  </si>
  <si>
    <t>Mohalla Tech Pvt. Ltd. is a computer software company based out of Bengaluru, India.</t>
  </si>
  <si>
    <t>Ankush Sachdeva, Bhanu Pratap Singh</t>
  </si>
  <si>
    <t>Alkeon Capital</t>
  </si>
  <si>
    <t>Series G</t>
  </si>
  <si>
    <t>Stack</t>
  </si>
  <si>
    <t>Stack is an investing platform set to put money to work and help invest like some of the world’s biggest money-makers</t>
  </si>
  <si>
    <t>Smriti Tomar, Tushar Vyas</t>
  </si>
  <si>
    <t>Y Combinator, Harvard Management</t>
  </si>
  <si>
    <t>PropReturns</t>
  </si>
  <si>
    <t>Real Estate</t>
  </si>
  <si>
    <t>PropReturns is a platform for users to invest in Indian Real Estate backed by data.</t>
  </si>
  <si>
    <t>Jayant Panwar, Kenish Shah</t>
  </si>
  <si>
    <t>Y Combinator , Goodwater Capital</t>
  </si>
  <si>
    <t>WeSkill</t>
  </si>
  <si>
    <t>Act as the bridge for skills providing access to learning and developing these skills at a younger age from the comfort and security of home.</t>
  </si>
  <si>
    <t>Shaurya Joshi, Shashank Patidar, Praneet Agarwal</t>
  </si>
  <si>
    <t>Shrishti Sahu, Umang Vohra</t>
  </si>
  <si>
    <t>Pre-seed</t>
  </si>
  <si>
    <t>Fitpage</t>
  </si>
  <si>
    <t>An endurance-first fitness tech platform focussed on enabling you to learn, eat, work out and live better.</t>
  </si>
  <si>
    <t>Vikas Singh</t>
  </si>
  <si>
    <t>Astra Ventures, Gaurav Jaitly</t>
  </si>
  <si>
    <t>ShopMyLooks</t>
  </si>
  <si>
    <t>Digital platform</t>
  </si>
  <si>
    <t>ShopMyLooks turns social media photos &amp; videos into shop-the-look thus helping creators monetize their entire content.</t>
  </si>
  <si>
    <t>Rohit Jaiswal</t>
  </si>
  <si>
    <t>Capital A, Collective Artists Network</t>
  </si>
  <si>
    <t>ByteLearn</t>
  </si>
  <si>
    <t>AI powered teaching assistant for 100 Mn teachers across the world</t>
  </si>
  <si>
    <t>Aditya Singhal, Nishant Sinha</t>
  </si>
  <si>
    <t>Dista</t>
  </si>
  <si>
    <t>Dista is an AI-enabled location intelligence platform that offers a wide range of solutions for businesses to power their mobility and field operations.</t>
  </si>
  <si>
    <t>Nishant Kumar, Shishir Gokhale, Deepak Garg</t>
  </si>
  <si>
    <t>Pentathlon Ventures</t>
  </si>
  <si>
    <t>OfBusiness</t>
  </si>
  <si>
    <t>OfBusiness is a new age commerce and fintech start up, and is technologically driven to provide smart procurement and smart financing to SMEs.</t>
  </si>
  <si>
    <t>Ruchi Kalra, Asish Mohapatra</t>
  </si>
  <si>
    <t>Alpha Wave Ventures II, Tiger Global Management, SoftBank Vision Fund II</t>
  </si>
  <si>
    <t>B2B Ecommerce</t>
  </si>
  <si>
    <t>izongo is India’s largest B2B platform for made-to-order products.</t>
  </si>
  <si>
    <t>FRND</t>
  </si>
  <si>
    <t>Online Media</t>
  </si>
  <si>
    <t>FRND is an audio dating app for Bharat</t>
  </si>
  <si>
    <t>Bhanu Pratap Singh Tanwar, Hardik Bansal, Harshvardhan Chhangani</t>
  </si>
  <si>
    <t>KRAFTON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</si>
  <si>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</si>
  <si>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</si>
  <si>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</si>
  <si>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</si>
  <si>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Keka HR</t>
  </si>
  <si>
    <t>Keka is a simple and intuitive HR software unlike the traditional HR systems.</t>
  </si>
  <si>
    <t>Vijay Yalamanchili</t>
  </si>
  <si>
    <t>Recur Club</t>
  </si>
  <si>
    <t>Flo Mobility</t>
  </si>
  <si>
    <t>Industrial Automation</t>
  </si>
  <si>
    <t>An autonomous tech stack that can be applied to agri-bots, delivery bots, two wheelers and other use cases where compact bots need to navigate in crowded, unstructured environments.</t>
  </si>
  <si>
    <t>Manesh Jain, Mohan Kumar</t>
  </si>
  <si>
    <t>DevX Venture Fund, Blume Founder Fund</t>
  </si>
  <si>
    <t>Yodacart</t>
  </si>
  <si>
    <t>Thane</t>
  </si>
  <si>
    <t>E-commerce</t>
  </si>
  <si>
    <t>YODACART is an e-commerce startup offering real-time product discovery using AI/ML for appliances based on consumers’ needs with an AR-enabled browsing experience.</t>
  </si>
  <si>
    <t>Vikas Sharma</t>
  </si>
  <si>
    <t>Ajith Daneil</t>
  </si>
  <si>
    <t>TheHouseMonk</t>
  </si>
  <si>
    <t>A complete property management software platform for team&amp;customers.</t>
  </si>
  <si>
    <t>Ajay Kumar, Balaji Varadharajan</t>
  </si>
  <si>
    <t>Aurum Proptech</t>
  </si>
  <si>
    <t>Zepto</t>
  </si>
  <si>
    <t>Ability to consistently deliver 2,500+ products in 10 minutes flat.</t>
  </si>
  <si>
    <t>Aadit Palicha, Kaivalya Vohra</t>
  </si>
  <si>
    <t>Y-Combinator</t>
  </si>
  <si>
    <t>Sirona Hygiene</t>
  </si>
  <si>
    <t>An award-winning brand, committed to solving those Intimate &amp; Menstrual Hygiene issues for women</t>
  </si>
  <si>
    <t>Deep Bajaj</t>
  </si>
  <si>
    <t>The Good Glamm Group</t>
  </si>
  <si>
    <t>Jumbotail</t>
  </si>
  <si>
    <t>Jumbotail is India's leading B2B marketplace and New Retail platform, serving thousands of mom &amp; pop stores</t>
  </si>
  <si>
    <t>S Karthik Venkateswaran, Ashish Jhina</t>
  </si>
  <si>
    <t>Invus</t>
  </si>
  <si>
    <t>Captain Fresh</t>
  </si>
  <si>
    <t>Logistics &amp; Supply Chain</t>
  </si>
  <si>
    <t>A B2B marketplace leveraging technology to deliver the fastest harvest-to-retail in the industry.</t>
  </si>
  <si>
    <t>Utham Gowda</t>
  </si>
  <si>
    <t>Tiger Global, Prosus Ventures</t>
  </si>
  <si>
    <t>Deciwood</t>
  </si>
  <si>
    <t>Deciwood makes Eco-friendly wooden speakers using latest technology of Energy tube to enhance sound quality, all products are handmade by skilled people of the industry.</t>
  </si>
  <si>
    <t>Ananya Meena</t>
  </si>
  <si>
    <t>Shuru Up, Ankit Kedia, Arun Gupta</t>
  </si>
  <si>
    <t>Kohbee</t>
  </si>
  <si>
    <t>Kohbee is a mobile app for online trainers and educators to run their online business, end to end.</t>
  </si>
  <si>
    <t>Rohan Sinha, Shashwat Aditya</t>
  </si>
  <si>
    <t>Ankit Mehrotra, Saurabh Aggarwal</t>
  </si>
  <si>
    <t>Perfora</t>
  </si>
  <si>
    <t>Building a disruptive, modern, and functional oral care brand for consumers in India and globally.</t>
  </si>
  <si>
    <t>Tushar Khurana, Jatan Bawa</t>
  </si>
  <si>
    <t>Sauce.vc</t>
  </si>
  <si>
    <t>Unbox Robotics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</si>
  <si>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</si>
  <si>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</si>
  <si>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</si>
  <si>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Ninety One</t>
  </si>
  <si>
    <t>Ahmedabad</t>
  </si>
  <si>
    <t>Ninety One makes cycles, which the company claims are affordable and different from the ones available in the market.</t>
  </si>
  <si>
    <t>Sachin Chopra, Vishal Chopra</t>
  </si>
  <si>
    <t>A91 Partners</t>
  </si>
  <si>
    <t>Gobillion</t>
  </si>
  <si>
    <t>Social commerce</t>
  </si>
  <si>
    <t>Redefining social commerce for Tier 2+ cities in India - making e-commerce SOCIAL!</t>
  </si>
  <si>
    <t>Roshan Farhan, Kulapradip Bharali</t>
  </si>
  <si>
    <t>YCombinator, Justin Mateen, Pioneer Fund</t>
  </si>
  <si>
    <t>RIPPLR</t>
  </si>
  <si>
    <t>India’s first Plug-n-Play distribution ecosystem for brands</t>
  </si>
  <si>
    <t>Abhishek Nehru, Santosh Dabke</t>
  </si>
  <si>
    <t>Sojitz Corporation, Stride Ventures</t>
  </si>
  <si>
    <t>Pre-series B</t>
  </si>
  <si>
    <t>SK Finance</t>
  </si>
  <si>
    <t>Jaipur</t>
  </si>
  <si>
    <t>SK Finance is a leading player in vehicle financing and small business loans lending space with AUM over 4000cr.</t>
  </si>
  <si>
    <t>Rajendra Setia</t>
  </si>
  <si>
    <t>IIFL Wealth, TPG Growth, Norwest Venture Partners</t>
  </si>
  <si>
    <t>Series F</t>
  </si>
  <si>
    <t>Eggoz</t>
  </si>
  <si>
    <t>Make a meaningful impact to improve the protein consumption of people by enriching the lives of the rural egg farmers.</t>
  </si>
  <si>
    <t>Abhishek Negi, Uttam Kumar, Aditya Singh, Pankaj Pandey</t>
  </si>
  <si>
    <t>Nabventures, Avaana Capital</t>
  </si>
  <si>
    <t>Fabriclore</t>
  </si>
  <si>
    <t>Apparel &amp; Fashion</t>
  </si>
  <si>
    <t>India's top brand of artisanal &amp; contemporary fabrics, offering the largest catalog of both curated &amp; original designs.</t>
  </si>
  <si>
    <t>Vijay Sharma, Anupam Arya, Sandeep Sharma</t>
  </si>
  <si>
    <t>Fluid Ventures, Mulberry Silks</t>
  </si>
  <si>
    <t>Veefin</t>
  </si>
  <si>
    <t>Veefin is the world leader in contextual SCF and digital lending solution adopting user-led design, data and analytics, built by bankers for bankers.</t>
  </si>
  <si>
    <t>Gautam Udani, Raja Debnath</t>
  </si>
  <si>
    <t>Rajesh Rajendran</t>
  </si>
  <si>
    <t>Verandah</t>
  </si>
  <si>
    <t>Verandah is a conscious luxury travel brand retailing amongst the luxury resort wear space with design roots.</t>
  </si>
  <si>
    <t>Anjali Patel Mehta</t>
  </si>
  <si>
    <t>Mike Novogratz, Neeraj Arora</t>
  </si>
  <si>
    <t>Grocery delivery startup</t>
  </si>
  <si>
    <t>Glade Brook Capital, Nexus, Y Combinator</t>
  </si>
  <si>
    <t>Fi</t>
  </si>
  <si>
    <t>Fi is a neo bank.</t>
  </si>
  <si>
    <t>Sumit Gwalani</t>
  </si>
  <si>
    <t>Capital Group, Falcon Edge</t>
  </si>
  <si>
    <t>Kiko Live</t>
  </si>
  <si>
    <t>Commerce</t>
  </si>
  <si>
    <t>Video-based social commerce startup</t>
  </si>
  <si>
    <t>Alok Chawla, Shivam</t>
  </si>
  <si>
    <t>Dinesh Agarwal, Amarjit Batra</t>
  </si>
  <si>
    <t>TurboHire</t>
  </si>
  <si>
    <t>Industry-leading augmented intelligence software for Talent Intelligence, Recruitment Automation, and Applicant Tracking</t>
  </si>
  <si>
    <t>Deepak Agrawal</t>
  </si>
  <si>
    <t>Arcilla, Samir Khosla</t>
  </si>
  <si>
    <t>The Hosteller</t>
  </si>
  <si>
    <t>Hospitality</t>
  </si>
  <si>
    <t>Pit-stop for global as well as local travellers to relax, rejuvenate and experience India’s rich heritage while not worrying about a clean, safe and smart place to stay.</t>
  </si>
  <si>
    <t>Pranav Dangi</t>
  </si>
  <si>
    <t>SUNiCON Ventures, Shubhkam Ventures, Jito Angel network, FAAD Network</t>
  </si>
  <si>
    <t>SatSure</t>
  </si>
  <si>
    <t>Defense &amp; Space</t>
  </si>
  <si>
    <t>SatSure is an innovative decision analytics company</t>
  </si>
  <si>
    <t>Prateep Basu, Rashmit Singh Sukhmani, Abhishek Raju</t>
  </si>
  <si>
    <t>Baring PE India</t>
  </si>
  <si>
    <t>Ruptok Fintech</t>
  </si>
  <si>
    <t>Ruptok fintech Pvt. Ltd. is an online gold loan service provider , with attractive interests rate .</t>
  </si>
  <si>
    <t>Ankur Gupta</t>
  </si>
  <si>
    <t>Manuvel Malabar Jewellers</t>
  </si>
  <si>
    <t>VilCart</t>
  </si>
  <si>
    <t>Vilcart's motto is sustainable rural development through stability for rural retailers.</t>
  </si>
  <si>
    <t>Prasanna Kumar</t>
  </si>
  <si>
    <t>Nabventures</t>
  </si>
  <si>
    <t>Dogsee Chew</t>
  </si>
  <si>
    <t>100% Natural Dog Treats.</t>
  </si>
  <si>
    <t>Bhupendra Khanal, Sneh Sharma</t>
  </si>
  <si>
    <t>Advantage Club</t>
  </si>
  <si>
    <t>HR Tech</t>
  </si>
  <si>
    <t>Advantage Club is India's largest employee engagement platform.</t>
  </si>
  <si>
    <t>Sourabh Deorah</t>
  </si>
  <si>
    <t>Y Combinator, Jetty Ventures, Earlsfield Capital, SMC Advisors, Kunal Shah</t>
  </si>
  <si>
    <t>TRDR</t>
  </si>
  <si>
    <t>TRDR is an all-new approach to investing.</t>
  </si>
  <si>
    <t>Ricky Jacob</t>
  </si>
  <si>
    <t>Kunal Shah, Snehal Fulzele</t>
  </si>
  <si>
    <t>Zoomcar</t>
  </si>
  <si>
    <t>Zoomcar holds the distinction of being India’s first personal mobility platform</t>
  </si>
  <si>
    <t>Greg Moran</t>
  </si>
  <si>
    <t>SternAegis Ventures</t>
  </si>
  <si>
    <t>Leap India</t>
  </si>
  <si>
    <t>"Leading Enterprise in Asset Pooling" India's Largest Sustainable Supply Chain Solutions Company.</t>
  </si>
  <si>
    <t>Anurag Malempati</t>
  </si>
  <si>
    <t>CDC Group</t>
  </si>
  <si>
    <t>SuperBottoms</t>
  </si>
  <si>
    <t>SuperBottoms was born out of a personal passion for cloth diapering that would give the convenience of diapers while not harming the environment and baby’s skin.</t>
  </si>
  <si>
    <t>Pallavi Utagi</t>
  </si>
  <si>
    <t>Alteria Capital</t>
  </si>
  <si>
    <t>Cora Health</t>
  </si>
  <si>
    <t>Social commerce marketplace for everyday health and wellness.</t>
  </si>
  <si>
    <t>Snigdha Kumar, Shrijit Venkatesh</t>
  </si>
  <si>
    <t>Indian Angel Network</t>
  </si>
  <si>
    <t>Battery Smart</t>
  </si>
  <si>
    <t>Renewables &amp; Environment</t>
  </si>
  <si>
    <t>Battery Smart is building India’s largest network of battery swapping stations providing Li-ion batteries</t>
  </si>
  <si>
    <t>Pulkit Khurana, Siddharth Sikka</t>
  </si>
  <si>
    <t>Blume Ventures, Orios Ventures</t>
  </si>
  <si>
    <t>South Asia’s largest Content-to-Commerce scale-up investing 100 million in fast-growing beauty &amp; personal care brands.</t>
  </si>
  <si>
    <t>Darpan Sanghvi, Priyanka Gill, Naiyya saggi</t>
  </si>
  <si>
    <t>Warburg Pincus , Prosus Ventures</t>
  </si>
  <si>
    <t>Mosaic Wellness</t>
  </si>
  <si>
    <t>A platform of digital first health clinics for men and women</t>
  </si>
  <si>
    <t>Dhyanesh Shah</t>
  </si>
  <si>
    <t>Sequoia</t>
  </si>
  <si>
    <t>CloudFiles</t>
  </si>
  <si>
    <t>SaaS startup</t>
  </si>
  <si>
    <t>Supercharge files with enterprise-grade security, page-by-page analytics and powerful content automations.</t>
  </si>
  <si>
    <t>Vishesh Singhal, Ankit Gupta, Siddharth Garg</t>
  </si>
  <si>
    <t>Titan Capital</t>
  </si>
  <si>
    <t>The Viral Fever</t>
  </si>
  <si>
    <t>Entertainment</t>
  </si>
  <si>
    <t>India's leading digital entertainment network.</t>
  </si>
  <si>
    <t>Arunabh Kumar</t>
  </si>
  <si>
    <t>BlackSoil</t>
  </si>
  <si>
    <t>Xpand</t>
  </si>
  <si>
    <t>LMCE handholds brands and enables their reach across the UNSERVED &amp; UNDER-SERVED pockets of the country in a SUSTAINABLE manner to drive MEASURABLE growth.</t>
  </si>
  <si>
    <t>Sanjay Kaul</t>
  </si>
  <si>
    <t>Akash Prakash, Madhu Jayakumar, Dipinder Sandhu, Shagun Khandelwal</t>
  </si>
  <si>
    <t>Troo Good</t>
  </si>
  <si>
    <t>An FMCG company selling nutritious products at an affordable price points.</t>
  </si>
  <si>
    <t>Raju Bhupati</t>
  </si>
  <si>
    <t>OAKS Asset Management</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</si>
  <si>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</si>
  <si>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</si>
  <si>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</si>
  <si>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</si>
  <si>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</si>
  <si>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Unnati</t>
  </si>
  <si>
    <t>Fintech powered digital agri ecosystem</t>
  </si>
  <si>
    <t>Amit Sinha, Ashok Prasad</t>
  </si>
  <si>
    <t>Incofin, NabVentures, Orios</t>
  </si>
  <si>
    <t>Lysto</t>
  </si>
  <si>
    <t>NFT</t>
  </si>
  <si>
    <t>Lysto is building APIs, Tools &amp; Infrastructure to enable the creation &amp; distribution of NFTs across platforms with a few clicks or few lines of code.</t>
  </si>
  <si>
    <t>Sadiq Ahamed</t>
  </si>
  <si>
    <t>BEENEXT</t>
  </si>
  <si>
    <t>Wakefit</t>
  </si>
  <si>
    <t>Furniture</t>
  </si>
  <si>
    <t>A home solutions and sleep company, currently collaborating with the world's biggest sleep influencer.</t>
  </si>
  <si>
    <t>Ankit Garg, Chaitanya Ramalingegowda</t>
  </si>
  <si>
    <t>SIG</t>
  </si>
  <si>
    <t>Buyofuel</t>
  </si>
  <si>
    <t>Coimbatore</t>
  </si>
  <si>
    <t>Oil &amp; Energy</t>
  </si>
  <si>
    <t>Green Fuels Marketplace</t>
  </si>
  <si>
    <t>Kishan Karunakaran, Venkateswaran Selvan, Sumanth Kumar</t>
  </si>
  <si>
    <t>ElectricPe</t>
  </si>
  <si>
    <t>EV</t>
  </si>
  <si>
    <t>India's largest Electric Vehicle Charging Platform</t>
  </si>
  <si>
    <t>Avinash Sharma, Raghav Rohila</t>
  </si>
  <si>
    <t>Blume Ventures, Micelio Fund</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</si>
  <si>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</si>
  <si>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</si>
  <si>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</si>
  <si>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</si>
  <si>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Valuationary</t>
  </si>
  <si>
    <t>Surat</t>
  </si>
  <si>
    <t>EdTech platform upskilling candidates to bag deserving finance job roles.</t>
  </si>
  <si>
    <t>Pratik Bajaj, Kunal Shah, Mahip Gupta</t>
  </si>
  <si>
    <t>Ashish Jain, Ajay Surana</t>
  </si>
  <si>
    <t>Knocksense</t>
  </si>
  <si>
    <t>Lucknow</t>
  </si>
  <si>
    <t>Knocksense is a local news and recommendations platform.</t>
  </si>
  <si>
    <t>Varul Mayank, Vibhore Mayank</t>
  </si>
  <si>
    <t>We Founder Circle, Appyhigh, Mumbai Angels</t>
  </si>
  <si>
    <t>Petpooja</t>
  </si>
  <si>
    <t>Petpooja is the largest next-generation PoS platform for the F&amp;B sector with more than 25,000+ clients across India and UAE.</t>
  </si>
  <si>
    <t>Apurv Patel, Parthiv Patel</t>
  </si>
  <si>
    <t>Aroa Ventures, GVFL, Udaan</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</si>
  <si>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</si>
  <si>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</si>
  <si>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</si>
  <si>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</si>
  <si>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Doola</t>
  </si>
  <si>
    <t>New York</t>
  </si>
  <si>
    <t>Company-as-a-Service</t>
  </si>
  <si>
    <t>The ultimate One-Stop-Shop™️ to help US and Non-US Founders to turn an idea into their dream US Business</t>
  </si>
  <si>
    <t>Arjun Mahadevan, JP Pincheira</t>
  </si>
  <si>
    <t>Nexus Venture Partners</t>
  </si>
  <si>
    <t>EyeMyEye</t>
  </si>
  <si>
    <t>Eyewear</t>
  </si>
  <si>
    <t>Shop the latest Eyeglasses, Sunglasses, Power Sunglasses, Contact Lens and more.</t>
  </si>
  <si>
    <t>Ganesh Iyer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</si>
  <si>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</si>
  <si>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</si>
  <si>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</si>
  <si>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</si>
  <si>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</si>
  <si>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DGV</t>
  </si>
  <si>
    <t>NeoBanking for Bharat</t>
  </si>
  <si>
    <t>Ragavan Venkatesan</t>
  </si>
  <si>
    <t>Info Edge Ventures, Omnivore</t>
  </si>
  <si>
    <t>GuardianLink</t>
  </si>
  <si>
    <t>Chennai</t>
  </si>
  <si>
    <t>Building tech infrastructure to help NFT commerce go mainstream</t>
  </si>
  <si>
    <t>Ramkumar Subramaniam, Kamesh Elangovan</t>
  </si>
  <si>
    <t>Kalaari Capital</t>
  </si>
  <si>
    <t>Clinikk</t>
  </si>
  <si>
    <t>Transforming health insurance by building India's first managed care model</t>
  </si>
  <si>
    <t>Dr.Suraj Baliga, Bhavjot Kaur</t>
  </si>
  <si>
    <t>Toplyne</t>
  </si>
  <si>
    <t>Toplyne helps sales teams at product-led companies convert their freemium users!</t>
  </si>
  <si>
    <t>Rishen Kapoor and Ruchin Kulkarni, Rohit Khanna</t>
  </si>
  <si>
    <t>Sequoia Capital , Together Fund</t>
  </si>
  <si>
    <t>Mensa</t>
  </si>
  <si>
    <t>D2C</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</si>
  <si>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</si>
  <si>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</si>
  <si>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</si>
  <si>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</si>
  <si>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</si>
  <si>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</si>
  <si>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GenLeap is India’s first self-discovery and career lifecycle management platform.</t>
  </si>
  <si>
    <t>Sachin Sandhir, Nimish Gupta, Nitin Thakur, Shweta Kataria</t>
  </si>
  <si>
    <t>Vivek Vaidya, Kevin Donlon, Ayush Singh</t>
  </si>
  <si>
    <t>Planys</t>
  </si>
  <si>
    <t>Maritime</t>
  </si>
  <si>
    <t>Planys is an Indian deep tech start-up creating a paradigm shift in the underwater inspection industry.</t>
  </si>
  <si>
    <t>Tanuj Jhunjhunwala, Vineet Upadhyay, Rakesh Sirikonda</t>
  </si>
  <si>
    <t>Kieretsu Forum, Lets Venture, Shell</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</si>
  <si>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</si>
  <si>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</si>
  <si>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</si>
  <si>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</si>
  <si>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</si>
  <si>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</si>
  <si>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</si>
  <si>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</si>
  <si>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</si>
  <si>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Saurav Swaroop, Abhiroop Medhekar, Atul Khichariya</t>
  </si>
  <si>
    <t>Valar Ventures</t>
  </si>
  <si>
    <t>SalaryBox</t>
  </si>
  <si>
    <t>SalaryBox is solution that makes employee management effortless.</t>
  </si>
  <si>
    <t>Nikhil Goel, Peeyush Goyal</t>
  </si>
  <si>
    <t>Y-Combinator, AME Cloud Ventures, Gokul Rajaram</t>
  </si>
  <si>
    <t>Boingg</t>
  </si>
  <si>
    <t>D2C furniture brand</t>
  </si>
  <si>
    <t>Neha Indoria, Dhruvan Barar</t>
  </si>
  <si>
    <t>Better Capital</t>
  </si>
  <si>
    <t>Santra</t>
  </si>
  <si>
    <t>Better is a top-tier India-focused pre-seed venture firm with a portfolio of 100+ companies including stellar successes like Rupeek, Open, Khatabook, Bijak</t>
  </si>
  <si>
    <t>Vaibhav Domkundwar</t>
  </si>
  <si>
    <t>Tickertape</t>
  </si>
  <si>
    <t>Tickertape provides data, information &amp; content for Indian stocks, ETFs &amp; indices</t>
  </si>
  <si>
    <t>Ujjwal Ankur</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</si>
  <si>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</si>
  <si>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</si>
  <si>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</si>
  <si>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</si>
  <si>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</si>
  <si>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</si>
  <si>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An AI-powered right skilling suite that helps enterprises unlock business potential.</t>
  </si>
  <si>
    <t>Subramanian Viswanathan, Kuljit Chadha</t>
  </si>
  <si>
    <t>Dallas Venture Capital, Mars Growth Capital</t>
  </si>
  <si>
    <t>Arbo Works</t>
  </si>
  <si>
    <t>Mountain View, CA</t>
  </si>
  <si>
    <t>Finance technology</t>
  </si>
  <si>
    <t>Caesar Sengupta</t>
  </si>
  <si>
    <t>Sequoia Capital</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</si>
  <si>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</si>
  <si>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</si>
  <si>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</si>
  <si>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</si>
  <si>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</si>
  <si>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Defy</t>
  </si>
  <si>
    <t>Building India's first social crypto exchange</t>
  </si>
  <si>
    <t>Bhagaban Behera, Sriharsha Setty, Nakul Kelkar</t>
  </si>
  <si>
    <t>Y Combinator, Goat VC, JAM Fund, Goodwater Capital</t>
  </si>
  <si>
    <t>Mindhouse</t>
  </si>
  <si>
    <t>Mindhouse is a Yoga &amp; Nutrition driven personalized healthcare platform.</t>
  </si>
  <si>
    <t>Pooja Khanna, Pankaj Chaddah</t>
  </si>
  <si>
    <t>Binny Bansal, General Catalyst</t>
  </si>
  <si>
    <t>Homversity</t>
  </si>
  <si>
    <t>Housing Marketplace</t>
  </si>
  <si>
    <t>Homversity is the digital ecosystem that aims to support the 93 BN USD student housing &amp; Co-living industry in India.</t>
  </si>
  <si>
    <t>Saurav Kumar Sinha</t>
  </si>
  <si>
    <t>1,55,000</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</si>
  <si>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</si>
  <si>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</si>
  <si>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</si>
  <si>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</si>
  <si>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</si>
  <si>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</si>
  <si>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General Atlantic, Tiger Global, Moore Strategic Ventures</t>
  </si>
  <si>
    <t>Haber</t>
  </si>
  <si>
    <t>Real-time, automated insights to increase plant efficiency</t>
  </si>
  <si>
    <t>Vipin Raghavan, Priya Venkat, Arjunan PN</t>
  </si>
  <si>
    <t>Ascent Capital</t>
  </si>
  <si>
    <t>True Balance</t>
  </si>
  <si>
    <t>Balancehero India Private Limited (BHI), the wholly owned subsidiary of Balancehero Co. Ltd., Korea which runs and operates mobile App “True Balance”.</t>
  </si>
  <si>
    <t>Cheolwon Lee</t>
  </si>
  <si>
    <t>Northern Arc, Arthmate, Shine Star, E clear, Hinduja</t>
  </si>
  <si>
    <t>Recordent</t>
  </si>
  <si>
    <t>Helping MSMEs collect customer dues faster &amp; reduce risk by checking credit &amp; payment history before offering credit</t>
  </si>
  <si>
    <t>Winny Patro</t>
  </si>
  <si>
    <t>Family Office of Kantamaneni, IIM Calcutta Innovation Park</t>
  </si>
  <si>
    <t>Koparo</t>
  </si>
  <si>
    <t>Koparo is a direct-to-consumer brand that is addressing the needs of modern Indian families and their homes.</t>
  </si>
  <si>
    <t>Simran Khara</t>
  </si>
  <si>
    <t>Saama Capital , Titan Capital , DSG Consumer Partners</t>
  </si>
  <si>
    <t>Indifi</t>
  </si>
  <si>
    <t>Indifi believes in helping small businesses grow by offering loans to those that have potential and intent.</t>
  </si>
  <si>
    <t>Alok Mittal</t>
  </si>
  <si>
    <t>Omidyar Network, Flourish Ventures, Elevar Equity, Accel</t>
  </si>
  <si>
    <t>Settl</t>
  </si>
  <si>
    <t>Settl. is a technology-driven accommodation platform focused on providing a convenient and high-quality living experience for young millennials.</t>
  </si>
  <si>
    <t>Abhishek Tripathi, Bharath Bhaskar, Ashok Reddy</t>
  </si>
  <si>
    <t>ah! Ventures, We Founder Circle</t>
  </si>
  <si>
    <t>Park+</t>
  </si>
  <si>
    <t>Tech startup</t>
  </si>
  <si>
    <t>Building an eco-system for car owners which will be a one-stop solution for all their needs.</t>
  </si>
  <si>
    <t>Amit Lakhotia</t>
  </si>
  <si>
    <t>Sequoia Capital, Matrix Partners</t>
  </si>
  <si>
    <t>Simple Energy</t>
  </si>
  <si>
    <t>A Research and development driven company on a mission to build the future of mobility that is electric and connected.</t>
  </si>
  <si>
    <t>Suhas Rajkumar</t>
  </si>
  <si>
    <t>Pre-series</t>
  </si>
  <si>
    <t>Dream Sports</t>
  </si>
  <si>
    <t>Sports</t>
  </si>
  <si>
    <t>Dream Sports is India’s leading sports technology company with brands such as Dream11, world’s largest fantasy sports platform</t>
  </si>
  <si>
    <t>Harsh Jain</t>
  </si>
  <si>
    <t>Falcon Edge, DST Global, D1 Capital, Redbird Capital, Tiger Global</t>
  </si>
  <si>
    <t>Spinny</t>
  </si>
  <si>
    <t>Spinny is a new age used car end-to-end platform in India.</t>
  </si>
  <si>
    <t>Niraj Singh, Mohit Gupta, Ramanshu Mahaur</t>
  </si>
  <si>
    <t>Abu Dhabi Growth Fund, Tiger Global</t>
  </si>
  <si>
    <t>Rentomojo</t>
  </si>
  <si>
    <t>Furniture Rental</t>
  </si>
  <si>
    <t>Furniture, appliances, electronics, and fitness products on monthly rental subscriptions.</t>
  </si>
  <si>
    <t>Geetansh Bamania</t>
  </si>
  <si>
    <t>Accel, Bain Capital</t>
  </si>
  <si>
    <t>Slice</t>
  </si>
  <si>
    <t>Slice is India's best credit card challenger to pay bills, manage expenses, and unlock rewards</t>
  </si>
  <si>
    <t>Rajan Bajaj, Siva Kumar Tangudu</t>
  </si>
  <si>
    <t>Tiger Global, Insight Partners</t>
  </si>
  <si>
    <t>21K School</t>
  </si>
  <si>
    <t>21K School is India's First Online School that provides a complete online school experience and personalized learning – anytime, anywhere.</t>
  </si>
  <si>
    <t>Santosh Kumar, Yeshwanth Raj Parasmal, Dinesh Kumar, Joshi Kumar</t>
  </si>
  <si>
    <t>Ronnie Screwvala</t>
  </si>
  <si>
    <t>Adda247</t>
  </si>
  <si>
    <t>The multilingual edtech platform provides 360 degree learning solutions catering to all major educational needs of Tier II, tier III including online courses for competitive exams</t>
  </si>
  <si>
    <t>Anil Nagar, Saurabh Bansal</t>
  </si>
  <si>
    <t>WestBridge Capital</t>
  </si>
  <si>
    <t>Loop Health</t>
  </si>
  <si>
    <t>India's first health insurance with unlimited primary care for employees.</t>
  </si>
  <si>
    <t>Amrit Singh, Mayank Kale</t>
  </si>
  <si>
    <t>Elevation, General Catalyst</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</si>
  <si>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</si>
  <si>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</si>
  <si>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</si>
  <si>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</si>
  <si>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</si>
  <si>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</si>
  <si>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</si>
  <si>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Equanimity Ventures, 9Unicorns</t>
  </si>
  <si>
    <t>Svish</t>
  </si>
  <si>
    <t>D2C personal hygiene startup</t>
  </si>
  <si>
    <t>Ishan, Jaideep Mahajan</t>
  </si>
  <si>
    <t>Nueva</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</si>
  <si>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</si>
  <si>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</si>
  <si>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</si>
  <si>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</si>
  <si>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</si>
  <si>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</si>
  <si>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</si>
  <si>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Blume Ventures, Nexus Venture Partners</t>
  </si>
  <si>
    <t>D’Moksha Homes</t>
  </si>
  <si>
    <t>Artisans handcraft exquisite and environment-friendly home linens using only the most sustainable fabrics like linen, hemp, and lyocell.</t>
  </si>
  <si>
    <t>Nimisha, Manav Dhanda</t>
  </si>
  <si>
    <t>Apoorva Sharma, The Chennai Angels, Karthik Bhat</t>
  </si>
  <si>
    <t>ANS Commerce</t>
  </si>
  <si>
    <t>ANS Commerce is India’s #1 full-stack e-commerce enabler helping brands sell online.</t>
  </si>
  <si>
    <t>Amit Monga, Nakul Singh, Vibhor Sahare, Sushant Puri</t>
  </si>
  <si>
    <t>Gokul Rajaram, Venture Catalysts</t>
  </si>
  <si>
    <t>Pre-Series A</t>
  </si>
  <si>
    <t>Mobileware Technologies</t>
  </si>
  <si>
    <t>A mobile applications development platform for technologies including Symbian, Blackberry, and early versions of iOS and Android.</t>
  </si>
  <si>
    <t>Amitabh Kanekar, Satyajit Kanekar</t>
  </si>
  <si>
    <t>Kvanto Payment Services</t>
  </si>
  <si>
    <t>GramCover</t>
  </si>
  <si>
    <t>GramCover is a tech-enabled insurance marketplace for rural India.</t>
  </si>
  <si>
    <t>Dhyanesh Bhatt</t>
  </si>
  <si>
    <t>Siana Capital, Inflexor Ventures, Stride Ventures</t>
  </si>
  <si>
    <t>BYJU'S</t>
  </si>
  <si>
    <t>EdTech</t>
  </si>
  <si>
    <t>BYJU’S is India's largest ed-tech company and the creator of India’s most loved school learning app.</t>
  </si>
  <si>
    <t>Byju Raveendran, Divya Gokulnath</t>
  </si>
  <si>
    <t>Oxshott Capital Partners, XN Exponent, Edelweiss</t>
  </si>
  <si>
    <t>Hyperface</t>
  </si>
  <si>
    <t>Empowering Brands and Fintechs to offer banking products contextually to their customers.</t>
  </si>
  <si>
    <t>Ramanathan RV, Aishwarya Jaishankar</t>
  </si>
  <si>
    <t>Kunal Shah, Better Capital</t>
  </si>
  <si>
    <t>Licious</t>
  </si>
  <si>
    <t>Licious is a consumer food company, focussed at delighting the world with an unmatched range of meat &amp; meat products.</t>
  </si>
  <si>
    <t>Vivek Gupta, Abhay</t>
  </si>
  <si>
    <t>Chalo</t>
  </si>
  <si>
    <t>India’s #1 bus transport technology company.</t>
  </si>
  <si>
    <t>Vinayak Bhavnani, Mohit Dubey</t>
  </si>
  <si>
    <t>Lightrock India, Filter Capital</t>
  </si>
  <si>
    <t>Kaar Technologies</t>
  </si>
  <si>
    <t>Kaar Technologies is an SAP global consultancy firm that designs, delivers and deploys cutting-edge SAP solutions for businesses around the world.</t>
  </si>
  <si>
    <t>Maran Nagarajan</t>
  </si>
  <si>
    <t>Kissan Pro</t>
  </si>
  <si>
    <t>Jharkhand</t>
  </si>
  <si>
    <t>Farming</t>
  </si>
  <si>
    <t>Full stack solution on agri advisory, input purchase and market linkage</t>
  </si>
  <si>
    <t>Ravi Dasoundhi</t>
  </si>
  <si>
    <t>EKKI</t>
  </si>
  <si>
    <t>Sunstone Eduversity</t>
  </si>
  <si>
    <t>Sunstone Eduversity is a one-of-its-kind business school operating in an asset-light model since 2011.</t>
  </si>
  <si>
    <t>Ashish Munjal, Piyush Nangru</t>
  </si>
  <si>
    <t>Ozonetel</t>
  </si>
  <si>
    <t>Telecommunications</t>
  </si>
  <si>
    <t>Ozonetel is leading Cloud Telephony solution provider.</t>
  </si>
  <si>
    <t>CSN Murthy, Atul Sharma</t>
  </si>
  <si>
    <t>Stakeboat Capital</t>
  </si>
  <si>
    <t>CoinSwitch Kuber</t>
  </si>
  <si>
    <t>Crypto</t>
  </si>
  <si>
    <t>CoinSwitch Kuber is the largest crypto trading platform in India with a user base of 10M+, in just 15 months and growing every second.</t>
  </si>
  <si>
    <t>Ashish Singhal, Govind Soni, Vimal Sagar Tiwari</t>
  </si>
  <si>
    <t>Coinbase Ventures, Andreessen Horowitz</t>
  </si>
  <si>
    <t>Pazcare</t>
  </si>
  <si>
    <t>Paz Care is India's leading Employee Benefits &amp; Health insurance platform</t>
  </si>
  <si>
    <t>Sanchit Malik, Manish Mishra</t>
  </si>
  <si>
    <t>BEENEXT, 3one4 Capital</t>
  </si>
  <si>
    <t>kWh Bikes</t>
  </si>
  <si>
    <t>Building India’s strongest and smartest electric 2 wheelers</t>
  </si>
  <si>
    <t>Siddharth Janghu, Kartik Gupta, Anupriya</t>
  </si>
  <si>
    <t>Let’s Venture, Better Capital</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</si>
  <si>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</si>
  <si>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</si>
  <si>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</si>
  <si>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</si>
  <si>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</si>
  <si>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</si>
  <si>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International Finance Corporation</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</si>
  <si>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</si>
  <si>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</si>
  <si>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</si>
  <si>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</si>
  <si>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</si>
  <si>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Twin Health</t>
  </si>
  <si>
    <t>Twin Health invented the Whole Body Digital Twin™ to help reverse and prevent chronic metabolic diseases.</t>
  </si>
  <si>
    <t>Jahangir Mohammed</t>
  </si>
  <si>
    <t>Sequoia Capital India, ICONIQ Capital, Perceptive Advisors</t>
  </si>
  <si>
    <t>Trica</t>
  </si>
  <si>
    <t>Equity Management</t>
  </si>
  <si>
    <t>Powering private markets - A technology platform for startups and investors.</t>
  </si>
  <si>
    <t>Nimesh Kampani</t>
  </si>
  <si>
    <t>LetsVenture</t>
  </si>
  <si>
    <t>mHealth</t>
  </si>
  <si>
    <t>mHealth is AI based corporate wellness platform to spread happiness &amp; well-being</t>
  </si>
  <si>
    <t>Rajesh Munjal, Balwinder Singh, Monika Garg</t>
  </si>
  <si>
    <t>India Accelerator</t>
  </si>
  <si>
    <t>Rebel Foods</t>
  </si>
  <si>
    <t>Cloud kitchen</t>
  </si>
  <si>
    <t>World’s largest internet restaurant company. Building Unique, Memorable, Delightful &amp; Sure delivery-only restaurants.</t>
  </si>
  <si>
    <t>Jaydeep Barman, Kallol Banerjee.</t>
  </si>
  <si>
    <t>Qatar Investment Authority</t>
  </si>
  <si>
    <t>ProfitWheel</t>
  </si>
  <si>
    <t>Marketing &amp; Advertising</t>
  </si>
  <si>
    <t>ProfitWheel's belief is that only a fraction of customers drive the most profitability for a brand - and we want to help increase their high value customer base.</t>
  </si>
  <si>
    <t>Vivek Bhargava, Gautam Mehra, Aman Khanna</t>
  </si>
  <si>
    <t>Netcore Cloud, Vallabh Bhansali, Jimmy Mahtani</t>
  </si>
  <si>
    <t>Log 9 Materials</t>
  </si>
  <si>
    <t>Nanotechnology</t>
  </si>
  <si>
    <t>Log9 Materials is on a mission to make global energy 100% clean.</t>
  </si>
  <si>
    <t>Akshay Singhal</t>
  </si>
  <si>
    <t>Petronas Ventures</t>
  </si>
  <si>
    <t>Chingari</t>
  </si>
  <si>
    <t>Chingari - Bharat Ka Super Entertainment App. A unique and fun short video app, can create interesting videos and share them with the world.</t>
  </si>
  <si>
    <t>Sumit Ghosh</t>
  </si>
  <si>
    <t>Solana</t>
  </si>
  <si>
    <t>Ishitva</t>
  </si>
  <si>
    <t>Sort to create value’ using #AI, #Robotics and #AirSorter to achieve a #circulareconomy with environmental benefits.</t>
  </si>
  <si>
    <t>Jitesh Dadlani</t>
  </si>
  <si>
    <t>Ola Electric</t>
  </si>
  <si>
    <t>Sustainability for the future.</t>
  </si>
  <si>
    <t>Falcon Edge, Softbank</t>
  </si>
  <si>
    <t>leap.club</t>
  </si>
  <si>
    <t>Community</t>
  </si>
  <si>
    <t>A community-led professional network for women</t>
  </si>
  <si>
    <t>Ragini Das, Anand Sinha</t>
  </si>
  <si>
    <t>Enzia Ventures, Kunal Shah</t>
  </si>
  <si>
    <t>F5</t>
  </si>
  <si>
    <t>One-Stop Solution for Daily Workplace Needs</t>
  </si>
  <si>
    <t>Raghav Arora, Lalit Aggarwal</t>
  </si>
  <si>
    <t>Auxano Capital</t>
  </si>
  <si>
    <t>ForeignAdmits</t>
  </si>
  <si>
    <t>Higher Education</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</si>
  <si>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</si>
  <si>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</si>
  <si>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</si>
  <si>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</si>
  <si>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</si>
  <si>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</si>
  <si>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</si>
  <si>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</si>
  <si>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</si>
  <si>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</si>
  <si>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</si>
  <si>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</si>
  <si>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</si>
  <si>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Docprime Technologies</t>
  </si>
  <si>
    <t>Crater.Club</t>
  </si>
  <si>
    <t>Media</t>
  </si>
  <si>
    <t>Crater is where you join 5000+ mentors, creators &amp; experts while they stream their knowledge and skills live.</t>
  </si>
  <si>
    <t>Vignesh Prasad, Vivan Puri</t>
  </si>
  <si>
    <t>LC Nueva AIF</t>
  </si>
  <si>
    <t>NFTically</t>
  </si>
  <si>
    <t>NFTically is a global B2B SaaS that enables celebrities, influencers, gamers, clubs &amp; enterprises to launch their own white-label NFT store or NFT Marketplace without any technical knowledge.</t>
  </si>
  <si>
    <t>Toshendra Sharma</t>
  </si>
  <si>
    <t>Nitish Mittersain, Gaurav Munjal</t>
  </si>
  <si>
    <t>ReshaMandi</t>
  </si>
  <si>
    <t>B2B</t>
  </si>
  <si>
    <t>ReshaMandi provides a full-stack digital ecosystem in the form of a super app, from FARM to RETAIL.</t>
  </si>
  <si>
    <t>Utkarsh Apoorva</t>
  </si>
  <si>
    <t>9Unicorns, Venture Catalysts, Sandeep Singhal</t>
  </si>
  <si>
    <t>Zetwerk</t>
  </si>
  <si>
    <t>Mechanical Or Industrial Engineering</t>
  </si>
  <si>
    <t>ZETWERK is a universal manufacturing network powered by new-age technology.</t>
  </si>
  <si>
    <t>Amrit Acharya</t>
  </si>
  <si>
    <t>TradeCred</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</si>
  <si>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</si>
  <si>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</si>
  <si>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</si>
  <si>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</si>
  <si>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</si>
  <si>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</si>
  <si>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</si>
  <si>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</si>
  <si>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</si>
  <si>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Temasek, Google, SBI Investment</t>
  </si>
  <si>
    <t>Niro</t>
  </si>
  <si>
    <t>Embedding personal credit products into leading consumer internet platforms.</t>
  </si>
  <si>
    <t>Aditya Kumar, Sankalp Mathur</t>
  </si>
  <si>
    <t>Elevar Equity</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</si>
  <si>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</si>
  <si>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</si>
  <si>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</si>
  <si>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</si>
  <si>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</si>
  <si>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</si>
  <si>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</si>
  <si>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</si>
  <si>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D2C jewellery</t>
  </si>
  <si>
    <t>A company that styles jewellery for the contemporary wardrobe.</t>
  </si>
  <si>
    <t>Saroja Yeramili</t>
  </si>
  <si>
    <t>9Unicorns, Symphony International Holdings Limited, Value Quest</t>
  </si>
  <si>
    <t>AnKa SumMor</t>
  </si>
  <si>
    <t>Sales and Distribution</t>
  </si>
  <si>
    <t>AnKa SumMor is the service that allows businesses to focus on building their brands, while they provide Supply &amp; Distribution expertise.</t>
  </si>
  <si>
    <t>Rajiv Joshi, Ashok George</t>
  </si>
  <si>
    <t>Toch.ai</t>
  </si>
  <si>
    <t>SaaS</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</si>
  <si>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</si>
  <si>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</si>
  <si>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</si>
  <si>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</si>
  <si>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</si>
  <si>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</si>
  <si>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</si>
  <si>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</si>
  <si>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</si>
  <si>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</si>
  <si>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</si>
  <si>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Republic Crypto, Woodstock, DCG, Sahil Lavingia</t>
  </si>
  <si>
    <t>FloCareer</t>
  </si>
  <si>
    <t>Information Services</t>
  </si>
  <si>
    <t>The Best Skills Validation Platform that provides "Interview As-A-Service"​.</t>
  </si>
  <si>
    <t>Mohit Jain, Mehul Bhatt</t>
  </si>
  <si>
    <t>Data Point Capital</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</si>
  <si>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</si>
  <si>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</si>
  <si>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</si>
  <si>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</si>
  <si>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</si>
  <si>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</si>
  <si>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Momentum 6, Basics Capital, Krypital Capital, Shima Capital, Magnus Capital</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</si>
  <si>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</si>
  <si>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</si>
  <si>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</si>
  <si>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</si>
  <si>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</si>
  <si>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</si>
  <si>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</si>
  <si>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</si>
  <si>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</si>
  <si>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Norwest Venture Partners</t>
  </si>
  <si>
    <t>Aviom India</t>
  </si>
  <si>
    <t>Bhilwara</t>
  </si>
  <si>
    <t>AVIOM India Housing Finance Pvt. Ltd. is a venture started by experienced professionals with a vision to improve the standard of living of families from the informal sector in rural areas</t>
  </si>
  <si>
    <t>Kajal Ilmi</t>
  </si>
  <si>
    <t>Sabre Partners</t>
  </si>
  <si>
    <t>Onato</t>
  </si>
  <si>
    <t>A startup solving inefficiencies in the agri supply chain</t>
  </si>
  <si>
    <t>Vedant Katiyar, Ashish Jindal</t>
  </si>
  <si>
    <t>Vertex Ventures, Omnivore</t>
  </si>
  <si>
    <t>Mestastop Solutions</t>
  </si>
  <si>
    <t>Biotechnology</t>
  </si>
  <si>
    <t>Mestastop aims to provide a solution for such challenges with their unique proprietary platforms, METAssay, METSCAN, and METVivo.</t>
  </si>
  <si>
    <t>Dr Arnab Roy Chowdhury</t>
  </si>
  <si>
    <t>CIIE.CO</t>
  </si>
  <si>
    <t>SaaS Labs</t>
  </si>
  <si>
    <t>Building high impact communication, workflow and productivity tools for sales and support teams throughout the globe.</t>
  </si>
  <si>
    <t>Gaurav Sharma</t>
  </si>
  <si>
    <t>Base 10 Partners, Eight Roads Ventures</t>
  </si>
  <si>
    <t>Devnagri</t>
  </si>
  <si>
    <t>Translation &amp; Localization</t>
  </si>
  <si>
    <t>Devnagri is an AI powered human translation platform, working in all 22 Indian languages.</t>
  </si>
  <si>
    <t>Nakul Kundra, Himanshu Sharma</t>
  </si>
  <si>
    <t>enture Catalyst, IPV</t>
  </si>
  <si>
    <t>CRED</t>
  </si>
  <si>
    <t>Finance</t>
  </si>
  <si>
    <t>CRED is a credit card payment platform that rewards users with points for paying their bills.</t>
  </si>
  <si>
    <t>Kunal Shah</t>
  </si>
  <si>
    <t>Tiger Global, Falcon Edge</t>
  </si>
  <si>
    <t>ConveGenius</t>
  </si>
  <si>
    <t>An EdTech social enterprise focused on closing the gap in educational achievement for children and youth in India.</t>
  </si>
  <si>
    <t>Jairaj Bhattacharya, Shashank Pandey</t>
  </si>
  <si>
    <t>BAce Capital, Heritas Capital, 3Lines Venture Capital</t>
  </si>
  <si>
    <t>Totality</t>
  </si>
  <si>
    <t>Totality with the goal of combining scalability through technology, innovation through design &amp; retention through content.</t>
  </si>
  <si>
    <t>Anshul Rustaggi</t>
  </si>
  <si>
    <t>Leo Capital, Mayfield Fund</t>
  </si>
  <si>
    <t>CredAble</t>
  </si>
  <si>
    <t>CredAble provides liquidity programs for enterprise supply chains.</t>
  </si>
  <si>
    <t>Nirav Choksi</t>
  </si>
  <si>
    <t>Plutus Wealth, Oaks Asset Management</t>
  </si>
  <si>
    <t>MarketWolf</t>
  </si>
  <si>
    <t>MarketWolf provides everyone an opportunity to begin their trading journey with a unique digital platform that is bold, simple and fun.</t>
  </si>
  <si>
    <t>Vishesh Dhingra, Thomas Joseph</t>
  </si>
  <si>
    <t>Anil Thadani, Ashutosh Sinha, Roy van Leeuwen</t>
  </si>
  <si>
    <t>Wondrlab</t>
  </si>
  <si>
    <t>India's largest platform-first martech startup</t>
  </si>
  <si>
    <t>Saurabh Varma</t>
  </si>
  <si>
    <t>Pi Ventures LLP, Tanas Capital, Prodapt Holdings</t>
  </si>
  <si>
    <t>SUN Mobility</t>
  </si>
  <si>
    <t>Provider of universal energy infrastructure and services to accelerate mass EV usage!</t>
  </si>
  <si>
    <t>Chetan Maini</t>
  </si>
  <si>
    <t>Vitol</t>
  </si>
  <si>
    <t>Tamasha</t>
  </si>
  <si>
    <t>Tamasha, the next-generation interactive entertainment platform.</t>
  </si>
  <si>
    <t>Saurabh Gupta, Siddharth Swarnkar</t>
  </si>
  <si>
    <t>Chiratae Ventures</t>
  </si>
  <si>
    <t>Revfin</t>
  </si>
  <si>
    <t>RevFin is a financial technology (FinTech) company, advanced digital lending platform makes getting a loan convenient and accessible for customers</t>
  </si>
  <si>
    <t>Sameer Aggarwal</t>
  </si>
  <si>
    <t>Ruchirans Jaipuria, Rishi Kajaria</t>
  </si>
  <si>
    <t>Yu Foodlabs</t>
  </si>
  <si>
    <t>Re-imagining Packaged Foods with Natural Ingredients &amp; ZERO Preservatives</t>
  </si>
  <si>
    <t>Bharat Bhalla, Varun Kapur</t>
  </si>
  <si>
    <t>Manish Choksi, Varun Vakil</t>
  </si>
  <si>
    <t>MergerDomo</t>
  </si>
  <si>
    <t>Investment Banking</t>
  </si>
  <si>
    <t>MergerDomo is the one-stop Global OnLine M&amp;A marketplace for Corporate and Business Growth</t>
  </si>
  <si>
    <t>Hormazd Charna</t>
  </si>
  <si>
    <t>Nadir B Godrej</t>
  </si>
  <si>
    <t>FarMart</t>
  </si>
  <si>
    <t>FarMart is an agritech platform that helps businesses easily source high quality produce at reasonable prices.</t>
  </si>
  <si>
    <t>Alekh Sanghera, Mehtab Singh Hans</t>
  </si>
  <si>
    <t>Matrix Partners India</t>
  </si>
  <si>
    <t>Questt</t>
  </si>
  <si>
    <t>Questt is a Free online homework app that lets teachers assign gamified homework to students.</t>
  </si>
  <si>
    <t>Akhil, Mohsin M, Rohit Pande</t>
  </si>
  <si>
    <t>Celesta Capital</t>
  </si>
  <si>
    <t>IDfy</t>
  </si>
  <si>
    <t>IDfy helps people and business build authentic relationships by ensuring that both parties are who they claim to be and can be trusted.</t>
  </si>
  <si>
    <t>Ashok Hariharan</t>
  </si>
  <si>
    <t>TransUnion, Blume Ventures</t>
  </si>
  <si>
    <t>ClearDekho</t>
  </si>
  <si>
    <t>Ghaziabad</t>
  </si>
  <si>
    <t>ClearDekho is India’s Leading Affordable Eyewear Brand.</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</si>
  <si>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</si>
  <si>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</si>
  <si>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</si>
  <si>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</si>
  <si>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Mumbai Angels Network</t>
  </si>
  <si>
    <t>Sourcewiz</t>
  </si>
  <si>
    <t>Building a platform for exporters to digitize their workflows and help them grow and manage their business.</t>
  </si>
  <si>
    <t>Divyaanshu Makkar, Vikas, Mayur</t>
  </si>
  <si>
    <t>Blume, Alpha Wave Incubation</t>
  </si>
  <si>
    <t>Tvasta</t>
  </si>
  <si>
    <t>Developing new-age manufacturing and automation technologies that can increase human productivity by allowing deep personalization.</t>
  </si>
  <si>
    <t>Vidyashankar C, Parivarthan Reddy, Adithya Jain</t>
  </si>
  <si>
    <t>Habitat for Humanity International</t>
  </si>
  <si>
    <t>Kafqa Academy</t>
  </si>
  <si>
    <t>Kafqa Academy is a global performing arts academy that offers classes in dancing, singing, and speech &amp; drama.</t>
  </si>
  <si>
    <t>Shariq Plasticwala</t>
  </si>
  <si>
    <t>Global Founders Capital, Enzia Ventures, Better Capital</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</si>
  <si>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</si>
  <si>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</si>
  <si>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</si>
  <si>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</si>
  <si>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</si>
  <si>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</si>
  <si>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</si>
  <si>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</si>
  <si>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</si>
  <si>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</si>
  <si>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</si>
  <si>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</si>
  <si>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</si>
  <si>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</si>
  <si>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</si>
  <si>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</si>
  <si>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</si>
  <si>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</si>
  <si>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</si>
  <si>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</si>
  <si>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</si>
  <si>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</si>
  <si>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MAS Financial Services</t>
  </si>
  <si>
    <t>Teachmint</t>
  </si>
  <si>
    <t>Teachmint is an education infrastructure provider and India’s largest teaching platform.</t>
  </si>
  <si>
    <t>Divyansh Bordia, Mihir Gupta</t>
  </si>
  <si>
    <t>Rocketship.vc, Vulcan Capital</t>
  </si>
  <si>
    <t>Porter</t>
  </si>
  <si>
    <t>Porter is India's Largest Marketplace for Intra-City Logistics.</t>
  </si>
  <si>
    <t>Pranav Goel, Uttam Digga, Vikas Choudhary</t>
  </si>
  <si>
    <t>Tiger Global, Vitruvian Partners</t>
  </si>
  <si>
    <t>O4S</t>
  </si>
  <si>
    <t>O4S SaaS helps Consumer Brands to Digitize and Automate their Supply Chain thereby increasing Sales and Performance.</t>
  </si>
  <si>
    <t>Divay Kumar, Shreyans Sipani</t>
  </si>
  <si>
    <t>Think Investments, Venture Highway</t>
  </si>
  <si>
    <t>Wobb</t>
  </si>
  <si>
    <t>Marketing</t>
  </si>
  <si>
    <t>The platform for marketers to find and work with influencers</t>
  </si>
  <si>
    <t>Ishan Jindal</t>
  </si>
  <si>
    <t>Alok Kohli, Sanjeev Bhargava</t>
  </si>
  <si>
    <t>BASIC Home Loan</t>
  </si>
  <si>
    <t>BASIC Home Loan is India's first automated platform for secured lending with special focus on the affordable housing segment.</t>
  </si>
  <si>
    <t>Atul Monga, Kalyan Josyula</t>
  </si>
  <si>
    <t>Venture Catalysts, Gruhas Proptech</t>
  </si>
  <si>
    <t>Siply</t>
  </si>
  <si>
    <t>A tech-enabled micro-savings platform, for the underserved masses, that makes it possible to save starting at Re. 1</t>
  </si>
  <si>
    <t>Sousthav Chakrabarty, Anil Bhat</t>
  </si>
  <si>
    <t>LetsVenture, AngelList India, Founder's Room Circle</t>
  </si>
  <si>
    <t>BankSathi</t>
  </si>
  <si>
    <t>BankSathi is a Fintech platform to empower consumers to save money and time on financial products through safe, easy, and trustable shopping experience.</t>
  </si>
  <si>
    <t>Jitendra Dhaka</t>
  </si>
  <si>
    <t>Dinesh Godara, Anuj Ahuja, Aditya</t>
  </si>
  <si>
    <t>Gramophone</t>
  </si>
  <si>
    <t>Indore</t>
  </si>
  <si>
    <t>Create a difference in farming by bringing timely information, technology and right kind of inputs to achieve better yields for farmers.</t>
  </si>
  <si>
    <t>Tauseef Khan, Harshit Gupta</t>
  </si>
  <si>
    <t>Z3Partners</t>
  </si>
  <si>
    <t>Healofy</t>
  </si>
  <si>
    <t>Femtech</t>
  </si>
  <si>
    <t>Healofy was created with a mission to experience special motherhood through its products and its inexhaustive and evergrowing babycare tips</t>
  </si>
  <si>
    <t>Gaurav Aggarwal, Shubham Maheshwari</t>
  </si>
  <si>
    <t>Celesta Capital, Omidyar Network India</t>
  </si>
  <si>
    <t>E42</t>
  </si>
  <si>
    <t>E42 is the world’s leading Natural Language Processing- based AI platform driving enterprise cognition across processes.</t>
  </si>
  <si>
    <t>Animesh Samuel, Sanjeev Menon</t>
  </si>
  <si>
    <t>Pavestone Ventures</t>
  </si>
  <si>
    <t>Spottabl</t>
  </si>
  <si>
    <t>Human Resources</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</si>
  <si>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</si>
  <si>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</si>
  <si>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</si>
  <si>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</si>
  <si>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</si>
  <si>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</si>
  <si>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</si>
  <si>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Shumee</t>
  </si>
  <si>
    <t>An Indian, mom-made toy brand passionate about making playtime development-friendly, child-safe, and sustainable. Our design philosophy is that play is 90% child and 10% toy.</t>
  </si>
  <si>
    <t>Meeta Sharma Gupta</t>
  </si>
  <si>
    <t>Dia Mirza</t>
  </si>
  <si>
    <t>Zolve</t>
  </si>
  <si>
    <t>World's first cross-border Neobank</t>
  </si>
  <si>
    <t>Raghunandan G</t>
  </si>
  <si>
    <t>DST Global</t>
  </si>
  <si>
    <t>Instoried</t>
  </si>
  <si>
    <t>The platform helps content writers in e-commerce, news, FMCG, and other verticals to optimize emotions in their marketing content.</t>
  </si>
  <si>
    <t>Sharmin Ali</t>
  </si>
  <si>
    <t>Pritt Investment Partners, 9Unicorns</t>
  </si>
  <si>
    <t>SportZchain</t>
  </si>
  <si>
    <t>sports</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</si>
  <si>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</si>
  <si>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</si>
  <si>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</si>
  <si>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</si>
  <si>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</si>
  <si>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</si>
  <si>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</si>
  <si>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</si>
  <si>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Foootwear</t>
  </si>
  <si>
    <t>D2C footwear brand</t>
  </si>
  <si>
    <t>Gaurav Agarwal, Yash Mukhi</t>
  </si>
  <si>
    <t>Zenduty</t>
  </si>
  <si>
    <t>Next-generation end-to-end incident response platform for SREs, DevOps, ITOps and Support teams</t>
  </si>
  <si>
    <t>Ankur Rawal, Vishwa Krishnakumar</t>
  </si>
  <si>
    <t>StartupXseed Ventures</t>
  </si>
  <si>
    <t>R for Rabbit</t>
  </si>
  <si>
    <t>The concept of R for Rabbit was conceived after the founder of the company was blessed with a baby.</t>
  </si>
  <si>
    <t>Kunal Popat</t>
  </si>
  <si>
    <t>Xponentia Capital Partners</t>
  </si>
  <si>
    <t>Acko</t>
  </si>
  <si>
    <t>ACKO is India’s first and fastest growing InsurTech company which makes buying and using insurance effortless.</t>
  </si>
  <si>
    <t>Varun Dua, Ruchi Deepak</t>
  </si>
  <si>
    <t>General Atlantic, Multiples</t>
  </si>
  <si>
    <t>LoveLocal</t>
  </si>
  <si>
    <t>LoveLocal (formerly known as m.Paani) is bringing Trusted Local Shops Online and empowering them to deliver the neighbourhood shopping experience of the future.</t>
  </si>
  <si>
    <t>Akanksha Hazari</t>
  </si>
  <si>
    <t>Vulcan Capital</t>
  </si>
  <si>
    <t>SupplyNote</t>
  </si>
  <si>
    <t>SupplyNote is Cloud based web and mobile enabled suite connecting outlets, service providers and suppliers.</t>
  </si>
  <si>
    <t>Kushang, Abhishek Verma, Nitin Prakash, Harshit Mittal</t>
  </si>
  <si>
    <t>Vakilsearch</t>
  </si>
  <si>
    <t>Legal Services</t>
  </si>
  <si>
    <t>India's largest Legal, Compliance &amp; Tax services platform, and trusted partner in making legal simple!</t>
  </si>
  <si>
    <t>Hrishikesh Datar</t>
  </si>
  <si>
    <t>InCorp India</t>
  </si>
  <si>
    <t>Cloudphysician</t>
  </si>
  <si>
    <t>Cloudphysician is a healthtech company that is transforming the delivery of critical care.</t>
  </si>
  <si>
    <t>Dr Dhruv Joshi, Dr Dileep Raman</t>
  </si>
  <si>
    <t>Wiggles.in</t>
  </si>
  <si>
    <t>Veterinary</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</si>
  <si>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</si>
  <si>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</si>
  <si>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</si>
  <si>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</si>
  <si>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</si>
  <si>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</si>
  <si>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Oikocredit, Nomura, The Bill &amp; Melinda Gates Foundation</t>
  </si>
  <si>
    <t>Series A2</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</si>
  <si>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</si>
  <si>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</si>
  <si>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</si>
  <si>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</si>
  <si>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</si>
  <si>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</si>
  <si>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Kedaara</t>
  </si>
  <si>
    <t>Wallmantra</t>
  </si>
  <si>
    <t>Arts &amp; Crafts</t>
  </si>
  <si>
    <t>WallMantra is a well reputed wall decoration online store in India.</t>
  </si>
  <si>
    <t>Shivam Agarwal</t>
  </si>
  <si>
    <t>MFine</t>
  </si>
  <si>
    <t>MFine aims to make access to trusted healthcare simple, fast, and effective.</t>
  </si>
  <si>
    <t>Prasad Kompalli, Ashutosh Lawania</t>
  </si>
  <si>
    <t>Moore Strategic Ventures, BEENEXT</t>
  </si>
  <si>
    <t>Aquatein</t>
  </si>
  <si>
    <t>India's First Protein Water in 21g and 10g Variants with BCAA.</t>
  </si>
  <si>
    <t>Ananth B Prabhala, Mitisha Mehta</t>
  </si>
  <si>
    <t>Eaglewings Ventures</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</si>
  <si>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</si>
  <si>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</si>
  <si>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</si>
  <si>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</si>
  <si>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</si>
  <si>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</si>
  <si>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Kalaari Capital, Incubate Fund India</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</si>
  <si>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</si>
  <si>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</si>
  <si>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</si>
  <si>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</si>
  <si>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Vedantu</t>
  </si>
  <si>
    <t>Vedantu is a LIVE online learning platform that brings together students and teachers to achieve best results.</t>
  </si>
  <si>
    <t>Vamsi Krishna, Pulkit Jain, Saurabh Saxena, Anand Prakash</t>
  </si>
  <si>
    <t>ABC World Asia</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</si>
  <si>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</si>
  <si>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</si>
  <si>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</si>
  <si>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</si>
  <si>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Fantasy Akhada</t>
  </si>
  <si>
    <t>Fantasy Akhada is one of India's fastest growing Fantasy Sports Platform.</t>
  </si>
  <si>
    <t>Amit Purohit, Sumit Kumar Jha</t>
  </si>
  <si>
    <t>Prime Securities Limited</t>
  </si>
  <si>
    <t>Meesho</t>
  </si>
  <si>
    <t>Meesho is India’s largest marketplace for longtail products.</t>
  </si>
  <si>
    <t>Sanjeev Barnwal, Vidit Aatrey</t>
  </si>
  <si>
    <t>Fidelity, B Capital</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</si>
  <si>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</si>
  <si>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</si>
  <si>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</si>
  <si>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</si>
  <si>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</si>
  <si>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</si>
  <si>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</si>
  <si>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</si>
  <si>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</si>
  <si>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</si>
  <si>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9Unicorns, Varanium NexGen Fund</t>
  </si>
  <si>
    <t>Coinshift</t>
  </si>
  <si>
    <t>Chandigarh</t>
  </si>
  <si>
    <t>Blockchain</t>
  </si>
  <si>
    <t>CoinShift helps businesses and decentralised autonomous organisations (DAO's) manage their crypto easily</t>
  </si>
  <si>
    <t>Tarun Gupta</t>
  </si>
  <si>
    <t>Sequoia Capital, Sandeep Nailwal</t>
  </si>
  <si>
    <t>Strip Finance</t>
  </si>
  <si>
    <t>Collateralised NFT &amp; DeFi Liquidity Protocol With Interest Rate Discovery.</t>
  </si>
  <si>
    <t>Varun Satyam, Yuvraj Chhibber, Yash Jejani</t>
  </si>
  <si>
    <t>Old Fashion Research, Nothing Research, Tenzor capital</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</si>
  <si>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</si>
  <si>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</si>
  <si>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</si>
  <si>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</si>
  <si>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</si>
  <si>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</si>
  <si>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</si>
  <si>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</si>
  <si>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</si>
  <si>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My3DSelfie</t>
  </si>
  <si>
    <t>Guwahati</t>
  </si>
  <si>
    <t>World's first to create 3d figurine from photos</t>
  </si>
  <si>
    <t>Harsha P Deka</t>
  </si>
  <si>
    <t>NEVF, AccelNest</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</si>
  <si>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</si>
  <si>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</si>
  <si>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</si>
  <si>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</si>
  <si>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</si>
  <si>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</si>
  <si>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The Treasury</t>
  </si>
  <si>
    <t>CredRight</t>
  </si>
  <si>
    <t>CredRight is a new age digital lending company 100% focused on Micro &amp; Small businesses, making the process of availing loans simple</t>
  </si>
  <si>
    <t>Neeraj Bansal</t>
  </si>
  <si>
    <t>9Unicorns, Spearhead Capital, Venture Catalysts</t>
  </si>
  <si>
    <t>Karbon Card</t>
  </si>
  <si>
    <t>Empower Indian startups by creating the right financial products starting with a high-limit corporate credit card with unlimited benefits, no personal liability and no fixed deposit.</t>
  </si>
  <si>
    <t>Pei-fu Hsieh, Amit Jangir, Kartik Jain, Sunil Sinha</t>
  </si>
  <si>
    <t>Ramp, Rainfall Ventures, Roka Works, Y Combinator</t>
  </si>
  <si>
    <t>Auntie Fung</t>
  </si>
  <si>
    <t>Serving delectable and eclectic pan-Asian fare to all foodies in a quick-service &amp; healthy format</t>
  </si>
  <si>
    <t>Satrajit Das, Subhradeep Bhowmik</t>
  </si>
  <si>
    <t>India Angel Network</t>
  </si>
  <si>
    <t>ePayLater</t>
  </si>
  <si>
    <t>ePaylater is a payment solution that aims to separate the experience of shopping from the hassles of payment process.</t>
  </si>
  <si>
    <t>Aurko Bhattacharya, Akshat Saxena</t>
  </si>
  <si>
    <t>Responsibility, Blue Ashva Capital, Pravega Ventures</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</si>
  <si>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</si>
  <si>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</si>
  <si>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</si>
  <si>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</si>
  <si>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Medikabazaar</t>
  </si>
  <si>
    <t>Healthtech</t>
  </si>
  <si>
    <t>Medikabazaar, India’s pioneering and largest online B2B marketspace for medical supplies and equipment.</t>
  </si>
  <si>
    <t>Vivek Tiwari, Ketan Malkan</t>
  </si>
  <si>
    <t>CDC Group, Creaegis</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</si>
  <si>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</si>
  <si>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</si>
  <si>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</si>
  <si>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</si>
  <si>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</si>
  <si>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</si>
  <si>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Lee Fixel’s venture capital firm, Addition</t>
  </si>
  <si>
    <t>Akudo</t>
  </si>
  <si>
    <t>A Learning-First Neobank for teenagers - Enable practical financial education for child today</t>
  </si>
  <si>
    <t>Lavika Aggarwal, Sajal Khanna, Jgaveer Gandhi</t>
  </si>
  <si>
    <t>Y Combinator, JAFCO Asia, Incubate Fund India, marquee angels</t>
  </si>
  <si>
    <t>Sanctum Wealth</t>
  </si>
  <si>
    <t>Investment Management</t>
  </si>
  <si>
    <t>Sanctum is an Indian wealth management firm which has acquired RBS India’s Private Banking business.</t>
  </si>
  <si>
    <t>Shiv Gupta</t>
  </si>
  <si>
    <t>The Xander Group</t>
  </si>
  <si>
    <t>88academics</t>
  </si>
  <si>
    <t>Education</t>
  </si>
  <si>
    <t>88academics an 88tuition Pte Ltd has been established with the social objective of making quality video-based learning material available to all students.</t>
  </si>
  <si>
    <t>Anil Ahuja</t>
  </si>
  <si>
    <t>Aarin Capital</t>
  </si>
  <si>
    <t>Upgame</t>
  </si>
  <si>
    <t>Upgame is the leading data intelligence and practice tracking platform for golfers</t>
  </si>
  <si>
    <t>Sameer Sawhney</t>
  </si>
  <si>
    <t>James Milner, Adam Lallana</t>
  </si>
  <si>
    <t>Sanfe</t>
  </si>
  <si>
    <t>India’s revolutionary feminine hygiene and period care brand that strives to build a better world for women.</t>
  </si>
  <si>
    <t>Archit Aggarwal, Harry Sehrawat</t>
  </si>
  <si>
    <t>LetsVenture, Ajay Garg, Tarun Sharma</t>
  </si>
  <si>
    <t>PredictiVu</t>
  </si>
  <si>
    <t>Management Consulting</t>
  </si>
  <si>
    <t>PredictiVu's AI-enabled dashboard integrated with India's largest, proprietary, weekly consumer purchase data, market intelligence and web insights</t>
  </si>
  <si>
    <t>Kunal Sarkar</t>
  </si>
  <si>
    <t>Sterling Accuris Wellness</t>
  </si>
  <si>
    <t>STERLING ACCURIS WELLNESS PRIVATE LIMITED is a hospital &amp; health care company based out of 3-FLOOR HERITAGE COMPLEX, NR.</t>
  </si>
  <si>
    <t>Girish Patel</t>
  </si>
  <si>
    <t>Bijnis</t>
  </si>
  <si>
    <t>B2B startup</t>
  </si>
  <si>
    <t>Bijnis is revolutionizing the way manufacturers operate and scale their factories by digitizing their Demand/Supply/Captial/Operations.</t>
  </si>
  <si>
    <t>Siddharth, Chaitanya Rathi, Siddharth Rastogi, Shubham Agarwal</t>
  </si>
  <si>
    <t>Westbridge Capital</t>
  </si>
  <si>
    <t>Capital Float</t>
  </si>
  <si>
    <t>India's leading BNPL and digital credit platform serving millions of aspirational individuals.</t>
  </si>
  <si>
    <t>Sashank Rishyasringa, Gaurav Hinduja</t>
  </si>
  <si>
    <t>Lightrock India</t>
  </si>
  <si>
    <t>Manch Technologies</t>
  </si>
  <si>
    <t>A Single Click Work Flow E-Sign solution to conduct speedy, accurate, efficient transactions through a “cash-less, presence-less, paperless” framework.</t>
  </si>
  <si>
    <t>Suresh Anantpurkar</t>
  </si>
  <si>
    <t>Bharat Inclusion</t>
  </si>
  <si>
    <t>Sochcast</t>
  </si>
  <si>
    <t>Online Media #REF!</t>
  </si>
  <si>
    <t>Sochcast is an Audio experiences company that give the listener and creators an Immersive Audio experience</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</si>
  <si>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</si>
  <si>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</si>
  <si>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</si>
  <si>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</si>
  <si>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</si>
  <si>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Ananta Capital</t>
  </si>
  <si>
    <t>CashBook</t>
  </si>
  <si>
    <t>CashBook is a digital record-keeping app using which businesses can add entries, segregate records, and find overall balance instantly.</t>
  </si>
  <si>
    <t>Vivek, Ashutosh Pathak</t>
  </si>
  <si>
    <t>JAM, Better Tomorrow Ventures</t>
  </si>
  <si>
    <t>The Money Club</t>
  </si>
  <si>
    <t>The Money Club is a mobile platform for peer to peer chit funds.</t>
  </si>
  <si>
    <t>Manuraj Jain, Surajit Ra</t>
  </si>
  <si>
    <t>SOSV, Venture Catalysts</t>
  </si>
  <si>
    <t>SuperZop</t>
  </si>
  <si>
    <t>SuperZop is India's first and only vernacular B2B Grocery e-commerce platform that is transforming the unorganized retail sector.</t>
  </si>
  <si>
    <t>Raghuveer Allada, Prithwi Singh, Darshan Krishnamurthy</t>
  </si>
  <si>
    <t>Incofin’s India Progress Fund</t>
  </si>
  <si>
    <t>Zypp Electric</t>
  </si>
  <si>
    <t>Zypp is working to convert all deliveries for e-commerce, grocery, medicine and food vertical to go electric with e-scooter sharing app.</t>
  </si>
  <si>
    <t>Akash Gupta, Rashi Agarwal</t>
  </si>
  <si>
    <t>9Unicorns, Anthill Ventures</t>
  </si>
  <si>
    <t>Alpha Coach</t>
  </si>
  <si>
    <t>One to One Personal Fitness Coaching</t>
  </si>
  <si>
    <t>Ketan Mavinkurve</t>
  </si>
  <si>
    <t>Jani Ventures INC</t>
  </si>
  <si>
    <t>VRO Hospitality</t>
  </si>
  <si>
    <t>One of the fastest-growing hospitality companies based out of Bangalore.</t>
  </si>
  <si>
    <t>Safdhar Adoor, Sharath Rice, Dawn Thomas</t>
  </si>
  <si>
    <t>CreedCap Asia Advisors</t>
  </si>
  <si>
    <t>byteXL</t>
  </si>
  <si>
    <t>ByteXL is the first-ever, one-stop-shop for self-learning course work and guided training – preparing a new generation of coders for the workforce.</t>
  </si>
  <si>
    <t>Sricharan Tadepalli, Karun Tadepalli</t>
  </si>
  <si>
    <t>Joseph Joy</t>
  </si>
  <si>
    <t>Leena AI</t>
  </si>
  <si>
    <t>AI to help enterprises transform the employee experience.</t>
  </si>
  <si>
    <t>Mayank Goyal, Anand Prajapati</t>
  </si>
  <si>
    <t>Bessemer Venture Partners</t>
  </si>
  <si>
    <t>CARS24</t>
  </si>
  <si>
    <t>CARS24 is proud to be a tech-first organisation, looking to make inroads into the global auto-tech market in groundbreaking ways.</t>
  </si>
  <si>
    <t>Mehul Agrawal, Vikram Chopra</t>
  </si>
  <si>
    <t>DST Global, Falcon Edge, SoftBank Vision Fund 2</t>
  </si>
  <si>
    <t>Klub</t>
  </si>
  <si>
    <t>A team of fintech, investment banking, venture capital, and technology veterans who bring a founder-first mindset.</t>
  </si>
  <si>
    <t>Anurakt Jain, Ishita Verma</t>
  </si>
  <si>
    <t>Trifecta Capital</t>
  </si>
  <si>
    <t>Bluepad</t>
  </si>
  <si>
    <t>A one-stop solution for aggregated content in vernacular languages</t>
  </si>
  <si>
    <t>Sanjyot Bhosale, Devakrishna Asokar, Kishore Garimella</t>
  </si>
  <si>
    <t>Titan Capital, AngelList's syndicate</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</si>
  <si>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</si>
  <si>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</si>
  <si>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</si>
  <si>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</si>
  <si>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</si>
  <si>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</si>
  <si>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Vineet Singh, Krishna D, Deependra Bisht, Alan Aim</t>
  </si>
  <si>
    <t>Design Cafe</t>
  </si>
  <si>
    <t>Design</t>
  </si>
  <si>
    <t>Design Cafe is on a mission to democratize good design for homes in India.</t>
  </si>
  <si>
    <t>Shezan Bhojani, Gita Ramanan</t>
  </si>
  <si>
    <t>Westbridge Capital, Sixth Sense Ventures</t>
  </si>
  <si>
    <t>PayCardo</t>
  </si>
  <si>
    <t>A true Contactless &amp; Cashless and secure payment system reducing cash dependency</t>
  </si>
  <si>
    <t>Vivek Kumar Choubey, Vivek Kumar</t>
  </si>
  <si>
    <t>MaGEHold</t>
  </si>
  <si>
    <t>Aerchain</t>
  </si>
  <si>
    <t>Advance Source-to-Pay cycle to a new level with Artificial Intelligence!</t>
  </si>
  <si>
    <t>Harsha Kadimisetty, Himavanth Jasti</t>
  </si>
  <si>
    <t>Season Two Ventures, IndiaMart</t>
  </si>
  <si>
    <t>Expertrons</t>
  </si>
  <si>
    <t>The world's largest AI Videobot platform providing futuristic solutions for businesses &amp; colleges and employment</t>
  </si>
  <si>
    <t>Jatin Solanki, Vivek Gupta</t>
  </si>
  <si>
    <t>Kunal Shah, Anant Maheshwari</t>
  </si>
  <si>
    <t>CuriousJr</t>
  </si>
  <si>
    <t>CuriousJr is a platform to answer kids' curiosity and prepare them for 21st-century skills.</t>
  </si>
  <si>
    <t>Amit Shekhar, Janishar Ali, Mridul Ranjan Sahu</t>
  </si>
  <si>
    <t>WaterBridge Ventures, Enzia Ventures</t>
  </si>
  <si>
    <t>Wow! Momo</t>
  </si>
  <si>
    <t>WOW! Momo is one of the fastest-growing food brands in India.</t>
  </si>
  <si>
    <t>Binod Homagai, Sagar Daryani, Shah Miftaur Rahman</t>
  </si>
  <si>
    <t>Tree Line Investment Management</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</si>
  <si>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</si>
  <si>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</si>
  <si>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</si>
  <si>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</si>
  <si>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</si>
  <si>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</si>
  <si>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Orbimed Asia Partners</t>
  </si>
  <si>
    <t>ZestMoney</t>
  </si>
  <si>
    <t>ZestMoney helps make it accessible for millions to upgrade, to enhance, to rise, while keeping it affordable.</t>
  </si>
  <si>
    <t>Priya Sharma, Lizzie Chapman</t>
  </si>
  <si>
    <t>Zip Co</t>
  </si>
  <si>
    <t>FrontRow</t>
  </si>
  <si>
    <t>FrontRow enables everyone to pursue their passions - get better, learn from the best and get noticed!</t>
  </si>
  <si>
    <t>Shubhadit Sharma, Mikhil Raj, Ishaan Preet Singh</t>
  </si>
  <si>
    <t>Eight Roads Ventures, GSV</t>
  </si>
  <si>
    <t>HappyCredit</t>
  </si>
  <si>
    <t>HappyCredit is on a mission to make online shopping delightful for 400mn bharat shoppers with credit, rewards, shopping inspiration and more.</t>
  </si>
  <si>
    <t>Jitendra Kumar, Ashish Virmani</t>
  </si>
  <si>
    <t>Kunal Shah, Krishna Kumar</t>
  </si>
  <si>
    <t>Endimension</t>
  </si>
  <si>
    <t>Healtcare</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</si>
  <si>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</si>
  <si>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</si>
  <si>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</si>
  <si>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</si>
  <si>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</si>
  <si>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SucSEED Indovation Fund</t>
  </si>
  <si>
    <t>Leverage Edu</t>
  </si>
  <si>
    <t>India's Most Trusted Study Abroad Platform</t>
  </si>
  <si>
    <t>Akshay Chaturvedi</t>
  </si>
  <si>
    <t>Vijay Shekhar Sharma, Rohit Kapoor, Amanpreet Bajaj, Lalit Singh</t>
  </si>
  <si>
    <t>BeepKart</t>
  </si>
  <si>
    <t>BeepKart is building a platform to digitize and organize the used two-wheeler market.</t>
  </si>
  <si>
    <t>Hemir Doshi, Abhishek Saraf</t>
  </si>
  <si>
    <t>Stellaris Venture Partners, Chiratae Ventures</t>
  </si>
  <si>
    <t>Lio</t>
  </si>
  <si>
    <t>Lio is the one app for all data where you can create, keep records and track all the records</t>
  </si>
  <si>
    <t>Anupam Vijayvergia</t>
  </si>
  <si>
    <t>Lightspeed, Sequioa</t>
  </si>
  <si>
    <t>TravClan</t>
  </si>
  <si>
    <t>B2B Travel</t>
  </si>
  <si>
    <t>A mission to solve a genuine problem faced by millions of travel entrepreneurs across the world.</t>
  </si>
  <si>
    <t>Arun Bagaria, Ashish Thapliyal</t>
  </si>
  <si>
    <t>TheVentures</t>
  </si>
  <si>
    <t>WickedGud</t>
  </si>
  <si>
    <t>A mission to make every day eating guilt-free and change the way the world consumes comfort foods.</t>
  </si>
  <si>
    <t>Bhuman Dani</t>
  </si>
  <si>
    <t>Titan Capital, Archana Priyadarshini, Gaurav Ahuja</t>
  </si>
  <si>
    <t>Enercomp</t>
  </si>
  <si>
    <t>Enercomp Solutions Pvt Ltd provide drone based economically viable solutions for different sectors to improve efficiency and accuracy.</t>
  </si>
  <si>
    <t>SURESH SHAHDADPURI</t>
  </si>
  <si>
    <t>ah! Ventures</t>
  </si>
  <si>
    <t>BetterPlace</t>
  </si>
  <si>
    <t>BetterPlace is India’s largest technology platform delivering digital solutions for blue-collar workforce management, throughout the entire value chain.</t>
  </si>
  <si>
    <t>Pravin Agarwala</t>
  </si>
  <si>
    <t>Jungle Ventures, CX Partners</t>
  </si>
  <si>
    <t>Medpho</t>
  </si>
  <si>
    <t>Medpho is a healthcare service provider in India that connects doctors and patients at the click of a call.</t>
  </si>
  <si>
    <t>Shashank Saini</t>
  </si>
  <si>
    <t>Cygnus Medicare Group, Probal Ghoshal, Shuchin Bajaj</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</si>
  <si>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</si>
  <si>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</si>
  <si>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</si>
  <si>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</si>
  <si>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</si>
  <si>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</si>
  <si>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SucSEED Indovation Fund, Uincept, Palimala Ventures</t>
  </si>
  <si>
    <t>GTM Buddy</t>
  </si>
  <si>
    <t>Just-in-time Sales Enablement Platform</t>
  </si>
  <si>
    <t>Sreedhar Peddineni, Santa Thounaojam, Sundar Vellaichamy, Chandramani Tiwary</t>
  </si>
  <si>
    <t>Gobbly</t>
  </si>
  <si>
    <t>A 24x7 automated retail store filled with daily essentials.</t>
  </si>
  <si>
    <t>Ankur Agarwal, Amit Ahuja</t>
  </si>
  <si>
    <t>Anicut Angel Fund, Sauce.VC</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</si>
  <si>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</si>
  <si>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</si>
  <si>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</si>
  <si>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</si>
  <si>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</si>
  <si>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</si>
  <si>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</si>
  <si>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</si>
  <si>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</si>
  <si>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</si>
  <si>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Tomorrow Capital</t>
  </si>
  <si>
    <t>Anar</t>
  </si>
  <si>
    <t>Anar Business Community App is a platform where businesses can create their free profile and grow their business network all over India.</t>
  </si>
  <si>
    <t>Nishank Jain, Sanjay Bhat</t>
  </si>
  <si>
    <t>Elevation Capital, Accel India</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</si>
  <si>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</si>
  <si>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</si>
  <si>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</si>
  <si>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</si>
  <si>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</si>
  <si>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</si>
  <si>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Khosla Ventures</t>
  </si>
  <si>
    <t>MPL</t>
  </si>
  <si>
    <t>Mobile Premier League (MPL), is India’s largest eSports and mobile gaming platform, with over 50+ games on its app on iOS and Android, and over 60 million users in India.</t>
  </si>
  <si>
    <t>Sai Srinivas Kiran GV, Shubh Malhotra</t>
  </si>
  <si>
    <t>Legatum Capital</t>
  </si>
  <si>
    <t>Tinkerly</t>
  </si>
  <si>
    <t>A STEM learning online-offline solutions provider that makes STEM learning &amp; Coding fun and interesting with superior pedagogy, blended learning, and play-based curriculum.</t>
  </si>
  <si>
    <t>O.P. Godara, Vivek Pathak, Kapil Arya, Sharad Bansal</t>
  </si>
  <si>
    <t>Navneet Education</t>
  </si>
  <si>
    <t>Godamwale</t>
  </si>
  <si>
    <t>Godamwale is tech enabled integrated logistics company providing end to end supply chain solutions.</t>
  </si>
  <si>
    <t>Basant Kumar, Vivek Tiwari, Ranbir Nandan</t>
  </si>
  <si>
    <t>1000000 #REF!</t>
  </si>
  <si>
    <t>Artium Academy</t>
  </si>
  <si>
    <t>Artium Academy is an Online Music Education platform that makes learning fun and accessible to people of all ages.</t>
  </si>
  <si>
    <t>Ashish Joshi, Nithya Sudhir</t>
  </si>
  <si>
    <t>Sonu Nigam, Whiteboard Capital</t>
  </si>
  <si>
    <t>Awon GameZ</t>
  </si>
  <si>
    <t>Gaming</t>
  </si>
  <si>
    <t>An online platform on which developers can host their games and gamers can come together as a community to enjoy experiences, compete, challenge and win!</t>
  </si>
  <si>
    <t>Amardeep Bajpai</t>
  </si>
  <si>
    <t>Aditya Duggar</t>
  </si>
  <si>
    <t>Ayu Health</t>
  </si>
  <si>
    <t>Ayu Health is a network of high quality hospitals focused on providing high quality healthcare for all.</t>
  </si>
  <si>
    <t>Himesh Joshi, Arijit Gupta, Karan Gupta</t>
  </si>
  <si>
    <t>Vertex Ventures, Stellaris Venture Partners</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</si>
  <si>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</si>
  <si>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</si>
  <si>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</si>
  <si>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</si>
  <si>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</si>
  <si>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</si>
  <si>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Omnivore, India Quotient</t>
  </si>
  <si>
    <t>Flatheads</t>
  </si>
  <si>
    <t>Flatheads are an enthusiastic team of young professionals building a retail brand in the casual footwear space.</t>
  </si>
  <si>
    <t>Utkarsh Biradar, Ganesh Balakrishnan</t>
  </si>
  <si>
    <t>We Founder Circle, Dexter Angels</t>
  </si>
  <si>
    <t>Boutique Spirit Brands</t>
  </si>
  <si>
    <t>Wine &amp; Spirits</t>
  </si>
  <si>
    <t>Boutique Spirit Brands is a leading Brand creation &amp; manufacturing company of Branded alcoholic beverages in India.</t>
  </si>
  <si>
    <t>Rahul Gagerna</t>
  </si>
  <si>
    <t>IIFL , Anicut Angel Fund , Kae Capital , TradeCred</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</si>
  <si>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</si>
  <si>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</si>
  <si>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</si>
  <si>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</si>
  <si>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Pine Labs</t>
  </si>
  <si>
    <t>A merchant platform company that provides financing and last-mile retail transaction technology to merchants</t>
  </si>
  <si>
    <t>Amrish Rau</t>
  </si>
  <si>
    <t>Invesco Developing Markets Fund</t>
  </si>
  <si>
    <t>Paytail</t>
  </si>
  <si>
    <t>Paytail is revolutionizing the offline commerce by enabling instant paperless EMI's to consumers</t>
  </si>
  <si>
    <t>AMIT CHATURVEDI, Vikas Garg</t>
  </si>
  <si>
    <t>Cholamandalam</t>
  </si>
  <si>
    <t>4Fin</t>
  </si>
  <si>
    <t>4Fin is a Fintech Platform catering to needs of Smart Bharat.</t>
  </si>
  <si>
    <t>Amit Tewary, Ajit Sinha</t>
  </si>
  <si>
    <t>Curesense Therapeutics</t>
  </si>
  <si>
    <t>Atomberg Technologies</t>
  </si>
  <si>
    <t>A maker of energy-efficient smart fans</t>
  </si>
  <si>
    <t>Manoj Meena, Sibabrata Das</t>
  </si>
  <si>
    <t>Ka Enterprises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</si>
  <si>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</si>
  <si>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</si>
  <si>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</si>
  <si>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</si>
  <si>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</si>
  <si>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</si>
  <si>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pi Ventures</t>
  </si>
  <si>
    <t>GameEon Studios</t>
  </si>
  <si>
    <t>Computer Games</t>
  </si>
  <si>
    <t>GameEon is based in the sleepless city of Mumbai, India and deals mainly in game development.</t>
  </si>
  <si>
    <t>Nikhil Malankar</t>
  </si>
  <si>
    <t>Farmers Fresh Zone</t>
  </si>
  <si>
    <t>Kochi</t>
  </si>
  <si>
    <t>D2C Health and Wellness Brand for Fresh and Safe Fruits and Vegetables from farmers through traceable Supply Chain</t>
  </si>
  <si>
    <t>Pradeep PS</t>
  </si>
  <si>
    <t>IAN Fund, Malabar Angel Network, Native Angel Network</t>
  </si>
  <si>
    <t>Anveshan</t>
  </si>
  <si>
    <t>Food Production</t>
  </si>
  <si>
    <t>Revolutionizing the food industry through technology by providing high-quality traceable food products</t>
  </si>
  <si>
    <t>Aayushi Khandelwal, Akhil Kansal, Kuldeep Parewa</t>
  </si>
  <si>
    <t>DSG Consumer Partners, Titan Capital</t>
  </si>
  <si>
    <t>OckyPocky</t>
  </si>
  <si>
    <t>OckyPocky is India's 1st interactive English learning app for preschool kids.</t>
  </si>
  <si>
    <t>Amit Agrawal</t>
  </si>
  <si>
    <t>Sujeet Kumar, SucSEED Indovation Fund</t>
  </si>
  <si>
    <t>Coutloot</t>
  </si>
  <si>
    <t>Empowering local markets to sell online socially, our mission is to bring 25M sellers online by 2023</t>
  </si>
  <si>
    <t>Mahima Kaul, Jasmeet Thind</t>
  </si>
  <si>
    <t>Ameba Capital, 9Unicorns</t>
  </si>
  <si>
    <t>Nova Benefits</t>
  </si>
  <si>
    <t>Nova Benefits is the one stop tech platform for providing the best health and wellness benefits to employees.</t>
  </si>
  <si>
    <t>Saransh Garg, Yash Gupta</t>
  </si>
  <si>
    <t>Susquehanna International Group, Bessemer Venture Partners</t>
  </si>
  <si>
    <t>HomeLane</t>
  </si>
  <si>
    <t>Interior Design</t>
  </si>
  <si>
    <t>Tech-empowered teams have delivered over 20,000 homes across 16 cities over the last 7 years.</t>
  </si>
  <si>
    <t>Srikanth Iyer</t>
  </si>
  <si>
    <t>IIFL AMC, Oman India Joint Investment Fund</t>
  </si>
  <si>
    <t>Lido Learning</t>
  </si>
  <si>
    <t>LIDO is an ed-tech company revolutionizing formal classroom education through a unique and immersive online classroom for every child in India.</t>
  </si>
  <si>
    <t>Sahil Sheth</t>
  </si>
  <si>
    <t>Unilazer Ventures</t>
  </si>
  <si>
    <t>Jar</t>
  </si>
  <si>
    <t>A daily gold-savings app that saves spare change &amp; auto-invests.</t>
  </si>
  <si>
    <t>Nishchay AG, Misbah Ashraf</t>
  </si>
  <si>
    <t>Tribe Capital, Arkam Ventures, WEH, Kunal Shah</t>
  </si>
  <si>
    <t>Peppermint</t>
  </si>
  <si>
    <t>Intelligent Housekeeping Robots for public and working spaces</t>
  </si>
  <si>
    <t>Runal Dahiwade, Miraj C Vora</t>
  </si>
  <si>
    <t>Venture Catalysts, Indian Angel Network</t>
  </si>
  <si>
    <t>moneyHOP</t>
  </si>
  <si>
    <t>London</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</si>
  <si>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</si>
  <si>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</si>
  <si>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</si>
  <si>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</si>
  <si>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</si>
  <si>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</si>
  <si>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</si>
  <si>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</si>
  <si>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</si>
  <si>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</si>
  <si>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Manchester, Greater Manchester</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</si>
  <si>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</si>
  <si>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</si>
  <si>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</si>
  <si>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</si>
  <si>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</si>
  <si>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</si>
  <si>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</si>
  <si>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</si>
  <si>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Elevation Capital, Matrix Partners India</t>
  </si>
  <si>
    <t>AppsForBharat</t>
  </si>
  <si>
    <t>Product studio</t>
  </si>
  <si>
    <t>A mission to assist a billion Indians in their spiritual journey, through a range of products &amp; services</t>
  </si>
  <si>
    <t>Prashant Sachan</t>
  </si>
  <si>
    <t>Elevation Capital</t>
  </si>
  <si>
    <t>Habbit</t>
  </si>
  <si>
    <t>Habbit is online learning community for anyone looking to get mentored in a skill or hobby of their choice.</t>
  </si>
  <si>
    <t>Somnath Sandeep, Raghav Goyal</t>
  </si>
  <si>
    <t>Ashok Goyal</t>
  </si>
  <si>
    <t>Bikayi</t>
  </si>
  <si>
    <t>Empowering SMBs in India</t>
  </si>
  <si>
    <t>Sonakshi Nathani, Ashutosh Singla</t>
  </si>
  <si>
    <t>Sugar.fit</t>
  </si>
  <si>
    <t>Health</t>
  </si>
  <si>
    <t>Innovative technology, compassionate diabetes experts and personalised plans, which will help lead a normal life once more.</t>
  </si>
  <si>
    <t>Shivtosh Kumar, Madan Somasundaram</t>
  </si>
  <si>
    <t>Cure.fit, Endiya Partners, Tanglin Venture</t>
  </si>
  <si>
    <t>Dukaan</t>
  </si>
  <si>
    <t>Help forward thinking entrepreneurs by providing them the platform to start, grow, and manage their business online.</t>
  </si>
  <si>
    <t>Suumit Shah, Subhash Choudhary</t>
  </si>
  <si>
    <t>HOF Capital, Old Well Ventures, LetsVenture, 9Unicorns</t>
  </si>
  <si>
    <t>Vidyakul</t>
  </si>
  <si>
    <t>Vidyakul is a group of academic experts.</t>
  </si>
  <si>
    <t>Tarun Saini, Gaurav Singhvi</t>
  </si>
  <si>
    <t>Bridge</t>
  </si>
  <si>
    <t>Goodmylk</t>
  </si>
  <si>
    <t>Make plant-based food affordable and accessible in India.</t>
  </si>
  <si>
    <t>Abhay Rangan</t>
  </si>
  <si>
    <t>Jinisha Sharma, Aditya Agarwal, Victoria, Abhishek Shroff</t>
  </si>
  <si>
    <t>Fieldproxy</t>
  </si>
  <si>
    <t>Fieldproxy is a no-code platform that helps field servicing companies digitize their processes to better manage their on-ground technicians</t>
  </si>
  <si>
    <t>Swaroop Vijayakumar, Balakrishna B</t>
  </si>
  <si>
    <t>LetsVenture, 2am VC, magic.fund</t>
  </si>
  <si>
    <t>NeuroPixel.AI</t>
  </si>
  <si>
    <t>Deeptech</t>
  </si>
  <si>
    <t>NeuroPixel.AI Labs is a deep tech start-up that works in application of advanced AI/ML and statistical learning theory in Computer Vision and Image Processing area for online retail storefronts.</t>
  </si>
  <si>
    <t>Arvind Venugopal Nair, Amritendu Mukherjee</t>
  </si>
  <si>
    <t>Elixia Tech Solutions</t>
  </si>
  <si>
    <t>End to End Logistics Automation Expert</t>
  </si>
  <si>
    <t>Sanket Sheth</t>
  </si>
  <si>
    <t>Rajasthan Venture Capital Fund</t>
  </si>
  <si>
    <t>bitsCrunch</t>
  </si>
  <si>
    <t>A consulting firm focused mainly on Data Analytics and DevOps.</t>
  </si>
  <si>
    <t>Saravanan Jaichandaran</t>
  </si>
  <si>
    <t>Covalent, Double Peak, GenBlock Capital, Ledger Prime, MEXC Global, Synaps</t>
  </si>
  <si>
    <t>Prolgae</t>
  </si>
  <si>
    <t>The Nilgiris</t>
  </si>
  <si>
    <t>Prolgae Spirulina Supplies Pvt. Ltd. is a Nordic-India joint operating company.</t>
  </si>
  <si>
    <t>Aakas Sadasivam</t>
  </si>
  <si>
    <t>Vijayan</t>
  </si>
  <si>
    <t>Biddano</t>
  </si>
  <si>
    <t>India's first tech-enabled healthcare logistics platform.</t>
  </si>
  <si>
    <t>Talha Shaikh, Ashok Yadav</t>
  </si>
  <si>
    <t>Gokul Rajaram, JPIN, Venture Catalysts UK, AngelList</t>
  </si>
  <si>
    <t>Pre-series A1</t>
  </si>
  <si>
    <t>Geniemode</t>
  </si>
  <si>
    <t>Transforming global sourcing for retailers &amp; suppliers in furniture, hard goods &amp; fashion industry using technology.</t>
  </si>
  <si>
    <t>Amit Sharma, Tanuj Gangwani</t>
  </si>
  <si>
    <t>Info Edge Ventures</t>
  </si>
  <si>
    <t>Sapio Analytics</t>
  </si>
  <si>
    <t>Sapio helps government create policies driven by the power of data and AI.</t>
  </si>
  <si>
    <t>Hardik Somani, Ashwin Srivastava, Shripal Jain, Viral Vora</t>
  </si>
  <si>
    <t>Rachit Poddar, Rajesh Gupta</t>
  </si>
  <si>
    <t>Neokred</t>
  </si>
  <si>
    <t>Democratizing Open Banking</t>
  </si>
  <si>
    <t>Tarun Nazare, Rohith Reji</t>
  </si>
  <si>
    <t>Virenxia Group, Rajesh Jain, Nitin Agarwal</t>
  </si>
  <si>
    <t>Addition</t>
  </si>
  <si>
    <t>Series I</t>
  </si>
  <si>
    <t>Flipspaces</t>
  </si>
  <si>
    <t>Flipspaces is a global tech-enabled venture towards discovery, design and delivery of commercial and residential spaces</t>
  </si>
  <si>
    <t>Kunal Sharma</t>
  </si>
  <si>
    <t>Prashasta Seth</t>
  </si>
  <si>
    <t>Fleek</t>
  </si>
  <si>
    <t>Internet</t>
  </si>
  <si>
    <t>Fleek helps track &amp; manage subscriptions in one place.</t>
  </si>
  <si>
    <t>Aditya Uttaravalli, Arvind Eashwar</t>
  </si>
  <si>
    <t>Axilor</t>
  </si>
  <si>
    <t>Ankush Talwar, Chirag Taneja, Vivek Bajpai</t>
  </si>
  <si>
    <t>Matrix Partners India, Jitendra Gupta, RTP Global</t>
  </si>
  <si>
    <t>Proeon</t>
  </si>
  <si>
    <t>Innovating plant protein ingredients with superior nutrition, sensory and functional profiles from farm to formulation.</t>
  </si>
  <si>
    <t>Ashish Korde, Kevin Parekh</t>
  </si>
  <si>
    <t>Shaival Desai, Flowstate Ventures</t>
  </si>
  <si>
    <t>InfyU Labs</t>
  </si>
  <si>
    <t>Gandhinagar</t>
  </si>
  <si>
    <t>InfyU Labs is a team of dedicated professionals from various fields of engineering with a common goal of making chemical-free fruits and vegetables accessible to everyone.</t>
  </si>
  <si>
    <t>Amit Srivastava, Ankit Chauhan</t>
  </si>
  <si>
    <t>IAN</t>
  </si>
  <si>
    <t>TechEagle</t>
  </si>
  <si>
    <t>Aviation &amp; Aerospace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</si>
  <si>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</si>
  <si>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</si>
  <si>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</si>
  <si>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</si>
  <si>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</si>
  <si>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Zoho</t>
  </si>
  <si>
    <t>Cogos Technologies</t>
  </si>
  <si>
    <t>A smart-tech-enabled platform offering a one-stop destination for all the intra-city link-supply chain.</t>
  </si>
  <si>
    <t>Prasad Sreeram</t>
  </si>
  <si>
    <t>Transworld Group</t>
  </si>
  <si>
    <t>Gigforce</t>
  </si>
  <si>
    <t>Staffing &amp; Recruiting</t>
  </si>
  <si>
    <t>A gig/on-demand staffing company.</t>
  </si>
  <si>
    <t>Chirag Mittal, Anirudh Syal</t>
  </si>
  <si>
    <t>Endiya Partners</t>
  </si>
  <si>
    <t>Vahdam</t>
  </si>
  <si>
    <t>VAHDAM is among the world’s first vertically integrated online-first tea brands.</t>
  </si>
  <si>
    <t>Bala Sarda</t>
  </si>
  <si>
    <t>IIFL AMC</t>
  </si>
  <si>
    <t>Leap Finance</t>
  </si>
  <si>
    <t>International education loans for high potential students.</t>
  </si>
  <si>
    <t>Arnav Kumar, Vaibhav Singh</t>
  </si>
  <si>
    <t>Owl Ventures</t>
  </si>
  <si>
    <t>Collegedekho.com is Student’s Partner, Friend &amp; Confidante, To Help Him Take a Decision and Move On to His Career Goals.</t>
  </si>
  <si>
    <t>Winter Capital, ETS, Man Capital</t>
  </si>
  <si>
    <t>WeRize</t>
  </si>
  <si>
    <t>India’s first socially distributed full stack financial services platform for small town India</t>
  </si>
  <si>
    <t>Vishal Chopra, Himanshu Gupta</t>
  </si>
  <si>
    <t>3one4 Capital, Kalaari Capital</t>
  </si>
  <si>
    <t>Prime objective is to empower Indian startups by creating the right financial products starting with a high-limit corporate credit card with unlimited benefits</t>
  </si>
  <si>
    <t>Y Combinator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</si>
  <si>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</si>
  <si>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</si>
  <si>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</si>
  <si>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</si>
  <si>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Elevar</t>
  </si>
  <si>
    <t>A Revolutionary Sports Brand, Engineered For Those Who Want More.</t>
  </si>
  <si>
    <t>Kunal Joshi, Pranav Marwah</t>
  </si>
  <si>
    <t>Kalaari Capital, Dream Capital</t>
  </si>
  <si>
    <t>Studio Sirah</t>
  </si>
  <si>
    <t>Studio Sirah is founded with a belief in the increasing sophistication of the Indian gamer and the whitespace of midcore India-first games.</t>
  </si>
  <si>
    <t>Abhaas Shah, Prateek Shah</t>
  </si>
  <si>
    <t>Lumikai</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</si>
  <si>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</si>
  <si>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</si>
  <si>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</si>
  <si>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</si>
  <si>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</si>
  <si>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</si>
  <si>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C4D Partners</t>
  </si>
  <si>
    <t>Skeps</t>
  </si>
  <si>
    <t>A blockchain products company, developing a proprietary product in the FinTech space</t>
  </si>
  <si>
    <t>Mayank Tewari, Tushar Srivastava</t>
  </si>
  <si>
    <t>Bertelsmann India</t>
  </si>
  <si>
    <t>Curefoods</t>
  </si>
  <si>
    <t>Healthy &amp; nutritious foods and cold pressed juices produced in Edinburgh. Currently distributing wholesale within the Edinburgh region.</t>
  </si>
  <si>
    <t>Ankit Nagori</t>
  </si>
  <si>
    <t>Iron Pillar, Nordstar, Binny Bansal</t>
  </si>
  <si>
    <t>TartanSense</t>
  </si>
  <si>
    <t>Information Technology</t>
  </si>
  <si>
    <t>TartanSense unlocks value for small farm holders by working at the intersection of robotics and AI assisted computer vision.</t>
  </si>
  <si>
    <t>Jaisimha Rao</t>
  </si>
  <si>
    <t>FMC, Omnivore, Blume Ventures</t>
  </si>
  <si>
    <t>Bewakoof</t>
  </si>
  <si>
    <t>Bewakoof is a lifestyle fashion brand that makes creative, distinctive fashion for the trendy, contemporary Indian.</t>
  </si>
  <si>
    <t>Prabhkiran Singh</t>
  </si>
  <si>
    <t>InvestCorp</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</si>
  <si>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</si>
  <si>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</si>
  <si>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</si>
  <si>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</si>
  <si>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</si>
  <si>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</si>
  <si>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Pritesh Kumar, Bharat Gupta</t>
  </si>
  <si>
    <t>Upsparks</t>
  </si>
  <si>
    <t>NeoDocs</t>
  </si>
  <si>
    <t>Neodocs is a part of India's prominent Social Impact Accelerator program, AISEA.</t>
  </si>
  <si>
    <t>Nikunj Malpani, Anurag Meena, Pratik Lodha</t>
  </si>
  <si>
    <t>Y Combinator, 9Unicorns, Titan Capital</t>
  </si>
  <si>
    <t>IsGoingOnline</t>
  </si>
  <si>
    <t>Cochin</t>
  </si>
  <si>
    <t>Kochi-based digital catalogue and marketplace IsGoingOnline</t>
  </si>
  <si>
    <t>Eobin Alex</t>
  </si>
  <si>
    <t>Unicorn India Ventures, SEA Fund, Devdatt Shah</t>
  </si>
  <si>
    <t>Camp K12</t>
  </si>
  <si>
    <t>Camp K12 is a global online school for 21st century skills, teaching Coding and other STEAM subjects to kids age 6-18 via LIVE, interactive, gamified online sessions</t>
  </si>
  <si>
    <t>Anshul Bhagi</t>
  </si>
  <si>
    <t>Matrix Partners India, Elevation Capital</t>
  </si>
  <si>
    <t>Elda Health</t>
  </si>
  <si>
    <t>Healthcare</t>
  </si>
  <si>
    <t>Elda Health is a digital wellness platform that understands women intimately and offers a holistic wellness solution through physical, mental and social interventions.</t>
  </si>
  <si>
    <t>Swathi Kulkarni, Sindhuri Ananth, Shubham Sharma</t>
  </si>
  <si>
    <t>Avaana Capital, Orios Ventures</t>
  </si>
  <si>
    <t>Sporjo</t>
  </si>
  <si>
    <t>SportsTech</t>
  </si>
  <si>
    <t>A one stop destination to build a successful career in the Indian sports industry!</t>
  </si>
  <si>
    <t>G Srinivvasan</t>
  </si>
  <si>
    <t>Punit Balan</t>
  </si>
  <si>
    <t>HRTech</t>
  </si>
  <si>
    <t>Advantage Club is India's largest employee engagement platform, Provide end to end employee benefit management with state of the art products like:</t>
  </si>
  <si>
    <t>Sourabh Deorah, Smiti Bhatt Deorah</t>
  </si>
  <si>
    <t>Y Combinator, Broom Ventures, Kunal Shah</t>
  </si>
  <si>
    <t>SuperGaming</t>
  </si>
  <si>
    <t>At SuperGaming, building India's best gaming company.</t>
  </si>
  <si>
    <t>Roby John, Sanket Nadhani, Navneet Waraich</t>
  </si>
  <si>
    <t>Skycatcher, AET Fund, BAce Capital, Dream Incubator, 1Up Ventures</t>
  </si>
  <si>
    <t>Ruptok</t>
  </si>
  <si>
    <t>Eclear Leasing</t>
  </si>
  <si>
    <t>O’ Be Cocktails</t>
  </si>
  <si>
    <t>India’s first and only Ready to Drink Premium Cocktails.</t>
  </si>
  <si>
    <t>Nitesh Prakash</t>
  </si>
  <si>
    <t>First Cheque, Letsventure</t>
  </si>
  <si>
    <t>Mechanical &amp; Industrial Engineering</t>
  </si>
  <si>
    <t>Srinath Ramakkrushnan, Amrit Acharya</t>
  </si>
  <si>
    <t>Spiritual</t>
  </si>
  <si>
    <t>A mission to assist a billion Indians in their spiritual journey and help them feel happier, peaceful &amp; more content.</t>
  </si>
  <si>
    <t>Sequoia Capital India, BEENEXT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</si>
  <si>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</si>
  <si>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</si>
  <si>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</si>
  <si>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</si>
  <si>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</si>
  <si>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</si>
  <si>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</si>
  <si>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Smytten</t>
  </si>
  <si>
    <t>India's largest premium discovery and trial platform!</t>
  </si>
  <si>
    <t>Swagat Sarangi, Siddhartha Nangia.</t>
  </si>
  <si>
    <t>Fireside Ventures</t>
  </si>
  <si>
    <t>Syook</t>
  </si>
  <si>
    <t>Syook is building the next generation enterprise IOT platform.</t>
  </si>
  <si>
    <t>Saurabh Sharma, Aman Agarwal, Arjun Nagarajan</t>
  </si>
  <si>
    <t>Inflection Point Ventures, ONGC</t>
  </si>
  <si>
    <t>Akudo is pioneering the concept of Learning-First Banking for Teenagers.</t>
  </si>
  <si>
    <t>Lavika Aggarwal, Sajal Khanna, Jagveer Gandhi</t>
  </si>
  <si>
    <t>Y Combinator, Incubate Fund India</t>
  </si>
  <si>
    <t>Pre-Seed</t>
  </si>
  <si>
    <t>NOTO</t>
  </si>
  <si>
    <t>A healthy, low-calorie ice cream for the millennial Indian with an incurable sweet tooth.</t>
  </si>
  <si>
    <t>Varun Sheth, Ashni Sheth</t>
  </si>
  <si>
    <t>Titan Capital, Rockstud Capital, John Abraham, WEH Ventures</t>
  </si>
  <si>
    <t>Lumiq</t>
  </si>
  <si>
    <t>Help enterprises monetize their data and reinvent the digital transformation journey.</t>
  </si>
  <si>
    <t>Shoaib Mohammad</t>
  </si>
  <si>
    <t>CommerceUp</t>
  </si>
  <si>
    <t>Grow and manage ecommerce business from single dashboard</t>
  </si>
  <si>
    <t>Piyush Pathak</t>
  </si>
  <si>
    <t>NB Ventures</t>
  </si>
  <si>
    <t>Breathe Well-being</t>
  </si>
  <si>
    <t>Help people to prevent, manage or reverse Type 2 Diabetes through our clinically proven digital program.</t>
  </si>
  <si>
    <t>Rohan Verma, Aditya Kaicker</t>
  </si>
  <si>
    <t>Accel</t>
  </si>
  <si>
    <t>Hike</t>
  </si>
  <si>
    <t>Hike is an Indian AI-led Unicorn startup that is committed to building a new social future.</t>
  </si>
  <si>
    <t>Kavin Bharti Mittal</t>
  </si>
  <si>
    <t>Binny Bansal, Kunal Shah</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</si>
  <si>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</si>
  <si>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</si>
  <si>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</si>
  <si>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</si>
  <si>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</si>
  <si>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</si>
  <si>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</si>
  <si>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</si>
  <si>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</si>
  <si>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</si>
  <si>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</si>
  <si>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</si>
  <si>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</si>
  <si>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</si>
  <si>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UC Inclusive Credit, Western Capital</t>
  </si>
  <si>
    <t>Smart Express</t>
  </si>
  <si>
    <t>Logistics</t>
  </si>
  <si>
    <t>India’s Most Innovative and Awarded Express Logistics Company.</t>
  </si>
  <si>
    <t>Yogesh Dhingra</t>
  </si>
  <si>
    <t>IIFL India Private Equity Fund, Smiti Holding &amp; Trading Company</t>
  </si>
  <si>
    <t>Smallcase is a new way to invest in the stock markets.</t>
  </si>
  <si>
    <t>Anugrah Shrivastava, Vasanth Kamath, Rohan Gupta</t>
  </si>
  <si>
    <t>Faering Capital</t>
  </si>
  <si>
    <t>SATYA MicroCapital</t>
  </si>
  <si>
    <t>Banking</t>
  </si>
  <si>
    <t>Satya MicroCapital Limited is a Delhi based NBFC serving low income entrepreneurs in rural and urban areas.</t>
  </si>
  <si>
    <t>Vivek Tiwari</t>
  </si>
  <si>
    <t>responsAbility Investments, Blue Orchard</t>
  </si>
  <si>
    <t>Snack Amor</t>
  </si>
  <si>
    <t>Snack Amor aims is to offer a healthy, natural and tasty snacking experience to its customers.</t>
  </si>
  <si>
    <t>Deepak Grover</t>
  </si>
  <si>
    <t>Sanchit Agarwal, Sujan Sinha, Michael Cooke</t>
  </si>
  <si>
    <t>Postman</t>
  </si>
  <si>
    <t>Computer software</t>
  </si>
  <si>
    <t>Postman is the collaboration platform for API development.</t>
  </si>
  <si>
    <t>Abhinav Asthana, Abhijit Kane, Ankit Sobti</t>
  </si>
  <si>
    <t>CRV, Nexus Venture Partners</t>
  </si>
  <si>
    <t>Hashnode</t>
  </si>
  <si>
    <t>The easiest way to start a blog on personal domain for free &amp; connect with the readers through our dev community</t>
  </si>
  <si>
    <t>Syed Fazle Rahman, Sandeep Panda</t>
  </si>
  <si>
    <t>Salesforce Ventures, Sierra Ventures, Sequoia Capital India’s Surge</t>
  </si>
  <si>
    <t>RACEnergy</t>
  </si>
  <si>
    <t>RACEnergy is working to power the future of mobility through clean and efficient technologies.</t>
  </si>
  <si>
    <t>Arun Sreyas Reddy</t>
  </si>
  <si>
    <t>Micelio Fund, growX ventures</t>
  </si>
  <si>
    <t>Seed+</t>
  </si>
  <si>
    <t>The vision to make financial inclusion a reality for Indian merchants.</t>
  </si>
  <si>
    <t>IIFL Wealth, Asset Management, Northern Arc Capital</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</si>
  <si>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</si>
  <si>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</si>
  <si>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</si>
  <si>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</si>
  <si>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</si>
  <si>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</si>
  <si>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</si>
  <si>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</si>
  <si>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</si>
  <si>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</si>
  <si>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</si>
  <si>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</si>
  <si>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</si>
  <si>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</si>
  <si>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</si>
  <si>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LoanKuber</t>
  </si>
  <si>
    <t>Digital mortgage</t>
  </si>
  <si>
    <t>LoanKuber is the lowest cost lender to Yest-to be Bankable - enabling borrowing with trust and confidence.</t>
  </si>
  <si>
    <t>Saurabh Nagpal</t>
  </si>
  <si>
    <t>OYO</t>
  </si>
  <si>
    <t>OYO is a global travel tech company that connects its patrons and guests.</t>
  </si>
  <si>
    <t>Ritesh Agarwal</t>
  </si>
  <si>
    <t>Microsoft</t>
  </si>
  <si>
    <t>Series F2</t>
  </si>
  <si>
    <t>Rapido</t>
  </si>
  <si>
    <t>Rapido is a bike taxi service spread widely across all of India from Tier 1 to Tier 3 cities.</t>
  </si>
  <si>
    <t>Aravind Sanka, Pavan Guntupalli, SR Rishikesh</t>
  </si>
  <si>
    <t>Shell Ventures, Yamaha, Kunal Shah</t>
  </si>
  <si>
    <t>YPay</t>
  </si>
  <si>
    <t>Fintech</t>
  </si>
  <si>
    <t>YPay Card is the new way to manage money.</t>
  </si>
  <si>
    <t>Dr Navneet Gupta</t>
  </si>
  <si>
    <t>SleepyCat</t>
  </si>
  <si>
    <t>An online sleep solutions company that believes in delivering luxurious sleep to everyone.</t>
  </si>
  <si>
    <t>Kabir Siddiq</t>
  </si>
  <si>
    <t>Saama Capital, DSG Consumer Partners, Sharrp Ventures</t>
  </si>
  <si>
    <t>Ultrahuman</t>
  </si>
  <si>
    <t>Ultrahuman is a global health and fitness platform that aids our user to achieve their true physical and mental potential.</t>
  </si>
  <si>
    <t>Mohit Kumar, Vatsal Singhal</t>
  </si>
  <si>
    <t>Tiger Global’s Scott Schleifer</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</si>
  <si>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</si>
  <si>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</si>
  <si>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</si>
  <si>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</si>
  <si>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</si>
  <si>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</si>
  <si>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</si>
  <si>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B2B marketplace</t>
  </si>
  <si>
    <t>India’s first B2B online marketplace for building material.</t>
  </si>
  <si>
    <t>Anuj Jain</t>
  </si>
  <si>
    <t>CreatorStack</t>
  </si>
  <si>
    <t>Helping creators globally to engage deeply with their fans and communities</t>
  </si>
  <si>
    <t>Ankit Acharya, Kevin William David</t>
  </si>
  <si>
    <t>Jatin Solank, Vivek Gupta</t>
  </si>
  <si>
    <t>Venture Catalysts, Auxano Capital, Venture Garage, Yoga Capital, Ah!Ventures, Lead Angels</t>
  </si>
  <si>
    <t>Rage Coffee</t>
  </si>
  <si>
    <t>Rage Coffee is a digitally native FMCG company that manufactures, markets &amp; distributes innovative coffee products.</t>
  </si>
  <si>
    <t>Bharat Sethi</t>
  </si>
  <si>
    <t>Klub was founded with the vision of revolutionizing growth capital for Asia’s most loved brands.a</t>
  </si>
  <si>
    <t>9Unicorns, Sequoia Capital India’s Surge</t>
  </si>
  <si>
    <t>Navia Life Care</t>
  </si>
  <si>
    <t>Navia Life Care is a health technlogy company with a special focus on patient care.</t>
  </si>
  <si>
    <t>Nupur Khandelwal, Kunal Kishore Dhawan, Gaurav Gupta</t>
  </si>
  <si>
    <t>Anicut Angel Fund, 9 Unicorns</t>
  </si>
  <si>
    <t>1K Kirana Bazaar</t>
  </si>
  <si>
    <t>India's First and Largest Network of Small-Town Kirana Stores</t>
  </si>
  <si>
    <t>Abhishek Halder, Anilesh Yadav, Kumar Sangeetesh</t>
  </si>
  <si>
    <t>Info Edge, FalconEdge</t>
  </si>
  <si>
    <t>Zupee</t>
  </si>
  <si>
    <t>Mission to improve people’s lives by improving their learning ability, skills and mental aptitude through scientifically designed mental exercises, applications</t>
  </si>
  <si>
    <t>Dilsher Singh, Siddhant Saurabh</t>
  </si>
  <si>
    <t>WestCap Group, Tomales Bay Capital</t>
  </si>
  <si>
    <t>Locale.ai</t>
  </si>
  <si>
    <t>Location Analytics</t>
  </si>
  <si>
    <t>Location Analytics for Companies With Moving Assets and Ground Operations.</t>
  </si>
  <si>
    <t>Rishabh Jain, Aditi Sinha</t>
  </si>
  <si>
    <t>Chiratae Ventures, Better Capital</t>
  </si>
  <si>
    <t>VerSe Innovation</t>
  </si>
  <si>
    <t>The core of the company (VerSe Innovation), is the idea that technology can help bridge the digital divide.</t>
  </si>
  <si>
    <t>Umang Bedi</t>
  </si>
  <si>
    <t>Siguler Guff, Baillie Gifford</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</si>
  <si>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</si>
  <si>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</si>
  <si>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</si>
  <si>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</si>
  <si>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</si>
  <si>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</si>
  <si>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</si>
  <si>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IIFL AMC, Mankind Pharma Family Office, Aroa Ventures</t>
  </si>
  <si>
    <t>Whiz League</t>
  </si>
  <si>
    <t>Revolutionizing learning experience that goes beyond academia</t>
  </si>
  <si>
    <t>Natasha Jain, Sonia Agarwal Bajaj</t>
  </si>
  <si>
    <t>ITI Growth Opportunities</t>
  </si>
  <si>
    <t>Hash</t>
  </si>
  <si>
    <t>Tobacco</t>
  </si>
  <si>
    <t>Hash is a new startup in consumer goods.</t>
  </si>
  <si>
    <t>Shwetank Jain</t>
  </si>
  <si>
    <t>Amrac Investment Trust</t>
  </si>
  <si>
    <t>Unacademy</t>
  </si>
  <si>
    <t>Unacademy aims to build the world's largest online knowledge repository for multi-lingual education.</t>
  </si>
  <si>
    <t>Gaurav Munjal, Hemesh Singh, Roman Saini</t>
  </si>
  <si>
    <t>Bhavin Turakhia</t>
  </si>
  <si>
    <t>Akshay Singhal, Kartik Hajela</t>
  </si>
  <si>
    <t>Amara Raja Batteries</t>
  </si>
  <si>
    <t>Series A+</t>
  </si>
  <si>
    <t>upGrad</t>
  </si>
  <si>
    <t>upGrad is India’s largest online higher education company providing programs in Data Science, Technology, Management and Law, to students, working professionals and enterprises.</t>
  </si>
  <si>
    <t>Phalgun Kompalli, Ronnie Screwvala, Mayank Kumar</t>
  </si>
  <si>
    <t>India Infoline Finance</t>
  </si>
  <si>
    <t>FlashPrep</t>
  </si>
  <si>
    <t>FlashPrep is the smart way to master learning.</t>
  </si>
  <si>
    <t>Dhiresh Nagwani, Ashwini Dhekane</t>
  </si>
  <si>
    <t>Venture Highway</t>
  </si>
  <si>
    <t>Kenko Health</t>
  </si>
  <si>
    <t>Insuretech</t>
  </si>
  <si>
    <t>A unique healthcare financing solution focusing on ROI, affordability and superior customer experience</t>
  </si>
  <si>
    <t>Aniruddha Sen, Dhiraj Goel</t>
  </si>
  <si>
    <t>BEENEXT, Orios</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</si>
  <si>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</si>
  <si>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</si>
  <si>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</si>
  <si>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</si>
  <si>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</si>
  <si>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</si>
  <si>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Westbridge Capital, Tanglin Venture Partners</t>
  </si>
  <si>
    <t>BlueLearn</t>
  </si>
  <si>
    <t>Goa</t>
  </si>
  <si>
    <t>Building India's largest student community. Learn, network, and grow together with 40,000+ students!</t>
  </si>
  <si>
    <t>Harish Uthayakumar, Shreyans Sancheti</t>
  </si>
  <si>
    <t>100X.VC , Titan Capital, Rahul Mathur, Gaurav Mandlecha</t>
  </si>
  <si>
    <t>NimbleBox.ai</t>
  </si>
  <si>
    <t>MLOps platform</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</si>
  <si>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</si>
  <si>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</si>
  <si>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</si>
  <si>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</si>
  <si>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</si>
  <si>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IIFL, Amicus Capital, Ananta Capital</t>
  </si>
  <si>
    <t>Venture Capital</t>
  </si>
  <si>
    <t>Early-stage tech VC in India.</t>
  </si>
  <si>
    <t>Ritesh Banglani, Alok Goyal, Rahul Chowdhri</t>
  </si>
  <si>
    <t>Grip Invest</t>
  </si>
  <si>
    <t>Grip offers investment opportunities to invest in physical assets leased to corporates, to earn fixed monthly returns.</t>
  </si>
  <si>
    <t>Nikhil Aggarwal, Vivek Gulati</t>
  </si>
  <si>
    <t>Venture Highway, Endiya Partners</t>
  </si>
  <si>
    <t>Heads Up For Tails</t>
  </si>
  <si>
    <t>Pet care</t>
  </si>
  <si>
    <t>A one stop shop for all pet products with paw prints all across India, we design, manufacture and customize stylish</t>
  </si>
  <si>
    <t>Rashi Sanon</t>
  </si>
  <si>
    <t>Verlinvest, Sequoia Capital India</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</si>
  <si>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</si>
  <si>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</si>
  <si>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</si>
  <si>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</si>
  <si>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</si>
  <si>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</si>
  <si>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</si>
  <si>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</si>
  <si>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</si>
  <si>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Alphabit Fund, Fulgur Ventures, Stacks Accelerator, SBX Capital</t>
  </si>
  <si>
    <t>StockGro</t>
  </si>
  <si>
    <t>Making Investment Social- India's First Social Trading Platform</t>
  </si>
  <si>
    <t>Ajay Lakhotia</t>
  </si>
  <si>
    <t>Roots Ventures, Velo Partners</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</si>
  <si>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</si>
  <si>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</si>
  <si>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</si>
  <si>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</si>
  <si>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</si>
  <si>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</si>
  <si>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</si>
  <si>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</si>
  <si>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</si>
  <si>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Mumbai Angels Network, Huddle, Lumis Partners</t>
  </si>
  <si>
    <t>AyuRythm</t>
  </si>
  <si>
    <t>AyuRythm is the world's first completely digital solution for personalized holistic wellness based on Ayurvedic principles.</t>
  </si>
  <si>
    <t>Abhilesh Gupta</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</si>
  <si>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</si>
  <si>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</si>
  <si>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</si>
  <si>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</si>
  <si>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</si>
  <si>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Rocket Skills</t>
  </si>
  <si>
    <t>Rocket Skills is the #1 Platform for learning skills which will bring a high positive impact on your business and life skills.</t>
  </si>
  <si>
    <t>Vibhu Bahuguna, Mohit Jain</t>
  </si>
  <si>
    <t>Better Capital, First Cheque, Titan Capital</t>
  </si>
  <si>
    <t>RenewBuy</t>
  </si>
  <si>
    <t>Simplify insurance and aim to take it to the last Indian, through our digitally enabled POSP advisors.</t>
  </si>
  <si>
    <t>Balachander Sekhar</t>
  </si>
  <si>
    <t>Evolvence Capital</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</si>
  <si>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</si>
  <si>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</si>
  <si>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</si>
  <si>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</si>
  <si>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</si>
  <si>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</si>
  <si>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</si>
  <si>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SARA ELGI</t>
  </si>
  <si>
    <t>Jupiter</t>
  </si>
  <si>
    <t>A digital banking experience that keeps pace with you, and helps master money too.</t>
  </si>
  <si>
    <t>Jitendra Gupta</t>
  </si>
  <si>
    <t>Nubank, Global Founders Capital, Sequoia Capital India, Matrix Partners India</t>
  </si>
  <si>
    <t>Pixuate</t>
  </si>
  <si>
    <t>DeepTech</t>
  </si>
  <si>
    <t>Pixuate enables intelligent business process automation through advanced computer vision, AI and machine learning.</t>
  </si>
  <si>
    <t>Akshata Kari, Prathvi Palekar</t>
  </si>
  <si>
    <t>Playo</t>
  </si>
  <si>
    <t>Playo is a one stop destination app for all things sports</t>
  </si>
  <si>
    <t>Daanish Suhail</t>
  </si>
  <si>
    <t>ah! Ventures High Tables</t>
  </si>
  <si>
    <t>Toothsi</t>
  </si>
  <si>
    <t>India’s first and largest at home smile makeover service using invisible aligners.</t>
  </si>
  <si>
    <t>Dr Arpi Mehta, Dr Pravin Shetty, Dr Manjul Jain, Dr Anirudh Kale</t>
  </si>
  <si>
    <t>Eight Roads Ventures, Think Investments, Mankekar Family Office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</si>
  <si>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</si>
  <si>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</si>
  <si>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</si>
  <si>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</si>
  <si>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</si>
  <si>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</si>
  <si>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</si>
  <si>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Wholesale</t>
  </si>
  <si>
    <t>Apnaklub is India's most trusted wholesale platform that empowers people to set up their own retail and sales businesses by providing better-than-industry margins</t>
  </si>
  <si>
    <t>Shruti, Manish Kumar</t>
  </si>
  <si>
    <t>Sequoia’s Surge</t>
  </si>
  <si>
    <t>ChefKart</t>
  </si>
  <si>
    <t>ChefKart is an end to end kitchen aide that plans, shops and cooks for you in your home kitchen.</t>
  </si>
  <si>
    <t>Vaibhav Gupta, Arpit Gupta, Aman Gupta</t>
  </si>
  <si>
    <t>Lead Angels, Titan Capital, Pravega Ventures</t>
  </si>
  <si>
    <t>Fashinza</t>
  </si>
  <si>
    <t>A new-age supply chain and product development platform for the fashion industry.</t>
  </si>
  <si>
    <t>Pawan Gupta, Abhishek Sharma</t>
  </si>
  <si>
    <t>Accel Partners, Elevation Capital</t>
  </si>
  <si>
    <t>Fabheads</t>
  </si>
  <si>
    <t>Fabheads is a hardware startup creating automation equipment to manufacture high-end carbon fiber parts.</t>
  </si>
  <si>
    <t>Dhinesh Kanagaraj</t>
  </si>
  <si>
    <t>Inflection Point Ventures, Rockstud Capital, FirstPort Capital, Bliss Flow Investments Pvt Ltd</t>
  </si>
  <si>
    <t>QuickShift</t>
  </si>
  <si>
    <t>Helping D2C brands scale with our AI powered Dashboard that manages Inventory, Order Processing, WMS, Shipping, Customer Support</t>
  </si>
  <si>
    <t>Anshul Goenka</t>
  </si>
  <si>
    <t>Anicut Angel Fund, Axilor Ventures</t>
  </si>
  <si>
    <t>StackBOX</t>
  </si>
  <si>
    <t>DISTRIBUTION SIMPLIFIED</t>
  </si>
  <si>
    <t>Shanmukha Boora, Sabyasachi Bhattacharjee</t>
  </si>
  <si>
    <t>Ecosystem Ventures, CMM group</t>
  </si>
  <si>
    <t>MedPrime Technologies</t>
  </si>
  <si>
    <t>MedPrime Technologies is a medical device company, dedicated to developing the best, customer-centric solutions for the healthcare needs of the world.</t>
  </si>
  <si>
    <t>Samrat, Greeshma Unnikrishnan, Binil Jacob, Mahesh Kumar Rathor</t>
  </si>
  <si>
    <t>Mumbai Angels Network, Social Alpha</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</si>
  <si>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</si>
  <si>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</si>
  <si>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</si>
  <si>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</si>
  <si>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</si>
  <si>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</si>
  <si>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Mount Judi India Growth Fund</t>
  </si>
  <si>
    <t>3SC</t>
  </si>
  <si>
    <t>An end-to-end supply chain analytics company that provides execution and analytics solutions which are comprehensive and customized.</t>
  </si>
  <si>
    <t>Lalit, Sarita Das</t>
  </si>
  <si>
    <t>GEF Capital’s South Asia Fund</t>
  </si>
  <si>
    <t>Chai Waale</t>
  </si>
  <si>
    <t>A wide range of exotic flavoured chai, in the most hygienic ambience at pocket-friendly prices.</t>
  </si>
  <si>
    <t>Vidur Maheswari</t>
  </si>
  <si>
    <t>Sunil Sethia, Sunil Kumar Singhvi, Manish Mardia</t>
  </si>
  <si>
    <t>Minimalist</t>
  </si>
  <si>
    <t>Affordable skincare for all</t>
  </si>
  <si>
    <t>Mohit, Rahul Yadav</t>
  </si>
  <si>
    <t>Biconomy</t>
  </si>
  <si>
    <t>Developer platform to enable a simplified transaction and onboarding experience for Web3 projects</t>
  </si>
  <si>
    <t>Aniket Jindal, Sachin Tomar</t>
  </si>
  <si>
    <t>Mechanism Capital, DACM</t>
  </si>
  <si>
    <t>Fixcraft</t>
  </si>
  <si>
    <t>India's Most Trusted Automotive Repair Brand</t>
  </si>
  <si>
    <t>Vivek Sharma, Abhishek Goyal, Inderjeet Rao</t>
  </si>
  <si>
    <t>Rajan Bajaj</t>
  </si>
  <si>
    <t>Northern Arc Capital, Niyogin Fintech Limited, Credit Saison India, Vivriti Capital</t>
  </si>
  <si>
    <t>90+ My Tuition App</t>
  </si>
  <si>
    <t>Daskalos Virtual Academy Pvt Ltd is a company set up by a group of professionals who perform innovative work in management.</t>
  </si>
  <si>
    <t>Vingish Vijay</t>
  </si>
  <si>
    <t>Pearl Investment LLC</t>
  </si>
  <si>
    <t>Wasabi</t>
  </si>
  <si>
    <t>Consulting</t>
  </si>
  <si>
    <t>Help small businesses grow their sales via our customer interaction and growth platform.</t>
  </si>
  <si>
    <t>Pradeep Dodle, Nikhil Goenka</t>
  </si>
  <si>
    <t>021 Capital, Sparrow Capital</t>
  </si>
  <si>
    <t>Strata</t>
  </si>
  <si>
    <t>Strata is an innovative tech-driven platform redefining Fractional Investments in Premium Commercial Real Estate</t>
  </si>
  <si>
    <t>Sudarshan Lodha, Priyanka Rathore</t>
  </si>
  <si>
    <t>Kotak Investment Advisors Limited, Gruhas Proptech</t>
  </si>
  <si>
    <t>Ourbetterplanet</t>
  </si>
  <si>
    <t>A curated online marketplace for all things sustainable!</t>
  </si>
  <si>
    <t>Pallavi Srivastava</t>
  </si>
  <si>
    <t>VANS Group</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</si>
  <si>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</si>
  <si>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</si>
  <si>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</si>
  <si>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</si>
  <si>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</si>
  <si>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</si>
  <si>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Sachin Tendulkar</t>
  </si>
  <si>
    <t>MYFITNESS</t>
  </si>
  <si>
    <t>Silvassa</t>
  </si>
  <si>
    <t>Fitness</t>
  </si>
  <si>
    <t>A new age D2C health &amp; fitness brand with a mission to deliver products that taste good, feel good and do good.</t>
  </si>
  <si>
    <t>Mohammad Patel, Rahil Virani</t>
  </si>
  <si>
    <t>9Unicorns</t>
  </si>
  <si>
    <t>I am Love</t>
  </si>
  <si>
    <t>I am Love came into existence in early 2020, with the aim of redefining the relationship we have with our health.</t>
  </si>
  <si>
    <t>Shilpa Rathi</t>
  </si>
  <si>
    <t>Xentel Investments</t>
  </si>
  <si>
    <t>MyGlamm</t>
  </si>
  <si>
    <t>MyGlamm is India’s fastest growing direct-to-consumer beauty brand.</t>
  </si>
  <si>
    <t>Darpan Sanghvi, Priyanka Gill</t>
  </si>
  <si>
    <t>Accel Partners</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</si>
  <si>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</si>
  <si>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</si>
  <si>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</si>
  <si>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</si>
  <si>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</si>
  <si>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</si>
  <si>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</si>
  <si>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Waterbridge, Lumikai</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</si>
  <si>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</si>
  <si>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</si>
  <si>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</si>
  <si>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</si>
  <si>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Zingbus</t>
  </si>
  <si>
    <t>Zingbus is a renowned brand in the bus operating industry.</t>
  </si>
  <si>
    <t>Mratunjay, Prashant Kumar, Ravi Kumar Verma</t>
  </si>
  <si>
    <t>Infoedge ventures</t>
  </si>
  <si>
    <t>NewsReach</t>
  </si>
  <si>
    <t>NewsReach is a Mumbai based company that wants to create a disruptive ecosystem of original and local news content.</t>
  </si>
  <si>
    <t>Soniya Kundnani, Darshan Shah</t>
  </si>
  <si>
    <t>JITO Angel Network</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</si>
  <si>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</si>
  <si>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</si>
  <si>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</si>
  <si>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</si>
  <si>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</si>
  <si>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</si>
  <si>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Unitus Ventures</t>
  </si>
  <si>
    <t>ixigo</t>
  </si>
  <si>
    <t>AI-based travel app offering seamless planning and booking for flights, trains, buses, hotels and more!</t>
  </si>
  <si>
    <t>Rajnish Kumar, Aloke Bajpai</t>
  </si>
  <si>
    <t>GIC, Infoedge</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</si>
  <si>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</si>
  <si>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</si>
  <si>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</si>
  <si>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</si>
  <si>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</si>
  <si>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</si>
  <si>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</si>
  <si>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</si>
  <si>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</si>
  <si>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</si>
  <si>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Automobile</t>
  </si>
  <si>
    <t>Droom is an AI and data science driven online transactional platform, which offers 21st century experience in buying &amp; selling used &amp; new automobiles in India</t>
  </si>
  <si>
    <t>Sandeep Aggarwal</t>
  </si>
  <si>
    <t>Skymet</t>
  </si>
  <si>
    <t>Environmental Services</t>
  </si>
  <si>
    <t>Provide services that allow clients to understand and organize themselves around changing environment.</t>
  </si>
  <si>
    <t>Yogesh Patil</t>
  </si>
  <si>
    <t>Northern Arc, Caspian Impact Investments</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</si>
  <si>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</si>
  <si>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</si>
  <si>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</si>
  <si>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</si>
  <si>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</si>
  <si>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</si>
  <si>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Sofina Ventures SA</t>
  </si>
  <si>
    <t>G.O.A.T</t>
  </si>
  <si>
    <t>G.O.A.T Brand Labs provides a tech-enabled platform for D2C brands to scale.</t>
  </si>
  <si>
    <t>Rishi Vasudev, Rameswar Misra</t>
  </si>
  <si>
    <t>Tiger Global, Flipkart Ventures</t>
  </si>
  <si>
    <t>Keeros</t>
  </si>
  <si>
    <t>Keeros Roasted Supersnacks that are Healthy for All, Safe for Diabetics.</t>
  </si>
  <si>
    <t>Sachin Sahni, Simran Sahni</t>
  </si>
  <si>
    <t>ReDesyn</t>
  </si>
  <si>
    <t>Merchandise</t>
  </si>
  <si>
    <t>Merchandise drop-shipping platform for influencers, designers, creators &amp; brands.</t>
  </si>
  <si>
    <t>Smriti Dubey, Shikhar Vaidya</t>
  </si>
  <si>
    <t>Inspacco</t>
  </si>
  <si>
    <t>Facilities Services</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</si>
  <si>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</si>
  <si>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</si>
  <si>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</si>
  <si>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</si>
  <si>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</si>
  <si>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</si>
  <si>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Dozee</t>
  </si>
  <si>
    <t>Dozee is India's only contactless health monitor that silently tracks your heart, respiration, sleep patterns, stress levels, cardiac contractions, apnea and more while you sleep.</t>
  </si>
  <si>
    <t>Mudit Dandwate, Dandwate</t>
  </si>
  <si>
    <t>Prime VP</t>
  </si>
  <si>
    <t>BlackBuck</t>
  </si>
  <si>
    <t>BlackBuck marks the beginning of a new path in trucking. A path that is organized and makes trucking simple for every shipper and trucker.</t>
  </si>
  <si>
    <t>B Ramasubramanian, Chanakya Hridaya, Rajesh Yabaji</t>
  </si>
  <si>
    <t>Tribe Capital, IFC Emerging Asia Fund, VEF</t>
  </si>
  <si>
    <t>Mailmodo</t>
  </si>
  <si>
    <t>Mailmodo is a complete email marketing solution enabling users to create and send app-like interactive emails to improve email conversions.</t>
  </si>
  <si>
    <t>Aquibur Rahman, Apurv Gupta, Devyesh Tandon</t>
  </si>
  <si>
    <t>Sequoia’s Surge, Y Combinator</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</si>
  <si>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</si>
  <si>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</si>
  <si>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</si>
  <si>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</si>
  <si>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</si>
  <si>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</si>
  <si>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Gokul Rajaram, Pureland Venture, Wavemaker Partners</t>
  </si>
  <si>
    <t>Hyreo</t>
  </si>
  <si>
    <t>Thiruvananthapuram</t>
  </si>
  <si>
    <t>Hyreo stands for delivering a ‘customer-like’ experience for candidates throughout the recruiting process.</t>
  </si>
  <si>
    <t>Arun Satyan, Mahesh Raju, Sreenath N</t>
  </si>
  <si>
    <t>Callapina Capital</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</si>
  <si>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</si>
  <si>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</si>
  <si>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</si>
  <si>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</si>
  <si>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</si>
  <si>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</si>
  <si>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</si>
  <si>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Accel Partners, Matrix India</t>
  </si>
  <si>
    <t>Otipy</t>
  </si>
  <si>
    <t>Otipy helps the farmer to deliver farm fresh vegetables &amp; fruits at doorstep.</t>
  </si>
  <si>
    <t>Varun Khurana</t>
  </si>
  <si>
    <t>Omidyar Network India, Innoven Capital</t>
  </si>
  <si>
    <t>Lenskart</t>
  </si>
  <si>
    <t>Faridabad</t>
  </si>
  <si>
    <t>India's fastest growing eyewear company and largest eyewear company online.</t>
  </si>
  <si>
    <t>Peyush Bansal</t>
  </si>
  <si>
    <t>Temasek, Falcon Edge</t>
  </si>
  <si>
    <t>Eka.care</t>
  </si>
  <si>
    <t>A digitally enabled and connected healthcare ecosystem for better health outcomes.</t>
  </si>
  <si>
    <t>Vikalp Sahni</t>
  </si>
  <si>
    <t>Deep Kalra, Ashish Kashyap, Rajesh Magow</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</si>
  <si>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</si>
  <si>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</si>
  <si>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</si>
  <si>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</si>
  <si>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</si>
  <si>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</si>
  <si>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</si>
  <si>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</si>
  <si>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</si>
  <si>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</si>
  <si>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Capital India</t>
  </si>
  <si>
    <t>GlobalBees</t>
  </si>
  <si>
    <t>D2C Business</t>
  </si>
  <si>
    <t>Globalbees partners with entrepreneurs who have built an online-first business. Our team scales up D2C businesses in India and abroad.</t>
  </si>
  <si>
    <t>Nitin Agarwal</t>
  </si>
  <si>
    <t>FirstCry, Lightspeed Venture Partners</t>
  </si>
  <si>
    <t>Mynvax</t>
  </si>
  <si>
    <t>Mynvax is a pre-clinical stage vaccine biotechnology. Current develop programs include a recombinant vaccine for human influenza and COVID19.</t>
  </si>
  <si>
    <t>Dr Raghavan Varadarajan, Dr Gautham Nadig</t>
  </si>
  <si>
    <t>Accel, LetsVenture, 1Crowd</t>
  </si>
  <si>
    <t>RiseBird</t>
  </si>
  <si>
    <t>RiseBird provides on-demand 2.5K + expert video interviews and A.I. powered insights to help companies hire online.</t>
  </si>
  <si>
    <t>Ashutosh Seth</t>
  </si>
  <si>
    <t>SAB Holdings</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</si>
  <si>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</si>
  <si>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</si>
  <si>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</si>
  <si>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</si>
  <si>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</si>
  <si>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</si>
  <si>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Lightspeed Venture Partners, Elevation Capital</t>
  </si>
  <si>
    <t>Automovill</t>
  </si>
  <si>
    <t>Automovill is a unique platform to aggregate automobile service providers, where we connect vehicle owners with all kind of automobile service providers under one roof.</t>
  </si>
  <si>
    <t>Mridu Mahendra Das, Chinmay Baruah</t>
  </si>
  <si>
    <t>NFT Marketplace</t>
  </si>
  <si>
    <t>NFT Marketplace to buy or sell NFT tokens in minutes or set up your own NFT store, website, a storefront in minutes.</t>
  </si>
  <si>
    <t>Jayanti Kanani</t>
  </si>
  <si>
    <t>HealthifyMe</t>
  </si>
  <si>
    <t>HealthifyMe is a revolutionary health and fitness application that is on a mission to transform a billion lives!</t>
  </si>
  <si>
    <t>Tushar Vashisht, Sachin Shenoy</t>
  </si>
  <si>
    <t>LeapFrog, Khosla Ventures</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</si>
  <si>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</si>
  <si>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</si>
  <si>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</si>
  <si>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</si>
  <si>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</si>
  <si>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</si>
  <si>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</si>
  <si>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</si>
  <si>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</si>
  <si>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Northern Arc, Vivriti Capital</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</si>
  <si>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</si>
  <si>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</si>
  <si>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</si>
  <si>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</si>
  <si>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</si>
  <si>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</si>
  <si>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</si>
  <si>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TATA Cleantech Capital</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</si>
  <si>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</si>
  <si>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</si>
  <si>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</si>
  <si>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</si>
  <si>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Beco</t>
  </si>
  <si>
    <t>Eco-friendly home and kitchen care products that are plastic-free, high in quality and affordable.</t>
  </si>
  <si>
    <t>Aditya Ruia, Akshay Varma, Anuj Ruia</t>
  </si>
  <si>
    <t>Climate Angels Fund</t>
  </si>
  <si>
    <t>OneCode</t>
  </si>
  <si>
    <t>OneCode is a platform which connects new age digital first brands with "relevant" sellers (aka OneCoders) to sell their products and services</t>
  </si>
  <si>
    <t>Manish Shara, Yash Desai</t>
  </si>
  <si>
    <t>Sequoia’s Surge, Nexus Venture Partners</t>
  </si>
  <si>
    <t>MedPay</t>
  </si>
  <si>
    <t>MedPay® is building the real-time claims adjudication platform for health insurers.</t>
  </si>
  <si>
    <t>Arun Bhatia, Ravi Chandra</t>
  </si>
  <si>
    <t>Entrepreneur First (EF), GrowX Ventures</t>
  </si>
  <si>
    <t>Inshorts</t>
  </si>
  <si>
    <t>Built Inshorts with a promise to deliver news</t>
  </si>
  <si>
    <t>Azhar Iqubal</t>
  </si>
  <si>
    <t>Vy Capital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</si>
  <si>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</si>
  <si>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</si>
  <si>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</si>
  <si>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</si>
  <si>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</si>
  <si>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</si>
  <si>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</si>
  <si>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Zephyr Peacock</t>
  </si>
  <si>
    <t>Square Yards</t>
  </si>
  <si>
    <t>India’s largest tech enabled Real Estate Brokerage and Mortgage Marketplace</t>
  </si>
  <si>
    <t>Tanuj Shori</t>
  </si>
  <si>
    <t>ADM Capital</t>
  </si>
  <si>
    <t>OYO is a global platform that empowers entrepreneurs and small businesses with hotels and homes by providing full-stack technology</t>
  </si>
  <si>
    <t>SoftBank Vision Fund, Hindustan Media Venture</t>
  </si>
  <si>
    <t>Slang Labs</t>
  </si>
  <si>
    <t>Slang Labs provides accurate and multilingual in-app voice assistants for Android and web apps</t>
  </si>
  <si>
    <t>Kumar Rangarajan</t>
  </si>
  <si>
    <t>100x Entrepreneurs</t>
  </si>
  <si>
    <t>NirogGyan</t>
  </si>
  <si>
    <t>Simplifying Diagnostics for labs, doctors, and people.</t>
  </si>
  <si>
    <t>Joyneel Acharya, Shweta Gandhi</t>
  </si>
  <si>
    <t>Healthcare veterans, PIEDS</t>
  </si>
  <si>
    <t>Ola Electric - The future of mobility is here. Charging ahead to accelerate the world’s transition to sustainable mobility.</t>
  </si>
  <si>
    <t>Bank of Baroda</t>
  </si>
  <si>
    <t>Bikry app</t>
  </si>
  <si>
    <t>Consumer software</t>
  </si>
  <si>
    <t>Bikry, a Direct-to-Customer platform to start your online store within 30 seconds at 0% commission</t>
  </si>
  <si>
    <t>Abhishek Bhayana</t>
  </si>
  <si>
    <t>YCombinator</t>
  </si>
  <si>
    <t>Oliveboard</t>
  </si>
  <si>
    <t>Oliveboard is the top exam preparation platform for Banking &amp; Government Exams.</t>
  </si>
  <si>
    <t>Abhishek Patil, V Satish Kumar</t>
  </si>
  <si>
    <t>IAN Fund</t>
  </si>
  <si>
    <t>Little Leap</t>
  </si>
  <si>
    <t>Soft Skills that make Smart Leaders</t>
  </si>
  <si>
    <t>Holistic Development Programs for children in age range 5-15</t>
  </si>
  <si>
    <t>Vishal Gupta</t>
  </si>
  <si>
    <t>India's Largest Lifestyle Social Commerce platform. Empowering millions of storytellers &amp; Micro-Entrepreneurs.</t>
  </si>
  <si>
    <t>Pulkit Agarwal, Prashant Sachan, Arun Lodhi, Bimal Kartheek Rebba</t>
  </si>
  <si>
    <t>Mirae Asset, H&amp;M</t>
  </si>
  <si>
    <t>Kredent</t>
  </si>
  <si>
    <t>Kredent Academy is the unique concept where financial market professionals have taken the onus of creating a strong knowledge bank in their area of expertise</t>
  </si>
  <si>
    <t>Vineet Patawari, Vivek Bajaj, Vinay Pagaria</t>
  </si>
  <si>
    <t>Kotak Securities</t>
  </si>
  <si>
    <t>EasyAspataal</t>
  </si>
  <si>
    <t>India’s First Digital Admission Desk for Hospitalisation.</t>
  </si>
  <si>
    <t>Manoj Gupta, Gunjali Kothari</t>
  </si>
  <si>
    <t>SMOOR</t>
  </si>
  <si>
    <t>Instigate your sixth sense with our new range of chocolates.</t>
  </si>
  <si>
    <t>Vimal Sharma</t>
  </si>
  <si>
    <t>Pankhuri</t>
  </si>
  <si>
    <t>Social community</t>
  </si>
  <si>
    <t>Pankhuri is a women's only community for members to socialize, explore and upskill through live interactive courses, expert chat and interest-based clubs.</t>
  </si>
  <si>
    <t>Pankhuri Shrivastava</t>
  </si>
  <si>
    <t>Arcana is the Storage Layer of Ethereum.</t>
  </si>
  <si>
    <t>Balaji Srinivasan</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</si>
  <si>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</si>
  <si>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</si>
  <si>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</si>
  <si>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</si>
  <si>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</si>
  <si>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</si>
  <si>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BASF Venture Capital GmbH</t>
  </si>
  <si>
    <t>Aquaconnect</t>
  </si>
  <si>
    <t>Fishery</t>
  </si>
  <si>
    <t>Aquaconnect is a global full-stack aquaculture technology venture that provides data-driven farm advisory and marketplace solutions to fish and shrimp farmers</t>
  </si>
  <si>
    <t>Rajamanohar</t>
  </si>
  <si>
    <t>Rebright Partners, Flourish Ventures</t>
  </si>
  <si>
    <t>Vah Vah!</t>
  </si>
  <si>
    <t>A mission to educate India and make its young and dynamic population job ready.</t>
  </si>
  <si>
    <t>Shailesh Daxini, Akash Senapaty, Muthukaleeshwaran Subbiah</t>
  </si>
  <si>
    <t>Sequoia Surge</t>
  </si>
  <si>
    <t>LetsDressUp</t>
  </si>
  <si>
    <t>Building India's version of Stitch Fix</t>
  </si>
  <si>
    <t>Aditya B</t>
  </si>
  <si>
    <t>Titan Capital, Sequoia Capital</t>
  </si>
  <si>
    <t>Aim to provide the most intelligent AI-powered policy making solutions for government institutions across the world.</t>
  </si>
  <si>
    <t>Ashwin Srivastava, Hardik Somani, Prashant Nikam</t>
  </si>
  <si>
    <t>Parthiv Group</t>
  </si>
  <si>
    <t>BHyve</t>
  </si>
  <si>
    <t>A Future of Work Platform for diffusing Employee Tacit Knowledge and enabling Peer Learning Networks</t>
  </si>
  <si>
    <t>Backed by 100x.VC</t>
  </si>
  <si>
    <t>Omkar Pandharkame, Ketaki Ogale</t>
  </si>
  <si>
    <t>ITO Angel Network, LetsVenture</t>
  </si>
  <si>
    <t>Indi Energy</t>
  </si>
  <si>
    <t>Roorkee</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</si>
  <si>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</si>
  <si>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</si>
  <si>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</si>
  <si>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</si>
  <si>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</si>
  <si>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GetVantage, Velocity, Shiprocket Capital</t>
  </si>
  <si>
    <t>Pratilipi</t>
  </si>
  <si>
    <t>Online storytelling</t>
  </si>
  <si>
    <t>Pratilipi is the largest Indian language self-publishing platform with over 350,000 authors and more than 28,000,000 unique monthly readers.</t>
  </si>
  <si>
    <t>Ranjeet Pratap Singh</t>
  </si>
  <si>
    <t>Krafton Inc, Omidyar</t>
  </si>
  <si>
    <t>Ati Motors</t>
  </si>
  <si>
    <t>Autonomous industrial vehicle maker</t>
  </si>
  <si>
    <t>Saurabh Chandra, Saad Nasser</t>
  </si>
  <si>
    <t>Blume Ventures, Exfinity Venture Partners</t>
  </si>
  <si>
    <t>peAR</t>
  </si>
  <si>
    <t>An AR / VR tech based Start-up in Mumbai.</t>
  </si>
  <si>
    <t>Dharmin Vora, Dhruvesh Mehta, Parth Vora</t>
  </si>
  <si>
    <t>Gourmet Garden</t>
  </si>
  <si>
    <t>100% contamination free, pesticide free naturoponically grown vegetables.</t>
  </si>
  <si>
    <t>Arjun Balaji</t>
  </si>
  <si>
    <t>Beyond Next Ventures, M Venture Partners</t>
  </si>
  <si>
    <t>The Sleep Company</t>
  </si>
  <si>
    <t>Patent Pending sleep technology developed by actual Rocket Scientists and sleep experts after years of research.</t>
  </si>
  <si>
    <t>TyrePlex</t>
  </si>
  <si>
    <t>B2B E-commerce</t>
  </si>
  <si>
    <t>Tyreplex is digitizing the tyre dealers in India.</t>
  </si>
  <si>
    <t>Puneet Bhaskar, Rupendra Pratap Singh</t>
  </si>
  <si>
    <t>AdvantEdge Founders</t>
  </si>
  <si>
    <t>ION Energy</t>
  </si>
  <si>
    <t>Advanced Electronics &amp; Software Supplier for Electric Vehicles &amp; Battery Energy Storage</t>
  </si>
  <si>
    <t>Akhil Aryan</t>
  </si>
  <si>
    <t>Digit Insurance</t>
  </si>
  <si>
    <t>Digit becomes the first Unicorn of 2021, valued at 1.9B.</t>
  </si>
  <si>
    <t>Kamesh Goyal</t>
  </si>
  <si>
    <t>Faering Capital, Sequoia Capital India, IIFL Alternate Asset Managers</t>
  </si>
  <si>
    <t>FRAAZO</t>
  </si>
  <si>
    <t>Sixth Sense Ventures, NABVENTURES</t>
  </si>
  <si>
    <t>Abhay Hanjura, Vivek Gupta</t>
  </si>
  <si>
    <t>Temasek, Multiples PE</t>
  </si>
  <si>
    <t>WinZO</t>
  </si>
  <si>
    <t>WinZO is the largest social gaming and entertainment platform in India.</t>
  </si>
  <si>
    <t>Paavan Nanda</t>
  </si>
  <si>
    <t>Griffin Gaming Partners</t>
  </si>
  <si>
    <t>Furlenco</t>
  </si>
  <si>
    <t>Furlenco is a different furniture company.</t>
  </si>
  <si>
    <t>Zinnia Global</t>
  </si>
  <si>
    <t>Skylark Drones</t>
  </si>
  <si>
    <t>Aviation</t>
  </si>
  <si>
    <t>Enterprise drone solutions that help plan, build, and sustain the world we live in.</t>
  </si>
  <si>
    <t>Mughilan Thiru Ramasamy</t>
  </si>
  <si>
    <t>InfoEdge Ventures, IAN Fund</t>
  </si>
  <si>
    <t>Leegality</t>
  </si>
  <si>
    <t>IT company</t>
  </si>
  <si>
    <t>The market standard for eSign, eStamp and Document Workflow in India. Eliminating paper from paperwork since 2016</t>
  </si>
  <si>
    <t>Shivam Singla</t>
  </si>
  <si>
    <t>IIFL, Mumbai Angels</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</si>
  <si>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</si>
  <si>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</si>
  <si>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</si>
  <si>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</si>
  <si>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</si>
  <si>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</si>
  <si>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BEENEXT, Sequoia’s Surge</t>
  </si>
  <si>
    <t>PeakPerformer</t>
  </si>
  <si>
    <t>A goal-oriented, outcome-driven platform to make leadership coaching accessible to all.</t>
  </si>
  <si>
    <t>Aishwarya Goel, Gaurav Jhunjhnuwala</t>
  </si>
  <si>
    <t>Antler India</t>
  </si>
  <si>
    <t>Early seed</t>
  </si>
  <si>
    <t>MyMobiForce</t>
  </si>
  <si>
    <t>Crowdsourcing platform imparting best-in-class services with immensely talented, skilled &amp; qualified workforce pan-India</t>
  </si>
  <si>
    <t>Dheeraj Khatter, Himanshu Kumar, Kshitiz Saini</t>
  </si>
  <si>
    <t>Fidelity, BlackRock</t>
  </si>
  <si>
    <t>Genworks Health</t>
  </si>
  <si>
    <t>GENWORKS Health is an initiative by GE for empowering healthcare professionals operating in the rural areas to deliver better medical facilities and diagnostics while keeping things affordable.</t>
  </si>
  <si>
    <t>S Ganeshprasad</t>
  </si>
  <si>
    <t>Blacksoil</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</si>
  <si>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</si>
  <si>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</si>
  <si>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</si>
  <si>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</si>
  <si>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</si>
  <si>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</si>
  <si>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</si>
  <si>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</si>
  <si>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</si>
  <si>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</si>
  <si>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Canbank Venture Capital Fund</t>
  </si>
  <si>
    <t>BeatO</t>
  </si>
  <si>
    <t>ULTIMATE app to manage chronic conditions.</t>
  </si>
  <si>
    <t>Gautam Chopra</t>
  </si>
  <si>
    <t>W Health Ventures</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</si>
  <si>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</si>
  <si>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</si>
  <si>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</si>
  <si>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</si>
  <si>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</si>
  <si>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</si>
  <si>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021 Capital, Y Combinator</t>
  </si>
  <si>
    <t>Rockclimber</t>
  </si>
  <si>
    <t>RockClimber is a new age beverage brand with a portfolio of alcoholic and non alcoholic drinks.</t>
  </si>
  <si>
    <t>Deepak Poduval, Hariprasad Shetty</t>
  </si>
  <si>
    <t>Anand Prakash Sharma</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</si>
  <si>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</si>
  <si>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</si>
  <si>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</si>
  <si>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</si>
  <si>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</si>
  <si>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</si>
  <si>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Axilor Ventures</t>
  </si>
  <si>
    <t>Green Soul</t>
  </si>
  <si>
    <t>Ambernath</t>
  </si>
  <si>
    <t>Green Soul is No.1 brand on Amazon India in Ergonomic chairs category in terms of customer reviews.</t>
  </si>
  <si>
    <t>Ravi Khushwani</t>
  </si>
  <si>
    <t>https://velocity.in/</t>
  </si>
  <si>
    <t>Shiprocket</t>
  </si>
  <si>
    <t>India's #1 eCommerce Logistics and Shipping Solution Empowering over 1 Lakh Indian eCommerce Sellers.</t>
  </si>
  <si>
    <t>Saahil Goel, Akshay Ghulati</t>
  </si>
  <si>
    <t>March Capital, Tribe Capital</t>
  </si>
  <si>
    <t>Series D1</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</si>
  <si>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</si>
  <si>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</si>
  <si>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</si>
  <si>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</si>
  <si>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</si>
  <si>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Learn Capital</t>
  </si>
  <si>
    <t>Vahak</t>
  </si>
  <si>
    <t>Building India's Largest &amp; Most Trusted Online Transport Marketplace &amp; Directory</t>
  </si>
  <si>
    <t>Vikas Chandrawat, Karan Shaha</t>
  </si>
  <si>
    <t>RTP Global</t>
  </si>
  <si>
    <t>goSTOPS</t>
  </si>
  <si>
    <t>goSTOPS aims to be India’s biggest and most loved backpacker hostel brand.</t>
  </si>
  <si>
    <t>Pallavi Agarwal, Pankaj Parwanda</t>
  </si>
  <si>
    <t>IAN, Yuj Ventures</t>
  </si>
  <si>
    <t>Codedamn</t>
  </si>
  <si>
    <t>Codedamn enables anyone to learn and practice real-world programming skills and become industry relevant through our learning paths.</t>
  </si>
  <si>
    <t>Mehul Mohan</t>
  </si>
  <si>
    <t>Biocraft Innovation Technology</t>
  </si>
  <si>
    <t>Environmental service</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</si>
  <si>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</si>
  <si>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</si>
  <si>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</si>
  <si>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</si>
  <si>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</si>
  <si>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Sequoia’s Surge, Accel Partners</t>
  </si>
  <si>
    <t>Accio Robotics</t>
  </si>
  <si>
    <t>Accio Robotics is involved in the designing and manufacturing of state-of-the-art Robotics Automation solutions.</t>
  </si>
  <si>
    <t>Tuhin Sharma, Pranav Srinivasan</t>
  </si>
  <si>
    <t>Uday Sodhi</t>
  </si>
  <si>
    <t>Delhivery is a supply chain services company that provides transportation, warehousing, freight, and order fulfillment services.</t>
  </si>
  <si>
    <t>Bhavesh Manglani, Kapil Bharati, Mohit Tandon, Sahil Barua, Suraj Saharan</t>
  </si>
  <si>
    <t>Fidelity, GIC</t>
  </si>
  <si>
    <t>Series H</t>
  </si>
  <si>
    <t>Avishkaar</t>
  </si>
  <si>
    <t>India's leading Ed-Tech startup spearheading the Maker Revolution in the sub-continent</t>
  </si>
  <si>
    <t>Rajeev Gaba, Tarun Bhalla</t>
  </si>
  <si>
    <t>Auxano</t>
  </si>
  <si>
    <t>Jobsgaar</t>
  </si>
  <si>
    <t>Job discovery platform</t>
  </si>
  <si>
    <t>India's first District level/ Hyper Local Job discovery platform</t>
  </si>
  <si>
    <t>Atul Pratap Singh</t>
  </si>
  <si>
    <t>Almo</t>
  </si>
  <si>
    <t>D2C Fashion</t>
  </si>
  <si>
    <t>Almo is a Premium Men's essentianls wear brand focused on bringing sophisticated yet functional designs to wardrobe.</t>
  </si>
  <si>
    <t>Abhishek Shah</t>
  </si>
  <si>
    <t>Angelist India</t>
  </si>
  <si>
    <t>HealthCare</t>
  </si>
  <si>
    <t>Breathe Wellbeing is an interactive and personalized platform that helps organization increase employee engagement and productivity.</t>
  </si>
  <si>
    <t>Aditya Kaicker, Rohan Verma</t>
  </si>
  <si>
    <t>Stanford Angels and Entrepreneurs India, Anjali Bansal</t>
  </si>
  <si>
    <t>GalaxEye</t>
  </si>
  <si>
    <t>GalaxEye enables businesses to make better Decisions &amp; perform operations efficiently via Space Technology.</t>
  </si>
  <si>
    <t>Denil Chawda, Kishan Thakkar, Pranit Mehta, Satyanarayanan Chakravarthy, Suyash Singh</t>
  </si>
  <si>
    <t>Good Health Clinic</t>
  </si>
  <si>
    <t>Full Stack Digital Health Clinic</t>
  </si>
  <si>
    <t>Samarth Sindhi</t>
  </si>
  <si>
    <t>Urban Company</t>
  </si>
  <si>
    <t>Home services</t>
  </si>
  <si>
    <t>Urban Company is an India-based company providing a marketplace for freelance labor.</t>
  </si>
  <si>
    <t>Abhiraj Singh Bhal, Raghav Chandra, Varun Khaitan</t>
  </si>
  <si>
    <t>Vy Capital, Wellington Management</t>
  </si>
  <si>
    <t>MYBYK</t>
  </si>
  <si>
    <t>Ahmadabad</t>
  </si>
  <si>
    <t>Rental</t>
  </si>
  <si>
    <t>MYBYK is an app that provides premium bicycle sharing and rental service.</t>
  </si>
  <si>
    <t>Arjit Soni</t>
  </si>
  <si>
    <t>Avon Cycles</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</si>
  <si>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</si>
  <si>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</si>
  <si>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</si>
  <si>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</si>
  <si>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</si>
  <si>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</si>
  <si>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Matrix Partners India, 021 Capital</t>
  </si>
  <si>
    <t>Bambinos</t>
  </si>
  <si>
    <t>Cohort based extracurricular course for kids</t>
  </si>
  <si>
    <t>Ashish Gupta, Ankit Hetamsaria</t>
  </si>
  <si>
    <t>HNIs, Angels</t>
  </si>
  <si>
    <t>KreditBee</t>
  </si>
  <si>
    <t>KreditBee is a digital lending platform developed to assist young professionals with their personal finances.</t>
  </si>
  <si>
    <t>Karthikeyan Krishnaswamy, Madhusudan Ekambaram, Wan Hong</t>
  </si>
  <si>
    <t>NewQuest Capital Partners, Motilal Oswal Private Equity</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</si>
  <si>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</si>
  <si>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</si>
  <si>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</si>
  <si>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</si>
  <si>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</si>
  <si>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</si>
  <si>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Lasons India</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</si>
  <si>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</si>
  <si>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</si>
  <si>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</si>
  <si>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</si>
  <si>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</si>
  <si>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</si>
  <si>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</si>
  <si>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</si>
  <si>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Holisol</t>
  </si>
  <si>
    <t>HoliSol Logistics Is a Supply Chain Operations Company!</t>
  </si>
  <si>
    <t>Manish Ahuja, Naveen Rawat, Rahul Dogar</t>
  </si>
  <si>
    <t>BlackSoil, CLSA Capital Partners</t>
  </si>
  <si>
    <t>Now&amp;Me</t>
  </si>
  <si>
    <t>Now&amp;Me is a safe cocoon in the form of discussion forums, for you to let out your most intimate thoughts.</t>
  </si>
  <si>
    <t>Bani Singh, Drishti Gupta</t>
  </si>
  <si>
    <t>Saama, Whiteboard Capital</t>
  </si>
  <si>
    <t>Fyllo</t>
  </si>
  <si>
    <t>Fyllo brings farms on palms by installing on field devices and actions on top of this data.</t>
  </si>
  <si>
    <t>Sudhanshu Rai, Sumit Sheoran</t>
  </si>
  <si>
    <t>Indian Angel Network, Titan Capital, Lead Angels</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</si>
  <si>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</si>
  <si>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</si>
  <si>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</si>
  <si>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</si>
  <si>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</si>
  <si>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The Chennai Angels</t>
  </si>
  <si>
    <t>Swiflearn</t>
  </si>
  <si>
    <t>Swiflearn provides online tuition classes to small batches to ensure personalised learning.</t>
  </si>
  <si>
    <t>Abhinav Agarwal, Anand Bakode</t>
  </si>
  <si>
    <t>Venture Highway, Stellaris Venture Partners</t>
  </si>
  <si>
    <t>Cashfree</t>
  </si>
  <si>
    <t>Cashfree is a payments and banking technology company that enables businesses in India to collect payments online and make payouts.</t>
  </si>
  <si>
    <t>Akash Sinha, Reeju Datta</t>
  </si>
  <si>
    <t>State Bank of India, Y Combinator</t>
  </si>
  <si>
    <t>QuickSell</t>
  </si>
  <si>
    <t>B2B Mobile Commerce Platform</t>
  </si>
  <si>
    <t>Deepak Bhagchandani</t>
  </si>
  <si>
    <t>Sanjay Baldwa, Ajay Jain</t>
  </si>
  <si>
    <t>Truemeds</t>
  </si>
  <si>
    <t>Heathcare</t>
  </si>
  <si>
    <t>Truemeds is a health-tech startup.</t>
  </si>
  <si>
    <t>Akshat Nayyar, Kunal Wani</t>
  </si>
  <si>
    <t>InfoEdge</t>
  </si>
  <si>
    <t>Candes</t>
  </si>
  <si>
    <t>Candes is a home appliances company providing a complete range of home &amp; kitchen electrical appliances at affordable prices.</t>
  </si>
  <si>
    <t>Sandeep Aggarwal, Vipin Aggarwal</t>
  </si>
  <si>
    <t>Nitin Passi, Ruchirans Jaipuria</t>
  </si>
  <si>
    <t>MediBuddy</t>
  </si>
  <si>
    <t>MediBuddy is a digital healthcare platform for inpatient hospitalization, outpatient services, and corporate wellness benefits.</t>
  </si>
  <si>
    <t>Satish Kannan, Enbasekar</t>
  </si>
  <si>
    <t>Stride Ventures, InnoVen Capital</t>
  </si>
  <si>
    <t>F5 is a foods and beverages company.</t>
  </si>
  <si>
    <t>Lalit Aggarwal, Raghav Arora</t>
  </si>
  <si>
    <t>Venture Catalysts, Jeevak Gupta</t>
  </si>
  <si>
    <t>Capital Float is an online platform that provides working capital finance to SMEs in India.</t>
  </si>
  <si>
    <t>Gaurav Hinduja, Sashank Rishyasringa</t>
  </si>
  <si>
    <t>Triodos Investment Management, SAIF Partners</t>
  </si>
  <si>
    <t>IntelleWings</t>
  </si>
  <si>
    <t>Panchkula</t>
  </si>
  <si>
    <t>IT startup</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</si>
  <si>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</si>
  <si>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</si>
  <si>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</si>
  <si>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</si>
  <si>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</si>
  <si>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N+1 Capital</t>
  </si>
  <si>
    <t>Refyne</t>
  </si>
  <si>
    <t>Refyne partners with organisations to extend on-demand Earned Wage Access (EWA) to employees.</t>
  </si>
  <si>
    <t>Chitresh Sharma, Apoorv Kumar</t>
  </si>
  <si>
    <t>DST Global, RTP Global</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</si>
  <si>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</si>
  <si>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</si>
  <si>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</si>
  <si>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</si>
  <si>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</si>
  <si>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</si>
  <si>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</si>
  <si>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Amit Singal, Manish Aggarwal</t>
  </si>
  <si>
    <t>AI-enabled marketplace designed to help students with their higher education and career growth plans</t>
  </si>
  <si>
    <t>Trifecta Capital Advisors, Blume Ventures</t>
  </si>
  <si>
    <t>Kale Logistics</t>
  </si>
  <si>
    <t>Kale Logistics Solutions is a global IT solutions provider focused on providing cutting-edge technology solutions to the Logistics industry.</t>
  </si>
  <si>
    <t>Amar More, Vipul Jain</t>
  </si>
  <si>
    <t>Inflexor Ventures</t>
  </si>
  <si>
    <t>CustomerGlu</t>
  </si>
  <si>
    <t>CRM</t>
  </si>
  <si>
    <t>CustomerGlu is a Low code Interactive Engagement platform to improve user stickiness.</t>
  </si>
  <si>
    <t>Prateek Gupta, Raman Shrivastava, Sumant US</t>
  </si>
  <si>
    <t>Kumar Aakash, Amit Singhal</t>
  </si>
  <si>
    <t>Cell Propulsion</t>
  </si>
  <si>
    <t>EV startup</t>
  </si>
  <si>
    <t>Cell Propulsion is a fleet electrification company developing solutions for large scale electrification of commercial vehicle fleets.</t>
  </si>
  <si>
    <t>Nakul Kukar, Paras Kaushal</t>
  </si>
  <si>
    <t>growX ventures</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</si>
  <si>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</si>
  <si>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</si>
  <si>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</si>
  <si>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</si>
  <si>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</si>
  <si>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</si>
  <si>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Shaival Desai, Alkemi Venture Partners</t>
  </si>
  <si>
    <t>Chqbook is a fintech startup that allows customers to explore, compare, book and get personal finance products.</t>
  </si>
  <si>
    <t>Mohit Goel, Rajat Kumar, Sachin Arora, Vipul Sharma</t>
  </si>
  <si>
    <t>Aavishkaar Venture Capital, YWC Venture Capital</t>
  </si>
  <si>
    <t>SimpliContract</t>
  </si>
  <si>
    <t>Software</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</si>
  <si>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</si>
  <si>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</si>
  <si>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</si>
  <si>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</si>
  <si>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</si>
  <si>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</si>
  <si>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</si>
  <si>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</si>
  <si>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Tiga Investments, Baron Capital</t>
  </si>
  <si>
    <t>Power Gummies</t>
  </si>
  <si>
    <t>Nutrition</t>
  </si>
  <si>
    <t>Power Gummies are a team of passionate givers who are dedicated to catering nutritional supplements</t>
  </si>
  <si>
    <t>Divij Bajaj</t>
  </si>
  <si>
    <t>Venture Catalysts, 9unicorns</t>
  </si>
  <si>
    <t>Convosight</t>
  </si>
  <si>
    <t>A mission - to help community builders become community entrepreneurs.</t>
  </si>
  <si>
    <t>Tarun Dhamija</t>
  </si>
  <si>
    <t>Qualgro</t>
  </si>
  <si>
    <t>Junio</t>
  </si>
  <si>
    <t>Junio is a kids-focused digital pocket money-smart card.</t>
  </si>
  <si>
    <t>Ankit Gera</t>
  </si>
  <si>
    <t>Amit Lakhotia, Pravin Jadhav</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</si>
  <si>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</si>
  <si>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</si>
  <si>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</si>
  <si>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</si>
  <si>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</si>
  <si>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</si>
  <si>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Pravega Ventures</t>
  </si>
  <si>
    <t>Fampay</t>
  </si>
  <si>
    <t>India's first numberless card and UPI without a bank account</t>
  </si>
  <si>
    <t>Kush Taneja, Sambhav Jain</t>
  </si>
  <si>
    <t>Greenoaks Capital, Elevation Capital</t>
  </si>
  <si>
    <t>India's Professional App - Apna is dedicated to solving the problem of unemployment at the grassroot level</t>
  </si>
  <si>
    <t>Sequoia Capital India, rocketship.vc</t>
  </si>
  <si>
    <t>XYXX Apparels</t>
  </si>
  <si>
    <t>XYXX Apparels,which runs an eponymous innerwear brand</t>
  </si>
  <si>
    <t>Yogesh Kabra</t>
  </si>
  <si>
    <t>https://sauce.vc/</t>
  </si>
  <si>
    <t>WaterScience</t>
  </si>
  <si>
    <t>D2C startup</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</si>
  <si>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</si>
  <si>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</si>
  <si>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</si>
  <si>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</si>
  <si>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</si>
  <si>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</si>
  <si>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</si>
  <si>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</si>
  <si>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BLinC Invest</t>
  </si>
  <si>
    <t>Juicy chemistry</t>
  </si>
  <si>
    <t>Juicy Chemistry operates as an eponymous consumer brand.</t>
  </si>
  <si>
    <t>Megha, Pritesh Asher</t>
  </si>
  <si>
    <t>Spring Marketing Capital</t>
  </si>
  <si>
    <t>Samaaro</t>
  </si>
  <si>
    <t>Samaaro is a virtual event platform designed to help organizations host scalable, secure, and effective virtual events for a global audience</t>
  </si>
  <si>
    <t>Mayank Banka, Purnank Prakash, Skandha Gopalan</t>
  </si>
  <si>
    <t>Chaitanya Kalipatnapu, Kedar Gavane</t>
  </si>
  <si>
    <t>Innovation management</t>
  </si>
  <si>
    <t>An innovative play system to help children create their imagination</t>
  </si>
  <si>
    <t>Disha Katharani, Ravi Kumar</t>
  </si>
  <si>
    <t>Roha Investment Managers, angel investor Saumil Shah</t>
  </si>
  <si>
    <t>MSMEx</t>
  </si>
  <si>
    <t>Andheri</t>
  </si>
  <si>
    <t>MSMEx connects micro and small Business Owners with curated Business Experts over live video.</t>
  </si>
  <si>
    <t>Amit Kumar, Vishal Kumar, Dilip Kumar, Khushboo Arora, Kumar Sambhav</t>
  </si>
  <si>
    <t>TNF Ventures, Razorpay</t>
  </si>
  <si>
    <t>Simplest way to renew car insurance. Get quote and insure car in couple of minutes</t>
  </si>
  <si>
    <t>Balachander Sekhar, Sandeep Nanda</t>
  </si>
  <si>
    <t>Lok Capital, IIFL Asset Management</t>
  </si>
  <si>
    <t>saarthi.ai</t>
  </si>
  <si>
    <t>Multilingual Conversational Enterprise AI Platform for omnichannel automation of customer journeys in the user's native language.</t>
  </si>
  <si>
    <t>Piyush Dangaich, Sameer Sinha, Sangram Sabat, Vishwa Nath Jha</t>
  </si>
  <si>
    <t>Nvidia Inception</t>
  </si>
  <si>
    <t>Kutumb</t>
  </si>
  <si>
    <t>Community platform</t>
  </si>
  <si>
    <t>Kutumb is a social community enabler.</t>
  </si>
  <si>
    <t>Mohit Sharma, Naveen Dewangan, Vipul Allawadhi</t>
  </si>
  <si>
    <t>Tiger Global Management, DST Global</t>
  </si>
  <si>
    <t>Superplum</t>
  </si>
  <si>
    <t>Building India's most sophisticated platform for high quality fresh food</t>
  </si>
  <si>
    <t>Shobhit Gupta</t>
  </si>
  <si>
    <t>Marquee investors</t>
  </si>
  <si>
    <t>Upside AI</t>
  </si>
  <si>
    <t>Upside AI on the thesis that technology will make better investing decisions than humans over the long term.</t>
  </si>
  <si>
    <t>Kanika Agarrwal, Nikhil Hooda, Atanuu Agarrwal</t>
  </si>
  <si>
    <t>PazCare</t>
  </si>
  <si>
    <t>Sanchit Malik</t>
  </si>
  <si>
    <t>Ashish Hemrajani, Parikshit Dar</t>
  </si>
  <si>
    <t>Answer Genomics</t>
  </si>
  <si>
    <t>A healthcare company that uses genome-based data to help individuals make decisions.</t>
  </si>
  <si>
    <t>Rahul Ranganathan</t>
  </si>
  <si>
    <t>India Accelerator, Lyxel&amp;Flamingo</t>
  </si>
  <si>
    <t>Skillmatics</t>
  </si>
  <si>
    <t>Skillmatics develops learning games for pre-school and primary school kids aged under 10</t>
  </si>
  <si>
    <t>Dhvanil Sheth</t>
  </si>
  <si>
    <t>Bimaplan</t>
  </si>
  <si>
    <t>Affordable insurance for the next billion Indians</t>
  </si>
  <si>
    <t>Vikul Goyal</t>
  </si>
  <si>
    <t>Roshan Abbas, Ritesh Malik</t>
  </si>
  <si>
    <t>Bueno Finance</t>
  </si>
  <si>
    <t>Bueno Gig Growth Technologies Pvt Ltd ("Bueno Finance") is a financial services platform which aims is to help improve the financial health of customers.</t>
  </si>
  <si>
    <t>Saurav Gandhi, Sandeep Arora</t>
  </si>
  <si>
    <t>Goat Capital, JAM Fund</t>
  </si>
  <si>
    <t>CityMall</t>
  </si>
  <si>
    <t>CityMall is a social e-commerce platform that sells lifestyle and curated products via peer-to-peer referrals on WhatsApp.</t>
  </si>
  <si>
    <t>Angad Kikla, Naisheel Verdhan</t>
  </si>
  <si>
    <t>General Catalyst, Jungle Ventures</t>
  </si>
  <si>
    <t>BYJU’S</t>
  </si>
  <si>
    <t>Blackstone Group, ADQ</t>
  </si>
  <si>
    <t>India Quotient</t>
  </si>
  <si>
    <t>Venture capitalist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</si>
  <si>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</si>
  <si>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</si>
  <si>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</si>
  <si>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</si>
  <si>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</si>
  <si>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Venture Catalysts, 9Unicorns</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</si>
  <si>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</si>
  <si>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</si>
  <si>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</si>
  <si>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</si>
  <si>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</si>
  <si>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</si>
  <si>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</si>
  <si>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GoAhead Ventures</t>
  </si>
  <si>
    <t>CoffeeMug.ai</t>
  </si>
  <si>
    <t>Networking</t>
  </si>
  <si>
    <t>A video first global platform of senior professionals, connecting 1:1, virtually or over coffee, building a powerful, long-lasting relationship.</t>
  </si>
  <si>
    <t>Abhishek Sharma, Dipti Tandon</t>
  </si>
  <si>
    <t>Paradigm Shift Capital, AngelList India</t>
  </si>
  <si>
    <t>Pathfndr.io</t>
  </si>
  <si>
    <t>Intelligent Travel Tech Stack making sense of the world's information by scanning billions of data points and ranking destinations</t>
  </si>
  <si>
    <t>Varun Gupta</t>
  </si>
  <si>
    <t>Arali Ventures</t>
  </si>
  <si>
    <t>BigLeap</t>
  </si>
  <si>
    <t>BigLeap Technologies &amp; Solutions is focused on providing viable offshore consultancy services for enterprises looking to grow their business.</t>
  </si>
  <si>
    <t>Jamesh Johnson, Sainath Malkapuram Goud</t>
  </si>
  <si>
    <t>Anup Kumar Yama</t>
  </si>
  <si>
    <t>Kazam</t>
  </si>
  <si>
    <t>Kazam provides end to end Electric Vehicle charging solutions for Office Spaces, Apartments, Restaurants, Shops</t>
  </si>
  <si>
    <t>Akshay Shekhar, Vaibhav Tyagi</t>
  </si>
  <si>
    <t>MYRE Capital</t>
  </si>
  <si>
    <t>Commercial Real Estate</t>
  </si>
  <si>
    <t>Democratising Real Estate Ownership</t>
  </si>
  <si>
    <t>Own rent yielding commercial properties</t>
  </si>
  <si>
    <t>Aryaman Vir</t>
  </si>
  <si>
    <t>BimaPe</t>
  </si>
  <si>
    <t>BimaPe demystifies Insurance and its Management for individuals and families across India. 'BimaPe Bharosa Karo'</t>
  </si>
  <si>
    <t>Rahul Mathur</t>
  </si>
  <si>
    <t>iSeed, Titan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</si>
  <si>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</si>
  <si>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</si>
  <si>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</si>
  <si>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</si>
  <si>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</si>
  <si>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</si>
  <si>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India's fastest growing Pedagogy company, serving to school as an academic growth partner and provide 360° solutions to schools on Academic Strategies</t>
  </si>
  <si>
    <t>Pedagogy</t>
  </si>
  <si>
    <t>Sushil Agarwal</t>
  </si>
  <si>
    <t>JITO Angel Network, LetsVenture</t>
  </si>
  <si>
    <t>Synapsica</t>
  </si>
  <si>
    <t>Artificial Intelligence tools to make quality diagnostic assessment available for all.</t>
  </si>
  <si>
    <t>Meenakshi Singh, Dr Cherian, Kuldeep Singh Chauhan</t>
  </si>
  <si>
    <t>IvyCap Ventures, Endiya Partners</t>
  </si>
  <si>
    <t>Kwik Foods</t>
  </si>
  <si>
    <t>Kwik Foods is one of the fastest-growing D2C fresh food brands that is disrupting the food industry</t>
  </si>
  <si>
    <t>Prabhleen Kaur, Harshal Patel</t>
  </si>
  <si>
    <t>Plutomen</t>
  </si>
  <si>
    <t>AR startup</t>
  </si>
  <si>
    <t>Plutomen Technologies Pvt Ltd founded in Nov 2016 is recognized start-up by DIPP in the field of Emerging Technology.</t>
  </si>
  <si>
    <t>Keyur Bhalavat</t>
  </si>
  <si>
    <t>GUSEC Seed Fund, DeVX Venture Fund</t>
  </si>
  <si>
    <t>GoMechanic</t>
  </si>
  <si>
    <t>GoMechanic is India’s leading multi-brand car service company, committed to making the car servicing experience hassle-free &amp; easy for everyone.</t>
  </si>
  <si>
    <t>Kushal Karwa</t>
  </si>
  <si>
    <t>Tiger Global, Sequoia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</si>
  <si>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</si>
  <si>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</si>
  <si>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</si>
  <si>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</si>
  <si>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</si>
  <si>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</si>
  <si>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Quadria Capital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</si>
  <si>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</si>
  <si>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</si>
  <si>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</si>
  <si>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</si>
  <si>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</si>
  <si>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</si>
  <si>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</si>
  <si>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</si>
  <si>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</si>
  <si>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</si>
  <si>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</si>
  <si>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Blume Ventures, Whiteboard Capital</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</si>
  <si>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</si>
  <si>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</si>
  <si>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</si>
  <si>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</si>
  <si>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</si>
  <si>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</si>
  <si>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</si>
  <si>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</si>
  <si>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</si>
  <si>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</si>
  <si>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</si>
  <si>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</si>
  <si>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</si>
  <si>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</si>
  <si>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</si>
  <si>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</si>
  <si>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</si>
  <si>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Loco</t>
  </si>
  <si>
    <t>Loco is India's leading live game streaming app.</t>
  </si>
  <si>
    <t>Anirudh Pandita, Ashwin Suresh</t>
  </si>
  <si>
    <t>Krafton, Lumikai</t>
  </si>
  <si>
    <t>Auric</t>
  </si>
  <si>
    <t>Contemporary Beauty &amp; Wellness Brand Based on Ayurveda</t>
  </si>
  <si>
    <t>Deepak Agarwal</t>
  </si>
  <si>
    <t>Edmingle</t>
  </si>
  <si>
    <t>Edmingle is a platform for all educators who want to launch their courses and sell them online.</t>
  </si>
  <si>
    <t>Gaurav Doshi</t>
  </si>
  <si>
    <t>Indovation Fund, Mumbai Angels</t>
  </si>
  <si>
    <t>Slice is India's best credit card challenger to pay bills, manage expenses, and unlock rewards.</t>
  </si>
  <si>
    <t>Gunosy, Blume Ventures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</si>
  <si>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</si>
  <si>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</si>
  <si>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</si>
  <si>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</si>
  <si>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</si>
  <si>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</si>
  <si>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Edge Ventures, Elevation Capital</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</si>
  <si>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</si>
  <si>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</si>
  <si>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</si>
  <si>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</si>
  <si>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</si>
  <si>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</si>
  <si>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Titan Capital, Kunal Shah</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</si>
  <si>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</si>
  <si>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</si>
  <si>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</si>
  <si>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</si>
  <si>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</si>
  <si>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</si>
  <si>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</si>
  <si>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</si>
  <si>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</si>
  <si>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</si>
  <si>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Yamaha Motors, Omidyar Network India, Eight Roads Ventures</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</si>
  <si>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</si>
  <si>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</si>
  <si>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</si>
  <si>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</si>
  <si>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TABLT</t>
  </si>
  <si>
    <t>TABLT [Previously Sabse Sasta Dukaan] is one of India's most trusted online pharmacy dealing in medicines and other healthcare products.</t>
  </si>
  <si>
    <t>Anish Agarwal</t>
  </si>
  <si>
    <t>Siti Cable</t>
  </si>
  <si>
    <t>Seies A</t>
  </si>
  <si>
    <t>Hesa</t>
  </si>
  <si>
    <t>HESA is connecting Bharat with India and India with Bharat Phygitally. We are bridging the gap for the world’s largest customer base that resides in rural India.</t>
  </si>
  <si>
    <t>Vamsi Udayagiri, Hema Nandiraju</t>
  </si>
  <si>
    <t>Powerhouse91</t>
  </si>
  <si>
    <t>Consumer goods</t>
  </si>
  <si>
    <t>A tech-driven company that acquires, operates, and scales outstanding ecommerce brands in India.</t>
  </si>
  <si>
    <t>Shashwat Diesh, Aqib Mohammed</t>
  </si>
  <si>
    <t>Crossbeam Venture Partners</t>
  </si>
  <si>
    <t>Nalanda Learning</t>
  </si>
  <si>
    <t>India's 1st Online Preschool with Blended Learning Model</t>
  </si>
  <si>
    <t>Tamal Mukherjee</t>
  </si>
  <si>
    <t>Aavishkaar Capital</t>
  </si>
  <si>
    <t>Chargeup</t>
  </si>
  <si>
    <t>"Battery as a Service" for 3 wheeler &amp; 2 wheelers</t>
  </si>
  <si>
    <t>Varun Goenka, Akshay Kashyap</t>
  </si>
  <si>
    <t>Mapmyindia</t>
  </si>
  <si>
    <t>Knackit</t>
  </si>
  <si>
    <t>Knackit is a talent sharing platform where users can showcase and monetize their artistry.</t>
  </si>
  <si>
    <t>Pranjal Kumar, Akanksha Bhardwaj</t>
  </si>
  <si>
    <t>Jyoti Bansal</t>
  </si>
  <si>
    <t>Treebo Hotels</t>
  </si>
  <si>
    <t>Treebo Hotels is India's most loved hotel chain in the premium-budget segment.</t>
  </si>
  <si>
    <t>Sidharth Gupta, Kadam Jeet Jain, Rahul Chaudhary</t>
  </si>
  <si>
    <t>Accor</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</si>
  <si>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</si>
  <si>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</si>
  <si>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</si>
  <si>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</si>
  <si>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</si>
  <si>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</si>
  <si>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SRI Capital, Picus Capital, Alkemi Capital</t>
  </si>
  <si>
    <t>Saama Capital, DSG Consumer Partners</t>
  </si>
  <si>
    <t>Faridabad, Haryana</t>
  </si>
  <si>
    <t>Lenskart is an India-based online shopping portal for eyewear.</t>
  </si>
  <si>
    <t>Amit Chaudhary, Peyush Bansal</t>
  </si>
  <si>
    <t>Kohlberg Kravis Roberts, Temasek Holdings</t>
  </si>
  <si>
    <t>9,50,00,000</t>
  </si>
  <si>
    <t>ParkSmart</t>
  </si>
  <si>
    <t>ParkSmart is a parking management application.</t>
  </si>
  <si>
    <t>Prateek Garg, Rahul Gupta, Ratan Anmol Sethi, Rishabh Nagpal, Vishva Sharma</t>
  </si>
  <si>
    <t>Shireen Rangaswamy, Dilesh Gathani</t>
  </si>
  <si>
    <t>Virohan</t>
  </si>
  <si>
    <t>Virohan is an EdTech company that offers healthcare vocational training to students to build a career in the healthcare industry.</t>
  </si>
  <si>
    <t>Archit Jayasal, Kunaal Dudeja, Nalin Saluja, Paarul Dudeja</t>
  </si>
  <si>
    <t>Rebright Partners, Wadhwani Foundation</t>
  </si>
  <si>
    <t>30,00,000</t>
  </si>
  <si>
    <t>Bank Sathi provides loans, insurance, cards comparison, and approval facility.</t>
  </si>
  <si>
    <t>Dinesh Godara, Aditya Talwar</t>
  </si>
  <si>
    <t>2,00,000</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</si>
  <si>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</si>
  <si>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</si>
  <si>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</si>
  <si>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</si>
  <si>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</si>
  <si>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</si>
  <si>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20,00,000</t>
  </si>
  <si>
    <t>BricSpaces</t>
  </si>
  <si>
    <t>Real estate</t>
  </si>
  <si>
    <t>A prop-tech company that finds and customizes offices, living, or retail spaces based on your requirements.</t>
  </si>
  <si>
    <t>Madhusudhan</t>
  </si>
  <si>
    <t>Angel investors</t>
  </si>
  <si>
    <t>3,50,000</t>
  </si>
  <si>
    <t>ANSR</t>
  </si>
  <si>
    <t>ANSR Consulting is providing end-to-end services for companies, setting up captive service centers.</t>
  </si>
  <si>
    <t>Lalit Ahuja</t>
  </si>
  <si>
    <t>Sistema Asia Capital, Evolvence India Fund</t>
  </si>
  <si>
    <t>1,50,00,000</t>
  </si>
  <si>
    <t>Keito</t>
  </si>
  <si>
    <t>AI company</t>
  </si>
  <si>
    <t>NO-CODE &lt;&gt; Human-assisted machine learning platform for document processing, to break information silos for enterprises</t>
  </si>
  <si>
    <t>Amal P S</t>
  </si>
  <si>
    <t>Rajesh Agarwal, Nandkishore Mundada</t>
  </si>
  <si>
    <t>Reccy Adventures</t>
  </si>
  <si>
    <t>Sports startup</t>
  </si>
  <si>
    <t>Reccy Adventures is an adventure sports startup.</t>
  </si>
  <si>
    <t>Amit Chowdhury, Siddhartha Chatterjee, Tapas Pal</t>
  </si>
  <si>
    <t>Kallol Banerjee, Jaydeep Barman</t>
  </si>
  <si>
    <t>4,00,000</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</si>
  <si>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</si>
  <si>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</si>
  <si>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</si>
  <si>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</si>
  <si>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</si>
  <si>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MyAsia VC, Orios Venture Partners</t>
  </si>
  <si>
    <t>10,00,000</t>
  </si>
  <si>
    <t>Wysa</t>
  </si>
  <si>
    <t>Wysa is an AI conversational agent that has been shown to help improve mental health</t>
  </si>
  <si>
    <t>Jo Aggarwal, Ramakant Vempati</t>
  </si>
  <si>
    <t>W Health Ventures, Pi Ventures</t>
  </si>
  <si>
    <t>50,00,000</t>
  </si>
  <si>
    <t>Agnikul</t>
  </si>
  <si>
    <t>Agnikul is a space tech startup that designs, manufactures, tests, and launch orbital class rockets for micro and nano satellites.</t>
  </si>
  <si>
    <t>Moin SPM, Satyanarayanan Chakravarthy, Srinath Ravichandran</t>
  </si>
  <si>
    <t>Artha India Ventures, Sriram Krishnan</t>
  </si>
  <si>
    <t>1,10,00,000</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</si>
  <si>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</si>
  <si>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</si>
  <si>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</si>
  <si>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</si>
  <si>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</si>
  <si>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</si>
  <si>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</si>
  <si>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GSV, Multiply Ventures</t>
  </si>
  <si>
    <t>15,00,000</t>
  </si>
  <si>
    <t>Asirvad Microfinance</t>
  </si>
  <si>
    <t>Asirvad Microfinance provides microfinance loans to women from a poor and low-income households.</t>
  </si>
  <si>
    <t>Raja Vaidyanathan</t>
  </si>
  <si>
    <t>WorldBusiness Capital, Northern Arc</t>
  </si>
  <si>
    <t>Avalon Labs</t>
  </si>
  <si>
    <t>Avalon Labs incubates, invests, partners with and spearheads technology companies that are on the cutting edge.</t>
  </si>
  <si>
    <t>Varun Mayya</t>
  </si>
  <si>
    <t>Tanglin Ventures, Better Capital, Whiteboard Capital</t>
  </si>
  <si>
    <t>Betterhalf.ai</t>
  </si>
  <si>
    <t>Matrimony</t>
  </si>
  <si>
    <t>India’s first and only matrimony app without parents. 10L verified profiles 20L matches 50K relationships 3K marriages</t>
  </si>
  <si>
    <t>Rahul Namdev, Pawan Gupta</t>
  </si>
  <si>
    <t>Y Combinator, Rehan A Khan</t>
  </si>
  <si>
    <t>Koo</t>
  </si>
  <si>
    <t>Social Media</t>
  </si>
  <si>
    <t>Koo App operates as a microblogging app.</t>
  </si>
  <si>
    <t>Aprameya Radhakrishna, Mayank Bidawatka</t>
  </si>
  <si>
    <t>Balaji Srinivasan, Naval Ravikant</t>
  </si>
  <si>
    <t>3,00,00,000</t>
  </si>
  <si>
    <t>Rezo.ai</t>
  </si>
  <si>
    <t>Conversational AI platform - Innovate the way you communicate</t>
  </si>
  <si>
    <t>Manish Gupta, Rashi Gupta</t>
  </si>
  <si>
    <t>Devesh Sachdev, Bhavesh Manglani</t>
  </si>
  <si>
    <t>Mentoria</t>
  </si>
  <si>
    <t>Mentoria is a holistic career discovery platform that enables students to discover themselves and the careers they will enjoy and excel at.</t>
  </si>
  <si>
    <t>Ashish Arora, Nikhar Arora, Sameer Bhakhri</t>
  </si>
  <si>
    <t>Pradeep K Jaisingh, Jayant Mehrotra</t>
  </si>
  <si>
    <t>Cuvette Tech</t>
  </si>
  <si>
    <t>Help startups to find interns who are verified on their software development skills and problem-solving abilities.</t>
  </si>
  <si>
    <t>Atul Singhal, Sudhanshu Singh</t>
  </si>
  <si>
    <t>Varun Alagh, Harish Daiya</t>
  </si>
  <si>
    <t>18,00,000</t>
  </si>
  <si>
    <t>Clensta</t>
  </si>
  <si>
    <t>BioTechnology</t>
  </si>
  <si>
    <t>A biotechnology start-up was incorporated to improve the National Hygiene condition whilst addressing the aspect of water conservation.</t>
  </si>
  <si>
    <t>Puneet Gupta</t>
  </si>
  <si>
    <t>IAN Fund, World Startup Factory</t>
  </si>
  <si>
    <t>6,00,000</t>
  </si>
  <si>
    <t>FarMart is a micro-SaaS platform that helps food businesses source high quality produce at affordable prices</t>
  </si>
  <si>
    <t>Omidyar Network India, Avaana Capital</t>
  </si>
  <si>
    <t>2,40,00,000</t>
  </si>
  <si>
    <t>Kodo Card</t>
  </si>
  <si>
    <t>Kodo card is a corporate card for new economy businesses in India.</t>
  </si>
  <si>
    <t>Deepti Sanghi, Gaurav Thapa</t>
  </si>
  <si>
    <t>Brex, Y-Combinator</t>
  </si>
  <si>
    <t>80,00,000</t>
  </si>
  <si>
    <t>Polygon</t>
  </si>
  <si>
    <t>Polygon is a blockchain scalability platform.</t>
  </si>
  <si>
    <t>Jaynti Kanani, Sandeep Nailwal, Anurag Arjun</t>
  </si>
  <si>
    <t>Mark Cuban, MiH Ventures</t>
  </si>
  <si>
    <t>Get My Parking</t>
  </si>
  <si>
    <t>Get My Parking, is a B2B Platform-as-a-Service company.</t>
  </si>
  <si>
    <t>Chirag Jain, Rasik Pansare</t>
  </si>
  <si>
    <t>IvyCap Ventures, IAN Fund</t>
  </si>
  <si>
    <t>60,00,000</t>
  </si>
  <si>
    <t>Cellestial</t>
  </si>
  <si>
    <t>Electronics</t>
  </si>
  <si>
    <t>Cellestial E-mobility is a city-based startup working in developing electric tractors with the longest battery life.</t>
  </si>
  <si>
    <t>Siddhartha Durairajan</t>
  </si>
  <si>
    <t>Gurj Aujla, Ashik K</t>
  </si>
  <si>
    <t>5,00,000</t>
  </si>
  <si>
    <t>FanCode</t>
  </si>
  <si>
    <t>FanCode is a multi sport aggregator platform for every sports fan, focusing on long trail sports content and contextual commerce.</t>
  </si>
  <si>
    <t>Yannick Colaco</t>
  </si>
  <si>
    <t>5,00,00,000</t>
  </si>
  <si>
    <t>Jai Kisan</t>
  </si>
  <si>
    <t>Jai Kisan is a fintech platform that provides sustainable financing for rural emerging markets</t>
  </si>
  <si>
    <t>Adriel Maniego, Arjun Ahluwalia</t>
  </si>
  <si>
    <t>The Chatterjee Group, Prophetic Ventures</t>
  </si>
  <si>
    <t>Plum</t>
  </si>
  <si>
    <t>High quality health insurance and health benefits</t>
  </si>
  <si>
    <t>Abhishek Poddar, Saurabh Arora</t>
  </si>
  <si>
    <t>Harsh Jain, Lalit Keshre</t>
  </si>
  <si>
    <t>ThatMate</t>
  </si>
  <si>
    <t>Satara</t>
  </si>
  <si>
    <t>ThatMate is a sexual and mental wellness app for teens.</t>
  </si>
  <si>
    <t>Nishant Neeraj</t>
  </si>
  <si>
    <t>Supriya Kumari, Premanshu Singh</t>
  </si>
  <si>
    <t>1,40,000</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</si>
  <si>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</si>
  <si>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</si>
  <si>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</si>
  <si>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</si>
  <si>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</si>
  <si>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</si>
  <si>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</si>
  <si>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</si>
  <si>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Mensa Brands</t>
  </si>
  <si>
    <t>Clothing</t>
  </si>
  <si>
    <t>Accel Partners, Falcon Edge Capital, Norwest Venture Partners</t>
  </si>
  <si>
    <t>Disruptium</t>
  </si>
  <si>
    <t>A consultancy platform for startups</t>
  </si>
  <si>
    <t>Yash Shah, Kapil Mathrani, Ishit Desai</t>
  </si>
  <si>
    <t>Pravesh Mehta</t>
  </si>
  <si>
    <t>MedTel Healthcare</t>
  </si>
  <si>
    <t>Orissia</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</si>
  <si>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</si>
  <si>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</si>
  <si>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</si>
  <si>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</si>
  <si>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</si>
  <si>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Gaurav Gupta, Vivek Srivatsav</t>
  </si>
  <si>
    <t>Ingenium</t>
  </si>
  <si>
    <t>Ingenium Education has been pushing e-learning by bringing small and medium sized institutes and schools online.</t>
  </si>
  <si>
    <t>Pramudit Somvanshi, Mohit Patel, Aakash Gupta</t>
  </si>
  <si>
    <t>Lead Angels</t>
  </si>
  <si>
    <t>BharatPe is the definitive platform for financial services. We process payments via UPI and POS, and provide credit / loans to our merchants</t>
  </si>
  <si>
    <t>Ashneer Grover, Bhavik Koladiya, Shashvat Nakrani</t>
  </si>
  <si>
    <t>Amplo, Insight Partners</t>
  </si>
  <si>
    <t>RuleZero</t>
  </si>
  <si>
    <t>Rulezero is a technology platform created by experienced startup executives to automate and manage the equity ownership of a startup.</t>
  </si>
  <si>
    <t>Induslaw, Reddy Futures</t>
  </si>
  <si>
    <t>Rubix Data Sciences</t>
  </si>
  <si>
    <t>Rubix Data Sciences focuses on simplifying decision making for Credit, Risk, Compliance, Supply Chain and Marketing professionals in the B2B domain.</t>
  </si>
  <si>
    <t>Mohan Ramaswamy</t>
  </si>
  <si>
    <t>8,00,000</t>
  </si>
  <si>
    <t>Locobuzz</t>
  </si>
  <si>
    <t>Analytics</t>
  </si>
  <si>
    <t>LocoBuzz is an analytics-based integrated marketing platform.</t>
  </si>
  <si>
    <t>Vishal Agrawal</t>
  </si>
  <si>
    <t>Yuj Ventures</t>
  </si>
  <si>
    <t>40,00,000</t>
  </si>
  <si>
    <t>A global platform of founders for founders offering investment, network and business opportunities.</t>
  </si>
  <si>
    <t>Neeraj Tyagi</t>
  </si>
  <si>
    <t>Geekster</t>
  </si>
  <si>
    <t>Haqdarshak</t>
  </si>
  <si>
    <t>Haqdarshak is a tech platform that connects citizens with their eligible welfare schemes.</t>
  </si>
  <si>
    <t>Aniket Doegar, Asha Krishnan, PR Ganapathy</t>
  </si>
  <si>
    <t>Manish Subramaniam, Upaya Social Ventures</t>
  </si>
  <si>
    <t>The “ONLINE” Cold Chain network for Reefer trucks and Cold storage facilities.</t>
  </si>
  <si>
    <t>Swarup Bose, Rajneesh Raman, Arbind Jain</t>
  </si>
  <si>
    <t>Enthu.ai</t>
  </si>
  <si>
    <t>Enthu.AI operates as a conversation intelligence startup.</t>
  </si>
  <si>
    <t>Tushar Jain, Vishal Verma</t>
  </si>
  <si>
    <t>Appit Simple Infotek</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</si>
  <si>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</si>
  <si>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</si>
  <si>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</si>
  <si>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</si>
  <si>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SuperOps.ai</t>
  </si>
  <si>
    <t>SuperOps.ai is an early stage startup in the MSP space.</t>
  </si>
  <si>
    <t>Arvind Parthiban, Jayakumar Karumbasalam</t>
  </si>
  <si>
    <t>Ramakant Sharma, Elevation Capital</t>
  </si>
  <si>
    <t>6Degree</t>
  </si>
  <si>
    <t>6Degree is a fashion retail startup that provides a launchpad to fashion talent and brands using a tech-enabled platform.</t>
  </si>
  <si>
    <t>Amit Bhardwaj, Nikhil Hegde</t>
  </si>
  <si>
    <t>Keiretsu Forum, SucSEED Venture Partners</t>
  </si>
  <si>
    <t>Teachmint is an online learning platform that focuses on tutor-student connectivity.</t>
  </si>
  <si>
    <t>Anshuman Kumar, Divyansh Bordia, Mihir Gupta, Payoj Jain</t>
  </si>
  <si>
    <t>Lightspeed India Partners, CM Ventures</t>
  </si>
  <si>
    <t>1,65,00,000</t>
  </si>
  <si>
    <t>Sarathi</t>
  </si>
  <si>
    <t>Jodhpur</t>
  </si>
  <si>
    <t>Offer a range of services like lab tests, consultation at home, nursing services, emergency services, and appointment management.</t>
  </si>
  <si>
    <t>Aditi Poyam</t>
  </si>
  <si>
    <t>1,00,000</t>
  </si>
  <si>
    <t>Jidoka Technologies</t>
  </si>
  <si>
    <t>Deliver automation of visual inspection, retaining the power of human intelligence, to enhance quality and efficiency</t>
  </si>
  <si>
    <t>Sekar Udayamurthy</t>
  </si>
  <si>
    <t>3,40,000</t>
  </si>
  <si>
    <t>Rapido is a bike taxi service that encourages people to offer bike rides to other people.</t>
  </si>
  <si>
    <t>Aravind Sanka, Pavan Guntupalli, Rishikesh SR</t>
  </si>
  <si>
    <t>Skycatcher, Nexus Venture Partners</t>
  </si>
  <si>
    <t>4,30,00,000</t>
  </si>
  <si>
    <t>15,00,00,000</t>
  </si>
  <si>
    <t>ElasticRun</t>
  </si>
  <si>
    <t>ElasticRun develops an online system that improves the reception of orders from customers and the dispatch of delivery drivers.</t>
  </si>
  <si>
    <t>Sandeep Deshmukh, Saurabh Nigam, Shitiz Bansal</t>
  </si>
  <si>
    <t>Avataar Venture Partners, Kalaari Capital</t>
  </si>
  <si>
    <t>7,50,00,000</t>
  </si>
  <si>
    <t>Avail Finance</t>
  </si>
  <si>
    <t>Avail is a mobile-first platform aiming to financially include the urban mass of India.</t>
  </si>
  <si>
    <t>Ankush Aggarwal, Tushar Mehndiratta</t>
  </si>
  <si>
    <t>Alteria Capital, Matrix Partners India</t>
  </si>
  <si>
    <t>Nivesh</t>
  </si>
  <si>
    <t>Nivesh.com is a mass market mutual funds investment platform.</t>
  </si>
  <si>
    <t>Anurag Garg, Sridhar Srinivasan</t>
  </si>
  <si>
    <t>Raghav Kapur, Indian Angel Network</t>
  </si>
  <si>
    <t>16,00,000</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</si>
  <si>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</si>
  <si>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</si>
  <si>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</si>
  <si>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</si>
  <si>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</si>
  <si>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</si>
  <si>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</si>
  <si>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</si>
  <si>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</si>
  <si>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Unbox Robotics builds on-demand AI-driven warehouse robotics solutions, which can be deployed using limited foot-print, time, and capital.</t>
  </si>
  <si>
    <t>Pramod Ghadge, Shahid Memon</t>
  </si>
  <si>
    <t>BEENEXT, Entrepreneur First</t>
  </si>
  <si>
    <t>12,00,000</t>
  </si>
  <si>
    <t>UpGrad is an online higher education platform.</t>
  </si>
  <si>
    <t>Mayank Kumar, Phalgun Kompalli, Ravijot Chugh, Ronnie Screwvala</t>
  </si>
  <si>
    <t>Unilazer Ventures, IIFL Asset Management</t>
  </si>
  <si>
    <t>12,00,00,000</t>
  </si>
  <si>
    <t>Lead School</t>
  </si>
  <si>
    <t>LEAD School offers technology based school transformation system that assures excellent learning for every child.</t>
  </si>
  <si>
    <t>Smita Deorah, Sumeet Mehta</t>
  </si>
  <si>
    <t>GSV Ventures, Westbridge Capital</t>
  </si>
  <si>
    <t>Bizongo is a business-to-business online marketplace for packaging products.</t>
  </si>
  <si>
    <t>Aniket Deb, Ankit Tomar, Sachin Agrawal</t>
  </si>
  <si>
    <t>CDC Group, IDG Capital</t>
  </si>
  <si>
    <t>5,10,00,000</t>
  </si>
  <si>
    <t>FypMoney</t>
  </si>
  <si>
    <t>FypMoney is Digital NEO Bank for Teenagers, empowering them with financial literacy and ease of secured financial transactions.</t>
  </si>
  <si>
    <t>Kapil Banwari</t>
  </si>
  <si>
    <t>Liberatha Kallat, Mukesh Yadav, Dinesh Nagpal</t>
  </si>
  <si>
    <t>Urban Company (Formerly UrbanClap) is a home and beauty services platform in India, Middle East, Singapore and Australia</t>
  </si>
  <si>
    <t>18,80,00,000</t>
  </si>
  <si>
    <t>Comofi Medtech</t>
  </si>
  <si>
    <t>HealthTech</t>
  </si>
  <si>
    <t>Comofi Medtech is a healthcare robotics startup.</t>
  </si>
  <si>
    <t>Gururaj KB</t>
  </si>
  <si>
    <t>CIIE.CO, KIIT-TBI</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</si>
  <si>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</si>
  <si>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</si>
  <si>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</si>
  <si>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</si>
  <si>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</si>
  <si>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</si>
  <si>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</si>
  <si>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</si>
  <si>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</si>
  <si>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</si>
  <si>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</si>
  <si>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</si>
  <si>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9Unicorns Accelerator Fund, Metaform Ventures</t>
  </si>
  <si>
    <t>FreeStand</t>
  </si>
  <si>
    <t>B2B service</t>
  </si>
  <si>
    <t>FreeStand enables FMCG brands to execute trackable and scalable product sampling campaigns.</t>
  </si>
  <si>
    <t>Konark Sharma, Sneh Soni</t>
  </si>
  <si>
    <t>SucSEED Indovation, IIM Calcutta Innovation Park</t>
  </si>
  <si>
    <t>MyDentalPlan</t>
  </si>
  <si>
    <t>Helathcare</t>
  </si>
  <si>
    <t>My Dental Plan provides dental care packages and services.</t>
  </si>
  <si>
    <t>Dr Mohender Narula, Dr AnandKrishna, Dr Girish Rao</t>
  </si>
  <si>
    <t>Safe Planet Medicare</t>
  </si>
  <si>
    <t>7,00,000</t>
  </si>
  <si>
    <t>Freyr Energy</t>
  </si>
  <si>
    <t>Freyr Energy is a company that provides full service solar provider based in Hyderabad, India.</t>
  </si>
  <si>
    <t>Radhika Choudary, Saurabh Marda</t>
  </si>
  <si>
    <t>Impact Partners, C4D Partners</t>
  </si>
  <si>
    <t>DealShare is a Social Commerce Startup</t>
  </si>
  <si>
    <t>Sankar Bora, Sourjyendu Medda, Vineet Rao</t>
  </si>
  <si>
    <t>Tiger Global Management, InnoVen Capital</t>
  </si>
  <si>
    <t>90,00,000</t>
  </si>
  <si>
    <t>Tessolve</t>
  </si>
  <si>
    <t>Tessolve Semiconductor offers engineering in semiconductor design, test/product engineering, failure analysis, systems design.</t>
  </si>
  <si>
    <t>P Raja Manickam, Srinivas Chinamilli, Veerappan V</t>
  </si>
  <si>
    <t>Novo Tellus Capital</t>
  </si>
  <si>
    <t>4,00,00,000</t>
  </si>
  <si>
    <t>Smart Joules</t>
  </si>
  <si>
    <t>Smart Joules is an energy management company.</t>
  </si>
  <si>
    <t>Arjun P Gupta, Ujjal Majumdar, Sidhartha Gupta</t>
  </si>
  <si>
    <t>Raintree Family Office, ADB arm</t>
  </si>
  <si>
    <t>4,90,00,000</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</si>
  <si>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</si>
  <si>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</si>
  <si>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</si>
  <si>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</si>
  <si>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</si>
  <si>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</si>
  <si>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Mumbai Angels, Narendra Shyamsukha</t>
  </si>
  <si>
    <t>CoinSwitch Kuber is an India-based cryptocurrency exchange platform.</t>
  </si>
  <si>
    <t>Paradigm, Kunal Shah</t>
  </si>
  <si>
    <t>2,50,00,000</t>
  </si>
  <si>
    <t>Razorpay</t>
  </si>
  <si>
    <t>Razorpay is a platform that enables businesses to accept, process, and disburse payments.</t>
  </si>
  <si>
    <t>Harshil Mathur, Shashank Kumar</t>
  </si>
  <si>
    <t>Matrix Partners India, GIC</t>
  </si>
  <si>
    <t>16,00,00,000</t>
  </si>
  <si>
    <t>Uable</t>
  </si>
  <si>
    <t>Uable offers role based programmes to empower children to explore different domains.</t>
  </si>
  <si>
    <t>Saurabh Saxena</t>
  </si>
  <si>
    <t>Chiratae Ventures, JAFCO Asia</t>
  </si>
  <si>
    <t>ZFW Hospitality</t>
  </si>
  <si>
    <t>Creating a sustainable and scalable cloud kitchen network.</t>
  </si>
  <si>
    <t>Madhav Kasturia</t>
  </si>
  <si>
    <t>Mumbai Angels Network, Expert DOJO</t>
  </si>
  <si>
    <t>1,50,000</t>
  </si>
  <si>
    <t>Optimized Electrotech</t>
  </si>
  <si>
    <t>Aeorspace</t>
  </si>
  <si>
    <t>Long distance, multispectral Surveillance Equipment for Defense, Aerospace, Critical Asset Protection</t>
  </si>
  <si>
    <t>Anil Yekkala, Dharin Shah, Kuldeep Saxena, Purvi Shah, Sandeep Shah</t>
  </si>
  <si>
    <t>GVFL</t>
  </si>
  <si>
    <t>Northern Arc</t>
  </si>
  <si>
    <t>Northern Arc Capital is a Non-Banking Finance Company that provides borrows with access to debt investors.</t>
  </si>
  <si>
    <t>Kshama Fernandes</t>
  </si>
  <si>
    <t>Kotak Mahindra Bank, FMO</t>
  </si>
  <si>
    <t>Chara</t>
  </si>
  <si>
    <t>Deep Tech</t>
  </si>
  <si>
    <t>A scalable, cloud-controlled, and rare earth mineral free Hardware and Software platform for the Switched Reluctance Motor and other magnet free motor technologies.</t>
  </si>
  <si>
    <t>Bhaktha Keshavachar, Ravi Prasad Sharma, Mahalingam Koushik</t>
  </si>
  <si>
    <t>8,50,000</t>
  </si>
  <si>
    <t>Solving unaddressed Intimate &amp; Menstrual Hygiene issues with our award-winning innovative &amp; modern products.</t>
  </si>
  <si>
    <t>Deep Bajaj, Mohit Bajaj</t>
  </si>
  <si>
    <t>NB Ventures, IAN Fund</t>
  </si>
  <si>
    <t>Pristyn Care is Health Care Startup that is disrupting Elective Surgery Procedures</t>
  </si>
  <si>
    <t>Harsimarbir (Harsh) Singh</t>
  </si>
  <si>
    <t>Sequoia Capital India, Hummingbird Ventures</t>
  </si>
  <si>
    <t>5,30,00,000</t>
  </si>
  <si>
    <t>TrulyMadly</t>
  </si>
  <si>
    <t>Dating</t>
  </si>
  <si>
    <t>Trulymadly is a dating platform that uses a match making algorithm.</t>
  </si>
  <si>
    <t>Hitesh Dhingra, Rahul Kumar, Sachin Bhatia</t>
  </si>
  <si>
    <t>Gaurav Munjal, Snehil Khanor</t>
  </si>
  <si>
    <t>Vidyakul is an vernacular e-learning platform that helps state board students to learn academics via pre-recorded and live lectures</t>
  </si>
  <si>
    <t>Raman Garg, Tarun Saini</t>
  </si>
  <si>
    <t>JITO Angel Network, SOSV</t>
  </si>
  <si>
    <t>Jambox Games</t>
  </si>
  <si>
    <t>A competitive game publishing platform to help developers in India and Southeast Asia to publish their games, and compete with the global incumbents.</t>
  </si>
  <si>
    <t>Ravi Vyas</t>
  </si>
  <si>
    <t>11,00,000</t>
  </si>
  <si>
    <t>Robotics</t>
  </si>
  <si>
    <t>Miko is an advanced robotics startup focusing on robotics, AI &amp; IoT.</t>
  </si>
  <si>
    <t>Chintan Raikar, Prashant Iyengar, Sneh Vaswani</t>
  </si>
  <si>
    <t>Chiratae Ventures, YourNest Venture Capital</t>
  </si>
  <si>
    <t>SuperK</t>
  </si>
  <si>
    <t>Small Towns, Andhra Pradesh</t>
  </si>
  <si>
    <t>SuperK is a full-stack solution to empower small format retail stores in India.</t>
  </si>
  <si>
    <t>Neeraj Menta</t>
  </si>
  <si>
    <t>STRIVE VC</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</si>
  <si>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</si>
  <si>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</si>
  <si>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</si>
  <si>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</si>
  <si>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</si>
  <si>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</si>
  <si>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</si>
  <si>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</si>
  <si>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Jaipuria Family Office</t>
  </si>
  <si>
    <t>M1xchange</t>
  </si>
  <si>
    <t>M1 an online exchange for TReDS set up under the approval RBI to facilitate discounting of invoices on a PAN India basis.</t>
  </si>
  <si>
    <t>Sundeep Mohindru</t>
  </si>
  <si>
    <t>1,00,00,000</t>
  </si>
  <si>
    <t>Spintly</t>
  </si>
  <si>
    <t>Wireless cloud based access control platform</t>
  </si>
  <si>
    <t>Rohin Parkar</t>
  </si>
  <si>
    <t>Riso Capital</t>
  </si>
  <si>
    <t>EF Polymer</t>
  </si>
  <si>
    <t>Rajsamand</t>
  </si>
  <si>
    <t>Sustainable Agriculture by creating sustainable inputs solution for agriculture to save water and fertilizer with enhancing yield.</t>
  </si>
  <si>
    <t>Narayan Lal Gurjar</t>
  </si>
  <si>
    <t>MTG Ventures</t>
  </si>
  <si>
    <t>boAt</t>
  </si>
  <si>
    <t>boAt is a consumer electronics and lifestyle company.</t>
  </si>
  <si>
    <t>Aman Gupta, Sameer Mehta</t>
  </si>
  <si>
    <t>Qualcomm Ventures, Warburg Pincus</t>
  </si>
  <si>
    <t>TruNativ</t>
  </si>
  <si>
    <t>TruNativ Foods &amp; Beverages Pvt Ltd</t>
  </si>
  <si>
    <t>Pranav Malhotra, Mamta Malhotra</t>
  </si>
  <si>
    <t>iBus</t>
  </si>
  <si>
    <t>Telecommuncation</t>
  </si>
  <si>
    <t>iBus Networks is an in-building connectivity solutions company</t>
  </si>
  <si>
    <t>Ram Sellaratnam, Sunil Menon and Subash Vasudevan</t>
  </si>
  <si>
    <t>Morgan Stanley</t>
  </si>
  <si>
    <t>2,10,00,000</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</si>
  <si>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</si>
  <si>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</si>
  <si>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</si>
  <si>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</si>
  <si>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</si>
  <si>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</si>
  <si>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</si>
  <si>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</si>
  <si>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</si>
  <si>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</si>
  <si>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</si>
  <si>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</si>
  <si>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</si>
  <si>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Stellaris Venture Partners, Ramakant Sharma</t>
  </si>
  <si>
    <t>75,00,000</t>
  </si>
  <si>
    <t>Dybo</t>
  </si>
  <si>
    <t>Product Visualisation Technology for Commerce</t>
  </si>
  <si>
    <t>Dhawal Jain</t>
  </si>
  <si>
    <t>Spanache</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</si>
  <si>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</si>
  <si>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</si>
  <si>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</si>
  <si>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</si>
  <si>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</si>
  <si>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</si>
  <si>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2,60,00,000</t>
  </si>
  <si>
    <t>Solethreads</t>
  </si>
  <si>
    <t>SOLETHREADS is a ‘Made in India’ footwear brand that’s creating a flip flop revolution.</t>
  </si>
  <si>
    <t>Vikram Iyer</t>
  </si>
  <si>
    <t>DSG Consumer Partners, Saama Capital</t>
  </si>
  <si>
    <t>Beldara</t>
  </si>
  <si>
    <t>BELDARA.COM IS A GLOBAL B2B marketplace, enables businesses to sell worldwide.</t>
  </si>
  <si>
    <t>Bhagwan (Pradeep) Khandekar</t>
  </si>
  <si>
    <t>Hindustan Media Ventures</t>
  </si>
  <si>
    <t>74,00,000</t>
  </si>
  <si>
    <t>CredFlow</t>
  </si>
  <si>
    <t>CredFlow provides financial solutions to automate your cashflows.</t>
  </si>
  <si>
    <t>Kunal Aggarwal</t>
  </si>
  <si>
    <t>Stellaris Venture Partners, Omidyar Network India, Flourish Ventures</t>
  </si>
  <si>
    <t>Do Your Thng</t>
  </si>
  <si>
    <t>World's first shared economy platform for digital assets.</t>
  </si>
  <si>
    <t>Angelbay Holdings, Faad Network</t>
  </si>
  <si>
    <t>Oye Rickshaw</t>
  </si>
  <si>
    <t>Oye Rickshaw is an electric vehicle energy solutions company that connects people with public transportation using a booking app.</t>
  </si>
  <si>
    <t>Akash Deep, Mohit Sharma</t>
  </si>
  <si>
    <t>Alteria Capital, Chiratae Ventures</t>
  </si>
  <si>
    <t>Legitquest</t>
  </si>
  <si>
    <t>LegalTech</t>
  </si>
  <si>
    <t>LegitQuest is a legal-tech company that operates a legal research platform with Indian case laws.</t>
  </si>
  <si>
    <t>Himanshu Puri, Karan Kalia, Rohit Shukla</t>
  </si>
  <si>
    <t>WaterBridge Ventures, Info Edge</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</si>
  <si>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</si>
  <si>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</si>
  <si>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</si>
  <si>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</si>
  <si>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</si>
  <si>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</si>
  <si>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AntWak</t>
  </si>
  <si>
    <t>AntWak provides a video platform for e-learning service.</t>
  </si>
  <si>
    <t>Basav Nagur, Joybroto Ganguly, Sudhanshu Shekhar, Sumit Gupta, Sriramkumar Sundararaman</t>
  </si>
  <si>
    <t>Vaibhav Domkundwar, Kunal Shah</t>
  </si>
  <si>
    <t>PlayShifu</t>
  </si>
  <si>
    <t>PlayShifu is an EdTech startup that offers teaching/learning tools for kids (4-12 years of age).</t>
  </si>
  <si>
    <t>Dinesh Advani, Vivek Goyal</t>
  </si>
  <si>
    <t>Chiratae Ventures, Bharat Innovation Fund</t>
  </si>
  <si>
    <t>1,70,00,000</t>
  </si>
  <si>
    <t>Pitstop</t>
  </si>
  <si>
    <t>Pitstop offers general repair and maintenance services for cars through its doorstep service vehicles.</t>
  </si>
  <si>
    <t>Mihir Mohan Mishra, Nirant Ramakuru, Ruchi Deepak</t>
  </si>
  <si>
    <t>Acko Technology, Services, LetsVenture</t>
  </si>
  <si>
    <t>35,00,000</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</si>
  <si>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</si>
  <si>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</si>
  <si>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</si>
  <si>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</si>
  <si>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</si>
  <si>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CRED is a members-only credit card management and bill payments platform that rewards users every time they pay their credit card bills.</t>
  </si>
  <si>
    <t>Dragoneer Investment Group, Tiger Global Management</t>
  </si>
  <si>
    <t>21,50,00,000</t>
  </si>
  <si>
    <t>Karnival</t>
  </si>
  <si>
    <t>A SAAS platform for retailers and brands to create wonderful post purchase customer journeys using smart receipts technology</t>
  </si>
  <si>
    <t>http://100x.vc/</t>
  </si>
  <si>
    <t>25,00,000</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</si>
  <si>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</si>
  <si>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</si>
  <si>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</si>
  <si>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</si>
  <si>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</si>
  <si>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WESS</t>
  </si>
  <si>
    <t>Waaree is India's Largest Solar Module Manufacturer &amp; fastest growing EPC company with Presence across 68 countries.</t>
  </si>
  <si>
    <t>Hitesh Doshi</t>
  </si>
  <si>
    <t>Centrum Financial Services</t>
  </si>
  <si>
    <t>ShopSe</t>
  </si>
  <si>
    <t>Make purchases online or at neighborhood store in easy EMIs through ShopSe.</t>
  </si>
  <si>
    <t>Pallav Jain, Abhishek Nimonkar, Yagnesh Desai</t>
  </si>
  <si>
    <t>Chiratae Ventures, BEENEXT</t>
  </si>
  <si>
    <t>55,00,000</t>
  </si>
  <si>
    <t>Fantasy sports</t>
  </si>
  <si>
    <t>Fantasy Akhada offers fantasy sports platform for cricket and football.</t>
  </si>
  <si>
    <t>Amit Purohit</t>
  </si>
  <si>
    <t>Harsha Bhogle</t>
  </si>
  <si>
    <t>Rage Coffee is infused with plant based vitamins. These 100% natural extracts are typically found in foods.</t>
  </si>
  <si>
    <t>GetVantage, Prakash Katama</t>
  </si>
  <si>
    <t>Groww is an investment platform that offers a new way of investing money with stockbroking and direct mutual funds.</t>
  </si>
  <si>
    <t>Harsh Jain, Ishan Bansal, Lalit Keshre, Neeraj Singh</t>
  </si>
  <si>
    <t>Tiger Global Management, Y Combinator Continuity Fund</t>
  </si>
  <si>
    <t>8,30,00,000</t>
  </si>
  <si>
    <t>Avanti Finance lends relatively large but trust-based loans without formal credit footprint.</t>
  </si>
  <si>
    <t>Ratan Tata, Nandan Nilekani</t>
  </si>
  <si>
    <t>Michael &amp; Susan Dell Foundation</t>
  </si>
  <si>
    <t>Kudos</t>
  </si>
  <si>
    <t>Kudos is a full stack NBFC, a digital lending engine with an in-built API lending protocol layer of over 20+ API’s.</t>
  </si>
  <si>
    <t>Naresh Vigh</t>
  </si>
  <si>
    <t>Marquee fintech founders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</si>
  <si>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</si>
  <si>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</si>
  <si>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</si>
  <si>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</si>
  <si>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Superpro.ai</t>
  </si>
  <si>
    <t>Video communication</t>
  </si>
  <si>
    <t>Enabling independent professionals to bring offline consulting online with AI</t>
  </si>
  <si>
    <t>Gaurav Tripathi, Sagar Ramteke, Vijay Goel, Vivek Kumar</t>
  </si>
  <si>
    <t>SOSV, Omphalos Ventures India</t>
  </si>
  <si>
    <t>ShareChat</t>
  </si>
  <si>
    <t>ShareChat is a social networking and regional content platform.</t>
  </si>
  <si>
    <t>Ankush Sachdeva, Bhanu Pratap Singh, Farid Ahsan</t>
  </si>
  <si>
    <t>Twitter Ventures, Pawan Munjal</t>
  </si>
  <si>
    <t>50,00,00,000</t>
  </si>
  <si>
    <t>WiT-ACE</t>
  </si>
  <si>
    <t>Skill development</t>
  </si>
  <si>
    <t>Offer accelerated career experiences for women by Enabling, Engaging &amp; Employing them to be in decision making roles.</t>
  </si>
  <si>
    <t>Anuranjita Kumar</t>
  </si>
  <si>
    <t>CitiusTech</t>
  </si>
  <si>
    <t>Spinny is a used car buying platform enabling trustworthy and hassle-free transactions.</t>
  </si>
  <si>
    <t>Mohit Gupta, Niraj Singh, Ramanshu Mahaur</t>
  </si>
  <si>
    <t>Arena Holdings, Think Investments</t>
  </si>
  <si>
    <t>6,50,00,000</t>
  </si>
  <si>
    <t>Alteria Capital is a Venture debt firm .</t>
  </si>
  <si>
    <t>Vinod Murali</t>
  </si>
  <si>
    <t>1,50,00,00,00,000</t>
  </si>
  <si>
    <t>Safexpay</t>
  </si>
  <si>
    <t>SafexPay is set up with the aim to build digital payments businesses and channel platforms encompassing payment gateways</t>
  </si>
  <si>
    <t>Ravi Gupta</t>
  </si>
  <si>
    <t>T Choithrams BVI, Ardor</t>
  </si>
  <si>
    <t>Pumpumpum is a car rental company.</t>
  </si>
  <si>
    <t>Tarun Lawadia, Sameer Kalra</t>
  </si>
  <si>
    <t>Kogta Financial India Limited, ICICI Bank</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</si>
  <si>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</si>
  <si>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</si>
  <si>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</si>
  <si>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</si>
  <si>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</si>
  <si>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SucSEED Venture Partners, TMT Connekt</t>
  </si>
  <si>
    <t>Meesho operates as an online reselling platform that enables anyone to start a business without investment.</t>
  </si>
  <si>
    <t>SAIF Partners, Venture Highway</t>
  </si>
  <si>
    <t>30,00,00,000</t>
  </si>
  <si>
    <t>CareerLabs</t>
  </si>
  <si>
    <t>Aim to help students become future-ready, setting them on a path to success that suits them best.</t>
  </si>
  <si>
    <t>PN Santosh, Prasanna Alagesan, Krithika Srinivasan</t>
  </si>
  <si>
    <t>Global Founders Capital</t>
  </si>
  <si>
    <t>22,00,000</t>
  </si>
  <si>
    <t>Uable are on a bold mission to redefine the future for millions of teenagers around the world.</t>
  </si>
  <si>
    <t>Saurabh saxena</t>
  </si>
  <si>
    <t>JAFCO Asia, Chiratae Ventures</t>
  </si>
  <si>
    <t>3,50,00,000</t>
  </si>
  <si>
    <t>Zoko</t>
  </si>
  <si>
    <t>Zoko makes it easy for businesses to do Sales, Marketing &amp; Customer Support on WhatsApp.</t>
  </si>
  <si>
    <t>Arjun Paul, Aromal Sivadasan</t>
  </si>
  <si>
    <t>14,00,00,000</t>
  </si>
  <si>
    <t>GetWork</t>
  </si>
  <si>
    <t>GetWork is a campus recruiting platform to post your jobs and hire across dozens of colleges at once.</t>
  </si>
  <si>
    <t>Rahul Veerwal</t>
  </si>
  <si>
    <t>Artha Venture Fund</t>
  </si>
  <si>
    <t>Easebuzz</t>
  </si>
  <si>
    <t>Easebuzz is an easy to use portal which allows you to start an online business and sell your favorite products with a free online store.</t>
  </si>
  <si>
    <t>Rohit Prasad</t>
  </si>
  <si>
    <t>Jitendra Gupta, Amrish Rau</t>
  </si>
  <si>
    <t>Chingari operates as a short video platform.</t>
  </si>
  <si>
    <t>FJ Labs, Brian Norgard</t>
  </si>
  <si>
    <t>1,30,00,000</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</si>
  <si>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</si>
  <si>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</si>
  <si>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</si>
  <si>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</si>
  <si>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</si>
  <si>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Jitendra Gupta, Harsh Shah</t>
  </si>
  <si>
    <t>SkilloVilla</t>
  </si>
  <si>
    <t>Mission to support young graduates in enhancing their learnings and transform them into big earnings.</t>
  </si>
  <si>
    <t>Ronak Agrawal, Rajat Agrawal, Deepak Kharol</t>
  </si>
  <si>
    <t>Cancer Clinics</t>
  </si>
  <si>
    <t>Telugana</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</si>
  <si>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</si>
  <si>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</si>
  <si>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</si>
  <si>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</si>
  <si>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13,00,000</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</si>
  <si>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</si>
  <si>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</si>
  <si>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</si>
  <si>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</si>
  <si>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</si>
  <si>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Addition, SIG Global India Fund</t>
  </si>
  <si>
    <t>ExtraaEdge</t>
  </si>
  <si>
    <t>MarTech</t>
  </si>
  <si>
    <t>Data Science powered - Admission &amp; Marketing CRM Automation for Education Enrolments</t>
  </si>
  <si>
    <t>Abhishek Ballabh, Sushil Mundada</t>
  </si>
  <si>
    <t>9Unicorns Accelerator Fund, Indian Angel Network</t>
  </si>
  <si>
    <t>Zotalabs</t>
  </si>
  <si>
    <t>Zotalabs gives the power of Emerging Technology to your digital automation with our easy to use APIs.</t>
  </si>
  <si>
    <t>Nausherwan Shah, Wasim Khan</t>
  </si>
  <si>
    <t>Alfa Ventures</t>
  </si>
  <si>
    <t>12,50,000</t>
  </si>
  <si>
    <t>Voiro</t>
  </si>
  <si>
    <t>Advertisement</t>
  </si>
  <si>
    <t>Voiro is the first all-in-one revenue management suite exclusively for ad-led digital publishers across media.</t>
  </si>
  <si>
    <t>Anand Gopal, Kavita Shenoy</t>
  </si>
  <si>
    <t>1Crowd</t>
  </si>
  <si>
    <t>Dream Sports is India’s leading sports technology company with brands such as Dream11, FanCode, DreamX and DreamSetGo in its portfolio.</t>
  </si>
  <si>
    <t>Bhavit Sheth, Harsh Jain</t>
  </si>
  <si>
    <t>TCV, D1 Capital Partners, Falcon Edge.</t>
  </si>
  <si>
    <t>40,00,00,000</t>
  </si>
  <si>
    <t>Safex Chemicals</t>
  </si>
  <si>
    <t>Safex Chemicals India Ltd is a leading company having a strong foothold in the Indian agrochemicals industry.</t>
  </si>
  <si>
    <t>SK Jindal, SK Chaudhary</t>
  </si>
  <si>
    <t>BanyanTree Finance Pvt. Ltd.</t>
  </si>
  <si>
    <t>Content creation</t>
  </si>
  <si>
    <t>Instoried is an augmented writing platform which improves customer interest and engagement.</t>
  </si>
  <si>
    <t>Sharmin Ali, Sutanshu Raj</t>
  </si>
  <si>
    <t>EXPERT DOJO, Mumbai Angels</t>
  </si>
  <si>
    <t>Rupifi operates a software-as-a-service (SaaS) firm focussed on financial products.</t>
  </si>
  <si>
    <t>Anubhav Jain</t>
  </si>
  <si>
    <t>Quona Capital</t>
  </si>
  <si>
    <t>41,00,000</t>
  </si>
  <si>
    <t>Moneyboxx</t>
  </si>
  <si>
    <t>Moneyboxx Finance provides easy access to financing to the deserving micro enterprises.</t>
  </si>
  <si>
    <t>Deepak Aggarwal</t>
  </si>
  <si>
    <t>Ashv Finance, BlackSoil Capital</t>
  </si>
  <si>
    <t>Angad Kikla, Divij Goyal</t>
  </si>
  <si>
    <t>WaterBridge Ventures, SAIF Partners</t>
  </si>
  <si>
    <t>Janani</t>
  </si>
  <si>
    <t>Janani.ai is a fertility care provider.</t>
  </si>
  <si>
    <t>Nilay Mehrotra</t>
  </si>
  <si>
    <t>Sweta Rau, 9Unicorns Accelerator Fund</t>
  </si>
  <si>
    <t>India's 1st award winning technology led digital ecosystem for Silk</t>
  </si>
  <si>
    <t>Omnivore, Strive Ventures</t>
  </si>
  <si>
    <t>17,00,000</t>
  </si>
  <si>
    <t>Bombay Shaving Company</t>
  </si>
  <si>
    <t>Bombay Shaving Company is a consumer goods company that focuses on developing a range of shave care, beard care, and skincare products.</t>
  </si>
  <si>
    <t>Deepu Panicker, Raunak Munot, Rohit Jaiswal, Shantanu Deshpande</t>
  </si>
  <si>
    <t>Rajesh Sud, KULDEEP JAIN</t>
  </si>
  <si>
    <t>DotPe</t>
  </si>
  <si>
    <t>DotPe is a technology start-up providing a commerce and payments platform to offline enterprise businesses.</t>
  </si>
  <si>
    <t>Anurag Gupta, Gyanesh Sharma, Shailaz Nag</t>
  </si>
  <si>
    <t>PayU, Google</t>
  </si>
  <si>
    <t>2,70,00,000</t>
  </si>
  <si>
    <t>Homingos</t>
  </si>
  <si>
    <t>Augmented reality</t>
  </si>
  <si>
    <t>Homingos is an Augmented reality (AR)-based social networking platform.</t>
  </si>
  <si>
    <t>Shourya Agarwal, Malhar Patil, Rajat Gupta</t>
  </si>
  <si>
    <t>Sundi Natarajan, Srinivas Anumolu</t>
  </si>
  <si>
    <t>Anar Business Community</t>
  </si>
  <si>
    <t>Anar is a communications and networking platform for businesses around the world.</t>
  </si>
  <si>
    <t>Titan Capital, First Cheque</t>
  </si>
  <si>
    <t>Five Star Finance</t>
  </si>
  <si>
    <t>Five-Star is a Registered Non Banking Finance Company (NBFC) with Reserve Bank of India (RBI).</t>
  </si>
  <si>
    <t>V K Ranganathan</t>
  </si>
  <si>
    <t>TPG Capital Asia, Epiq Capital</t>
  </si>
  <si>
    <t>23,40,00,000</t>
  </si>
  <si>
    <t>Settlrs</t>
  </si>
  <si>
    <t>Rental space</t>
  </si>
  <si>
    <t>A B2B rental services company for furniture, home appliances, electronic and IT infrastructure.</t>
  </si>
  <si>
    <t>Gaurav Ranebennur, Nishanth Janadri</t>
  </si>
  <si>
    <t>MaGEHold Pte. Ltd.</t>
  </si>
  <si>
    <t>BlackRock, Owl Ventures</t>
  </si>
  <si>
    <t>46,00,00,000</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</si>
  <si>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</si>
  <si>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</si>
  <si>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</si>
  <si>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</si>
  <si>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</si>
  <si>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HealthPlix</t>
  </si>
  <si>
    <t>HealthPlix is a healthtech startup</t>
  </si>
  <si>
    <t>Raghuraj Sunder Raju, Sandeep Gudibanda</t>
  </si>
  <si>
    <t>JSW Ventures, Kalaari Capital</t>
  </si>
  <si>
    <t>1,35,00,000</t>
  </si>
  <si>
    <t>Masai School</t>
  </si>
  <si>
    <t>Masai School is a job-oriented software training services.</t>
  </si>
  <si>
    <t>Prateek Shukla</t>
  </si>
  <si>
    <t>Unitus Ventures, Omidyar Network India</t>
  </si>
  <si>
    <t>Society perceives Bewakoof as stupid.But what does society call Bewakoof?Often, it’s anything different or anything that’s done differently.</t>
  </si>
  <si>
    <t>IvyCap Ventures, Pratithi Investment Trust</t>
  </si>
  <si>
    <t>IndiaLends</t>
  </si>
  <si>
    <t>IndiaLends is a digital lending and borrowing marketplace.</t>
  </si>
  <si>
    <t>Gaurav Chopra, Mayank Kachhwaha</t>
  </si>
  <si>
    <t>ACPI Investments, AdvantEdge Founders</t>
  </si>
  <si>
    <t>51,00,000</t>
  </si>
  <si>
    <t>Stelis Biopharma</t>
  </si>
  <si>
    <t>Stelis Biopharma is a vertically integrated biopharmaceutical company.</t>
  </si>
  <si>
    <t>Pudhucode Radhakrishnan Kannan</t>
  </si>
  <si>
    <t>RouteOne, Mankekar Family Office</t>
  </si>
  <si>
    <t>19,50,00,000</t>
  </si>
  <si>
    <t>Tilt</t>
  </si>
  <si>
    <t>Bike Rental</t>
  </si>
  <si>
    <t>A bike-share for Indian campuses</t>
  </si>
  <si>
    <t>Deepak VS</t>
  </si>
  <si>
    <t>1,25,000</t>
  </si>
  <si>
    <t>NeoDove</t>
  </si>
  <si>
    <t>Neodove is an AI-powered, end to end tech-enabled customer communication and reporting solution.</t>
  </si>
  <si>
    <t>Aprit Khandelwal</t>
  </si>
  <si>
    <t>Zaara Biotech</t>
  </si>
  <si>
    <t>Kottayam</t>
  </si>
  <si>
    <t>India's First Algal-seaweed Biotechnology Students' Startup in collaboration with ICAR- Central Institute of fisheries and Technology</t>
  </si>
  <si>
    <t>Najeeb Bin Haneef</t>
  </si>
  <si>
    <t>TCN International Commerce</t>
  </si>
  <si>
    <t>Alpine Capital, PremjiInvest</t>
  </si>
  <si>
    <t>True Balance is a digital wallet that enables users to access utility bill payment and other financial products.</t>
  </si>
  <si>
    <t>Cheolwon Lee, Jay Yi, Martin Lee</t>
  </si>
  <si>
    <t>Bon Angels Venture Partners, Daesung Private Equity</t>
  </si>
  <si>
    <t>Muvin</t>
  </si>
  <si>
    <t>Youth Neobank enabling financial solutions for the teenagers and young people</t>
  </si>
  <si>
    <t>Mukund V Rao</t>
  </si>
  <si>
    <t>Beauty products</t>
  </si>
  <si>
    <t>Purplle is an online store selling cosmetics, fragrances, skin, and hair care products.</t>
  </si>
  <si>
    <t>Manish Taneja, Rahul Dash</t>
  </si>
  <si>
    <t>Spring Marketing Capital, Verlinvest</t>
  </si>
  <si>
    <t>4,50,00,000</t>
  </si>
  <si>
    <t>India’s first neobusiness platform</t>
  </si>
  <si>
    <t>Rahul Raj</t>
  </si>
  <si>
    <t>Jeevam Health</t>
  </si>
  <si>
    <t>Health care</t>
  </si>
  <si>
    <t>Jeevam Health is an Online Medical Clinic to Cure Root Cause of Chronic Issues in India.</t>
  </si>
  <si>
    <t>Kamran alam, Piyush vishwakarma</t>
  </si>
  <si>
    <t>NewLink Group</t>
  </si>
  <si>
    <t>Beijing</t>
  </si>
  <si>
    <t>Developer of an energy management and transportation digital platform designed to streamline the energy supply chain</t>
  </si>
  <si>
    <t>Yang Wang, Zhen Dai</t>
  </si>
  <si>
    <t>Bain Capital</t>
  </si>
  <si>
    <t>20,00,00,000</t>
  </si>
  <si>
    <t>OZiva</t>
  </si>
  <si>
    <t>OZiva is a plant-based Clean Nutrition Brand.</t>
  </si>
  <si>
    <t>Aarti, Mihir Gadani</t>
  </si>
  <si>
    <t>F-Prime Capital, Eight Roads Ventures India</t>
  </si>
  <si>
    <t>1,20,00,000</t>
  </si>
  <si>
    <t>Blive</t>
  </si>
  <si>
    <t>Panaji</t>
  </si>
  <si>
    <t>Tourism</t>
  </si>
  <si>
    <t>B: Live is an electric vehicle tourism startup.</t>
  </si>
  <si>
    <t>Samarth Kholkar, Sandeep Mukherjee</t>
  </si>
  <si>
    <t>Mumbai Angels, DNA Entertainment Networks</t>
  </si>
  <si>
    <t>Nazara Technologies</t>
  </si>
  <si>
    <t>Nazara Technologies develops mobile content such as games, themes, wallpapers, and multimedia.</t>
  </si>
  <si>
    <t>Nitish Mittersain</t>
  </si>
  <si>
    <t>Hornbill Capital Advisers, Plutus Wealth Management</t>
  </si>
  <si>
    <t>Euler Motors</t>
  </si>
  <si>
    <t>Electric Light Commercial Vehicle</t>
  </si>
  <si>
    <t>Saurav Kumar</t>
  </si>
  <si>
    <t>ADB Ventures, Jetty Ventures</t>
  </si>
  <si>
    <t>26,00,000</t>
  </si>
  <si>
    <t>Pixxel</t>
  </si>
  <si>
    <t>Pixxel is a Bengaluru-based space technology startup building a constellation of advanced earth imaging small satellites.</t>
  </si>
  <si>
    <t>Awais Ahmed, Kshitij Khandelwal</t>
  </si>
  <si>
    <t>Techstars, Ryan Johnson</t>
  </si>
  <si>
    <t>73,00,000</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</si>
  <si>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</si>
  <si>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</si>
  <si>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</si>
  <si>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</si>
  <si>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</si>
  <si>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</si>
  <si>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2,00,00,000</t>
  </si>
  <si>
    <t>Chirrup</t>
  </si>
  <si>
    <t>Video integrated social-gaming platform</t>
  </si>
  <si>
    <t>Vipul Garg, Sourav Lashkari, Mehul Mittal</t>
  </si>
  <si>
    <t>Titan Capital, iSeed, First Cheque, 3.0 Fund.</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</si>
  <si>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</si>
  <si>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</si>
  <si>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</si>
  <si>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</si>
  <si>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</si>
  <si>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</si>
  <si>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</si>
  <si>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</si>
  <si>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</si>
  <si>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Akya Ventures</t>
  </si>
  <si>
    <t>63,00,000</t>
  </si>
  <si>
    <t>Svasti Microfinance</t>
  </si>
  <si>
    <t>Svasti works with urban slum dwellers women microentrepreneurs.</t>
  </si>
  <si>
    <t>Arunkumar Padmanabhan, Narayanan Subramaniam</t>
  </si>
  <si>
    <t>Kayenne Ventures, Nordic Microfinance Initiative</t>
  </si>
  <si>
    <t>Nexprt</t>
  </si>
  <si>
    <t>Nexprt Solutions offers end-to-end and 100% customized import solutions.</t>
  </si>
  <si>
    <t>Harsha Vardhan K</t>
  </si>
  <si>
    <t>Kae Capital, Pi Ventures</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</si>
  <si>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</si>
  <si>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</si>
  <si>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</si>
  <si>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</si>
  <si>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</si>
  <si>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Elevar Equity, Accel India</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</si>
  <si>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</si>
  <si>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</si>
  <si>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</si>
  <si>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</si>
  <si>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</si>
  <si>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</si>
  <si>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</si>
  <si>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</si>
  <si>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</si>
  <si>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</si>
  <si>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</si>
  <si>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Titan Capital, Y Combinator</t>
  </si>
  <si>
    <t>YAP</t>
  </si>
  <si>
    <t>YAP is the API Platform for Banking and Payments products in Asia. More than 200 Fintechs across Asia rely on YAP</t>
  </si>
  <si>
    <t>Madhusudanan R, Prabhu R</t>
  </si>
  <si>
    <t>Jitendra Gupta, Better Capital</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</si>
  <si>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</si>
  <si>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</si>
  <si>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</si>
  <si>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</si>
  <si>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</si>
  <si>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</si>
  <si>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</si>
  <si>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</si>
  <si>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</si>
  <si>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</si>
  <si>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Radiant Life Care Private Ltd, Life Healthcare</t>
  </si>
  <si>
    <t>4baseCare</t>
  </si>
  <si>
    <t>4baseCare develops a unified and patient-centric ecosystem to fight cancer.</t>
  </si>
  <si>
    <t>Hitesh Goswami, Kshitij Rishi</t>
  </si>
  <si>
    <t>Mount Judi Ventures, growX Ventures, Season Two Ventures</t>
  </si>
  <si>
    <t>Ezstays</t>
  </si>
  <si>
    <t>Ezstays is a leading student-life network, providing hostels and PG accommodation with top-tier living facilities at the best prices.</t>
  </si>
  <si>
    <t>Vaibhav Khanna, Abhishek Kumar, Kumar Gaurav</t>
  </si>
  <si>
    <t>Richard Rekhy</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</si>
  <si>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</si>
  <si>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</si>
  <si>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</si>
  <si>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</si>
  <si>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</si>
  <si>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</si>
  <si>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</si>
  <si>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GAWA Capital, Gaja Capital</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</si>
  <si>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</si>
  <si>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</si>
  <si>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</si>
  <si>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</si>
  <si>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</si>
  <si>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NODWIN</t>
  </si>
  <si>
    <t>NODWIN Gaming is a gaming solutions company and creator of e-sports events.</t>
  </si>
  <si>
    <t>Gautam Virk</t>
  </si>
  <si>
    <t>Krafton</t>
  </si>
  <si>
    <t>Quizizz</t>
  </si>
  <si>
    <t>Quizizz is a Education based startup</t>
  </si>
  <si>
    <t>Ankit Gupta, Deepak Joy Cheenath</t>
  </si>
  <si>
    <t>Eight Roads Ventures India, Nexus Venture Partners</t>
  </si>
  <si>
    <t>1,25,00,000</t>
  </si>
  <si>
    <t>Ecom Express</t>
  </si>
  <si>
    <t>Ecom Express is an end-to-end technology-enabled logistics solutions provider to the Indian e-commerce industry.</t>
  </si>
  <si>
    <t>K. Satyanarayana, Manju Dhawan, Sanjeev Saxena, T. A. Krishnan</t>
  </si>
  <si>
    <t>CDC Group, Partners Group</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</si>
  <si>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</si>
  <si>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</si>
  <si>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</si>
  <si>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</si>
  <si>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</si>
  <si>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Matrix Partners India, Ankur Capital</t>
  </si>
  <si>
    <t>Northern Arc Capital (Formerly known as IFMR Capital) is a Non-Banking Finance Company.</t>
  </si>
  <si>
    <t>U.S. International Development Finance Corp, Asian Development Bank</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</si>
  <si>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</si>
  <si>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</si>
  <si>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</si>
  <si>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</si>
  <si>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</si>
  <si>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</si>
  <si>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</si>
  <si>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Hungama, Hindustan Talkies</t>
  </si>
  <si>
    <t>AMPM</t>
  </si>
  <si>
    <t>24*7 convenience store</t>
  </si>
  <si>
    <t>Shubham Gupta</t>
  </si>
  <si>
    <t>Agility Venture Partners</t>
  </si>
  <si>
    <t>The ePlane</t>
  </si>
  <si>
    <t>Transforming the mobility landscape using aerial transport. Currently, we build drones for industrial applications</t>
  </si>
  <si>
    <t>Pranjal Mehta, Satyanarayanan Chakravarthy</t>
  </si>
  <si>
    <t>Speciale Invest, Farid Ahsan</t>
  </si>
  <si>
    <t>Cashify</t>
  </si>
  <si>
    <t>Cashify.in is an e-commerce platform for reselling used electronic gadgets.</t>
  </si>
  <si>
    <t>Amit Sethi, Mandeep Manocha, Nakul Kumar</t>
  </si>
  <si>
    <t>Bessemer Venture Partners, CDH Investments</t>
  </si>
  <si>
    <t>Digitizing the Factories of the Unorganised Industries.</t>
  </si>
  <si>
    <t>Chaitanya Rathi, Shubham Agarwal, Siddharth Rastogi, Siddharth Vij</t>
  </si>
  <si>
    <t>Sequoia Capital India, Matrix Partners India</t>
  </si>
  <si>
    <t>Questt is a homework app that allows teachers to allocate objective and subjective homework based on selected content.</t>
  </si>
  <si>
    <t>Akhil Singh, Mohsin, Rohit Pande</t>
  </si>
  <si>
    <t>Chiratae Ventures, AET Fund</t>
  </si>
  <si>
    <t>Omidyar Network, Falcon Edge Capital</t>
  </si>
  <si>
    <t>Jetty Ventures, Srinivas Anumolu</t>
  </si>
  <si>
    <t>Blume Ventures</t>
  </si>
  <si>
    <t>Blume Ventures provides pre-series A and early stage funding to tech-focused/tech-enabled ventures.</t>
  </si>
  <si>
    <t>Karthik Reddy, Sanjay Nath</t>
  </si>
  <si>
    <t>Avendus</t>
  </si>
  <si>
    <t>KoineArth</t>
  </si>
  <si>
    <t>Blockchain startup</t>
  </si>
  <si>
    <t>Koinearth is a stealth mode startup working at the intersection of blockchains, machine learning and mechanism design</t>
  </si>
  <si>
    <t>Praphul Chandra</t>
  </si>
  <si>
    <t>YourNest</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</si>
  <si>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</si>
  <si>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</si>
  <si>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</si>
  <si>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</si>
  <si>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</si>
  <si>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National Skill Development Corporation, Rianta Capital</t>
  </si>
  <si>
    <t>Apna.co</t>
  </si>
  <si>
    <t>Apna is a recruitment platform that gives opportunities for blue or grey collar jobs.</t>
  </si>
  <si>
    <t>Sequoia Capital India, Rocketship.vc</t>
  </si>
  <si>
    <t>ideaForge</t>
  </si>
  <si>
    <t>ideaForge is an Indian company engaged in the development of unmanned aerial systems.</t>
  </si>
  <si>
    <t>Ankit Mehta, Ashish Bhat</t>
  </si>
  <si>
    <t>Infosys, Qualcomm Ventures</t>
  </si>
  <si>
    <t>Clairco</t>
  </si>
  <si>
    <t>CleanTech</t>
  </si>
  <si>
    <t>Clairco provides enhanced air purification and real-time insights for breathable air indoors.</t>
  </si>
  <si>
    <t>Aayush Jha</t>
  </si>
  <si>
    <t>Real Estate Accelerator Program (REAP), AngelList</t>
  </si>
  <si>
    <t>Asian Development Bank, U.S. International Development Finance Corp</t>
  </si>
  <si>
    <t>Doubtnut</t>
  </si>
  <si>
    <t>Doubtnut operates as an e-learning platform that enables users to ask study questions in Physics, Chemistry, and Math.</t>
  </si>
  <si>
    <t>Aditya Shankar, Tanushree Nagori</t>
  </si>
  <si>
    <t>Omidyar Network, Tencent Holdings</t>
  </si>
  <si>
    <t>Hubhopper</t>
  </si>
  <si>
    <t>Podcast</t>
  </si>
  <si>
    <t>Hubhopper is India's leading podcast hosting, creation &amp; distribution platform. Getting podcast across both Indian &amp; global audio platforms</t>
  </si>
  <si>
    <t>Gautam Raj Anand</t>
  </si>
  <si>
    <t>ITI Growth Opportunities Fund, Unit-E Ventures</t>
  </si>
  <si>
    <t>Infra.Market</t>
  </si>
  <si>
    <t>Infra.Market is an online procurement marketplace for every category of materials and products needed for building projects.</t>
  </si>
  <si>
    <t>Aaditya Sharda, Souvik Sengupta</t>
  </si>
  <si>
    <t>InnoVen Capital, Nexus Venture Partners</t>
  </si>
  <si>
    <t>10,00,00,000</t>
  </si>
  <si>
    <t>HeathTech</t>
  </si>
  <si>
    <t>Comofi Medtech develops healthcare products using artificial intelligence, augmented reality and IoT technologies</t>
  </si>
  <si>
    <t>Satish Kalme, Kubasad Gururaj</t>
  </si>
  <si>
    <t>Battery</t>
  </si>
  <si>
    <t>Battery Smart provides advanced Li-ion batteries to e-rickshaws.</t>
  </si>
  <si>
    <t>Orios Venture Partners</t>
  </si>
  <si>
    <t>Kutuki</t>
  </si>
  <si>
    <t>Kutuki is a learning platform focused on children between the ages of three and seven.</t>
  </si>
  <si>
    <t>Bharath Bevinahally, Sneha Sundaram</t>
  </si>
  <si>
    <t>Omidyar Network India</t>
  </si>
  <si>
    <t>Onelife</t>
  </si>
  <si>
    <t>Aspire to leverage the gifts of nature and science to help you make holistic lifestyle changes, with minimalistic effort, improving overall well-being.</t>
  </si>
  <si>
    <t>Wipro venture capital arm</t>
  </si>
  <si>
    <t>Eupheus</t>
  </si>
  <si>
    <t>Eupheus Learning offers a seamless integrated learning solution for the K-12 market in India.</t>
  </si>
  <si>
    <t>Amit Kapoor, Rohit Dhar, Sarveshwar Shrivastava, Ved Prakash Khatri</t>
  </si>
  <si>
    <t>Yuj Ventures, Sixth Sense Ventures</t>
  </si>
  <si>
    <t>KreditBee is an Instant Personal Loan Platform for Young Professionals.</t>
  </si>
  <si>
    <t>Madhusudan Ekambaram</t>
  </si>
  <si>
    <t>Premji Invest, Mirae Asset Naver Asia Growth Fund, Alpine Capital</t>
  </si>
  <si>
    <t>Pencil</t>
  </si>
  <si>
    <t>Content publishing</t>
  </si>
  <si>
    <t>Pencil is a content publishing platform that enables writers to publish their work for free.</t>
  </si>
  <si>
    <t>Malini Nair, Preeti Chib, Swarup Nanda</t>
  </si>
  <si>
    <t>Inflection Point Ventures, SucSEED Venture Partners</t>
  </si>
  <si>
    <t>Aisle</t>
  </si>
  <si>
    <t>Aisle connects the new generation of single independent Indians from around the world looking for meaningful relationships.</t>
  </si>
  <si>
    <t>Able Joseph</t>
  </si>
  <si>
    <t>Anas Rahman Junaid, Vinod Jose</t>
  </si>
  <si>
    <t>Marquee Equity</t>
  </si>
  <si>
    <t>The World's #1 Fundraising Service - Investor Meetings + Deal Documents - Globally</t>
  </si>
  <si>
    <t>Ash Narain</t>
  </si>
  <si>
    <t>Capital One, Arrowroot Capital</t>
  </si>
  <si>
    <t>38,00,000</t>
  </si>
  <si>
    <t>UptimeAI</t>
  </si>
  <si>
    <t>Enable true digital transformation with AI driven insights, to enable manufacturers stay ten steps ahead of process inefficiencies and equipment failures</t>
  </si>
  <si>
    <t>Jagadish Gattu, Vamsi Yalamanchili</t>
  </si>
  <si>
    <t>YourNest Venture Capital</t>
  </si>
  <si>
    <t>WizKlub</t>
  </si>
  <si>
    <t>Wizklub uses a unique method of developing and nurturing Higher Order Thinking Skills in children</t>
  </si>
  <si>
    <t>Amit Bansal</t>
  </si>
  <si>
    <t>Incubate Fund India</t>
  </si>
  <si>
    <t>Zolve Innovations operates as a neo-banking startup.</t>
  </si>
  <si>
    <t>Kunal Shah, Greg Kidd</t>
  </si>
  <si>
    <t>Satish Kannan</t>
  </si>
  <si>
    <t>InnoVen Capital, TEAMFund</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</si>
  <si>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</si>
  <si>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</si>
  <si>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</si>
  <si>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</si>
  <si>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</si>
  <si>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</si>
  <si>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Venture Highway, Rohit Bansal</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</si>
  <si>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</si>
  <si>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</si>
  <si>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</si>
  <si>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</si>
  <si>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</si>
  <si>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</si>
  <si>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</si>
  <si>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</si>
  <si>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Fresco Capital, Social Starts</t>
  </si>
  <si>
    <t>Coding education platform for K-12 students</t>
  </si>
  <si>
    <t>Satyam Baranwal, Vivek Prakash</t>
  </si>
  <si>
    <t>Y Combinator, Rebright Partners</t>
  </si>
  <si>
    <t>Supply6</t>
  </si>
  <si>
    <t>Supply6 is a food supplement brand that claims to provide nutritional supplements in drinkable forms such as smoothies.</t>
  </si>
  <si>
    <t>Rahul Jacob, Vaibhav Bhandari</t>
  </si>
  <si>
    <t>Rohit Goutamchand, India CXO Fund</t>
  </si>
  <si>
    <t>Swajal</t>
  </si>
  <si>
    <t>Water purification</t>
  </si>
  <si>
    <t>Swajal uses clean solar energy to purify drinking water at an affordable rate.</t>
  </si>
  <si>
    <t>Advait Kumar, Vibha Tripathi</t>
  </si>
  <si>
    <t>Rajasthan Venture Capital Fund, ACPL Exports</t>
  </si>
  <si>
    <t>BharatPe develops a QR code-based payment app for offline retailers and businesses.</t>
  </si>
  <si>
    <t>Filo</t>
  </si>
  <si>
    <t>Instant learning platform for students while self study.</t>
  </si>
  <si>
    <t>Imbesat Ahmad, Shadman Anwer</t>
  </si>
  <si>
    <t>2,60,000</t>
  </si>
  <si>
    <t>Method &amp; Madness</t>
  </si>
  <si>
    <t>Method &amp; Madness Technology operates as a real-estate tech company.</t>
  </si>
  <si>
    <t>Aditya Jhaveri</t>
  </si>
  <si>
    <t>Justin Mateen</t>
  </si>
  <si>
    <t>EduFund</t>
  </si>
  <si>
    <t>Changing the way Indians evaluate and plan higher education</t>
  </si>
  <si>
    <t>Arindam Sengupta, Eela Dubey</t>
  </si>
  <si>
    <t>View Trade Holding Corp</t>
  </si>
  <si>
    <t>Pepperfry</t>
  </si>
  <si>
    <t>Pepperfry is an online home and lifestyle shopping store selling products with cash on delivery facilities.</t>
  </si>
  <si>
    <t>Ambareesh Murty, Ashish Shah</t>
  </si>
  <si>
    <t>InnoVen Capital, Bertelsmann India Investments</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</si>
  <si>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</si>
  <si>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</si>
  <si>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</si>
  <si>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</si>
  <si>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</si>
  <si>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</si>
  <si>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</si>
  <si>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ScoopWhoop</t>
  </si>
  <si>
    <t>Innovation Management</t>
  </si>
  <si>
    <t>Owner of Dailyhunt App and I-Pay</t>
  </si>
  <si>
    <t>Virendra Gupta</t>
  </si>
  <si>
    <t>Canaan Valley Capital, Glade Brook Capital Partners</t>
  </si>
  <si>
    <t>1,00,00,00,000</t>
  </si>
  <si>
    <t>Supersourcing</t>
  </si>
  <si>
    <t>Software company</t>
  </si>
  <si>
    <t>Build your next app or website with our exclusive network of certified IT companies.</t>
  </si>
  <si>
    <t>Mayank Pratap Singh, Aditi Chaurasia</t>
  </si>
  <si>
    <t>Vijay Shekhar Sharma, Dr Ritesh Malik</t>
  </si>
  <si>
    <t>AutomataPi</t>
  </si>
  <si>
    <t>Powai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</si>
  <si>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</si>
  <si>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</si>
  <si>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</si>
  <si>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</si>
  <si>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</si>
  <si>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RTP Global, Harshil Mathur</t>
  </si>
  <si>
    <t>TenderCuts</t>
  </si>
  <si>
    <t>Food Industry</t>
  </si>
  <si>
    <t>TenderCuts is an online meat shop that delivers antibiotic-free, hygienic, and farm fresh chicken, free range goat, and seafood.</t>
  </si>
  <si>
    <t>Nishanth Chandran</t>
  </si>
  <si>
    <t>Paragon Partners, NABVENTURES</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</si>
  <si>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</si>
  <si>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</si>
  <si>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</si>
  <si>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</si>
  <si>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</si>
  <si>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</si>
  <si>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</si>
  <si>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</si>
  <si>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EXPERT DOJO</t>
  </si>
  <si>
    <t>GlobalFair</t>
  </si>
  <si>
    <t>Trading platform</t>
  </si>
  <si>
    <t>One-stop solution for all your procurement needs</t>
  </si>
  <si>
    <t>Ashish Chandra, Shaily Garg</t>
  </si>
  <si>
    <t>Saama Capital, India Quotient</t>
  </si>
  <si>
    <t>Eduvanz</t>
  </si>
  <si>
    <t>Eduvanz is new, innovative finance company, which is completely revolutionizing the student loan market.</t>
  </si>
  <si>
    <t>Atul Sashittal, Raheel Shah, Varun Chopra</t>
  </si>
  <si>
    <t>InCred Financial Services, Vivriti Capital, Northern Arc Capital</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</si>
  <si>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</si>
  <si>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</si>
  <si>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</si>
  <si>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</si>
  <si>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Somak Ghosh, M V Nair</t>
  </si>
  <si>
    <t>ABL Workspaces</t>
  </si>
  <si>
    <t>ABL Workspaces is a co-working space where professionals from all walks of life come to work under one roof.</t>
  </si>
  <si>
    <t>Ankur Gupta, Akshita Gupta</t>
  </si>
  <si>
    <t>Wurk</t>
  </si>
  <si>
    <t>Plutus Wealth Management, Turtle Entertainment</t>
  </si>
  <si>
    <t>Scentials</t>
  </si>
  <si>
    <t>Personal Care</t>
  </si>
  <si>
    <t>Scentials is building a unique beauty brands studio platform</t>
  </si>
  <si>
    <t>Mahesh Bhupathi, Jinesh Mehta</t>
  </si>
  <si>
    <t>Ambiga Subramanian, Goutham Ekollu</t>
  </si>
  <si>
    <t>SplashLearn</t>
  </si>
  <si>
    <t>SplashLearn is an EdTech startup company providing game-based math and reading courses to students in pre-kindergarten to grade five.</t>
  </si>
  <si>
    <t>Arpit Jain, Joy Deep Nath, Mayank Jain, Umang Jain</t>
  </si>
  <si>
    <t>Accel, Owl Ventures</t>
  </si>
  <si>
    <t>1,80,00,000</t>
  </si>
  <si>
    <t>Maya</t>
  </si>
  <si>
    <t>Maya enables women to keep track of their health via a mobile application.</t>
  </si>
  <si>
    <t>John Paul</t>
  </si>
  <si>
    <t>Rajan Anadan</t>
  </si>
  <si>
    <t>GoTo</t>
  </si>
  <si>
    <t>Real Time Intercity City Transit Platform For 1.25 Bn People In India</t>
  </si>
  <si>
    <t>Akhilesh Sagar, Harsh Vardhan Sharma</t>
  </si>
  <si>
    <t>Jesse Lucas</t>
  </si>
  <si>
    <t>MediBuddy is a Trusted Digital Platform for Cashless Healthcare. MediBuddy connects patients with doctors and hospitals.</t>
  </si>
  <si>
    <t>atish Kannan, Enbasekar</t>
  </si>
  <si>
    <t>IDFC Private Equity, Bessemer Venture Partners</t>
  </si>
  <si>
    <t>Zetwerk is an online marketplace that connects buyers and suppliers for manufacturing jobs.</t>
  </si>
  <si>
    <t>Amrit Acharya, Rahul Sharma, Srinath Ramakkrushnan, Vishal Chaudhary</t>
  </si>
  <si>
    <t>Sequoia Capital India, Accel</t>
  </si>
  <si>
    <t>Remedico</t>
  </si>
  <si>
    <t>Remedico is a Mobile healthcare</t>
  </si>
  <si>
    <t>Ranjit Bhatia</t>
  </si>
  <si>
    <t>Venture Catalysts, Tahseen Consulting</t>
  </si>
  <si>
    <t>PrepBytes</t>
  </si>
  <si>
    <t>PrepBytes helps college students to learn coding by personalizing their content along with the guidance of expert mentors from industry</t>
  </si>
  <si>
    <t>Aditya Bhushan Verma, Mamta Kumari</t>
  </si>
  <si>
    <t>Equanimity Ventures</t>
  </si>
  <si>
    <t>Satya MicroCapital is a micro finance company based on a group lending model that allows borrowers to share liability.</t>
  </si>
  <si>
    <t>BlueOrchard Finance S A, Gojo &amp; Company</t>
  </si>
  <si>
    <t>YourPhysio</t>
  </si>
  <si>
    <t>Nagpur</t>
  </si>
  <si>
    <t>YourPhysio is a healthcare company on a mission to deliver 10x better patient experience in the domain of physiotherapy.</t>
  </si>
  <si>
    <t>Dr Sheetal Mundhada, Ashutosh Mundhada</t>
  </si>
  <si>
    <t>Better Capital, Titan Capital</t>
  </si>
  <si>
    <t>Aviom Housing Finance</t>
  </si>
  <si>
    <t>AVIOM India is an Affordable Housing Finance company facilitating families in mostly semi urban areas in realising their dream of owning their first home.</t>
  </si>
  <si>
    <t>Gojo &amp; Company</t>
  </si>
  <si>
    <t>Hemp Horizons</t>
  </si>
  <si>
    <t>Cannabis startup</t>
  </si>
  <si>
    <t>Cannabis and Hemp company</t>
  </si>
  <si>
    <t>Rohit Shah</t>
  </si>
  <si>
    <t>Mumbai Angels</t>
  </si>
  <si>
    <t>Mobile Premier League is a skill-based eSports platform used to offer cash prizes while playing games.</t>
  </si>
  <si>
    <t>Sai Srinivas Kiran G, Shubham Malhotra</t>
  </si>
  <si>
    <t>Pegasus Tech Ventures, Base Partners</t>
  </si>
  <si>
    <t>Blogging</t>
  </si>
  <si>
    <t>Mayank Bidawatka, Aprameya Radhakrishna</t>
  </si>
  <si>
    <t>3one4 Capital, Accel</t>
  </si>
  <si>
    <t>InnerHour</t>
  </si>
  <si>
    <t>InnerHour is mental health and wellness platform that provides therapy and diagnostics services and conducts online mental health workshops.</t>
  </si>
  <si>
    <t>Amit Malik</t>
  </si>
  <si>
    <t>Hitesh Oberoi, Lightbox</t>
  </si>
  <si>
    <t>52,00,000</t>
  </si>
  <si>
    <t>Origo</t>
  </si>
  <si>
    <t>Origo Commodities, a complete post-harvest management financial solution for agricultural commodities.</t>
  </si>
  <si>
    <t>Sunoor Kaul, Mayank Dhanuka</t>
  </si>
  <si>
    <t>YES Bank</t>
  </si>
  <si>
    <t>ExMyB</t>
  </si>
  <si>
    <t>ExMyB provides financial service and consulting services.</t>
  </si>
  <si>
    <t>Nishant Behl</t>
  </si>
  <si>
    <t>Campus Fund</t>
  </si>
  <si>
    <t>Elucidata</t>
  </si>
  <si>
    <t>Elucidata Corporation uses data analytics to transform decision-making processes in R&amp;D labs in biotechnology and pharmaceutical companies.</t>
  </si>
  <si>
    <t>Abhishek Jha, Richard Kibbey, Swetabh Pathak</t>
  </si>
  <si>
    <t>Hyperplane Venture Capital</t>
  </si>
  <si>
    <t>Saveo</t>
  </si>
  <si>
    <t>Saveo operates a business-to-business e-commerce platform focused on pharmacies.</t>
  </si>
  <si>
    <t>Amit Kumar, Anurag Savarnya, Shivansh Shrivastava, Vivek Jaiswal</t>
  </si>
  <si>
    <t>Matrix Partners India, RTP Global</t>
  </si>
  <si>
    <t>Qin1</t>
  </si>
  <si>
    <t>Re-imagining Kids of 21st Century!</t>
  </si>
  <si>
    <t>Ishan Gupta</t>
  </si>
  <si>
    <t>DotPe is an innovative offline technology platform digitising merchant's customer engagement with mobile discovery, ordering and payments.</t>
  </si>
  <si>
    <t>Info Edge, Ruizheng Investment</t>
  </si>
  <si>
    <t>Taskmo</t>
  </si>
  <si>
    <t>B2B Marketplace</t>
  </si>
  <si>
    <t>Gig Economy Platform | Task Fulfillment Platform | New-age fulfillment solutions</t>
  </si>
  <si>
    <t>Prashant Janadari, Naveen Ramchandra</t>
  </si>
  <si>
    <t>Quess Corp India</t>
  </si>
  <si>
    <t>14,00,000</t>
  </si>
  <si>
    <t>MasterMentors</t>
  </si>
  <si>
    <t>West Bengal</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</si>
  <si>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</si>
  <si>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</si>
  <si>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</si>
  <si>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</si>
  <si>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</si>
  <si>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Sunil Kumar Singhvi, 9Unicorns Accelerator Fund</t>
  </si>
  <si>
    <t>Quali55Care</t>
  </si>
  <si>
    <t>Deliver highly durable &amp; affordable medical equipments on rental and sale.</t>
  </si>
  <si>
    <t>Harddik K Patel</t>
  </si>
  <si>
    <t>India Accelerator’s Angel Investor Network</t>
  </si>
  <si>
    <t>Ruptok operates as a fintech platform for gold loans</t>
  </si>
  <si>
    <t>Ankur Gupta, Akshita Gupta, Yashwardhan Aeren</t>
  </si>
  <si>
    <t>RevFin</t>
  </si>
  <si>
    <t>RevFin is a digital lending company.</t>
  </si>
  <si>
    <t>Shell Foundation</t>
  </si>
  <si>
    <t>SeeVC</t>
  </si>
  <si>
    <t>Leverages artificial intelligence (AI) to build products for the education sector</t>
  </si>
  <si>
    <t>Shivam Sood, Lark Aakarshan</t>
  </si>
  <si>
    <t>Jimmy Singh</t>
  </si>
  <si>
    <t>Shankar Nath</t>
  </si>
  <si>
    <t>Kunal Shah, Deepak Abbot</t>
  </si>
  <si>
    <t>VenWiz</t>
  </si>
  <si>
    <t>Digitising the interactions between core industry and vendors for engineering services</t>
  </si>
  <si>
    <t>Rajesh Reddy, Sandesh Paturi</t>
  </si>
  <si>
    <t>Accel, Nexus Venture</t>
  </si>
  <si>
    <t>Vista Rooms</t>
  </si>
  <si>
    <t>Vista Rooms is a South Asia's largest luxury holiday home rental management company. We are on a mission to build the "Marriott for Homes"</t>
  </si>
  <si>
    <t>Amit Damani, Ankita Sheth, Pranav Maheshwari</t>
  </si>
  <si>
    <t>Singapore Angel Network, Artha India Ventures</t>
  </si>
  <si>
    <t>Makers Hive</t>
  </si>
  <si>
    <t>Makers Hive has made it possible to bring the people with amputations together by developing a fully functional, customizable</t>
  </si>
  <si>
    <t>Pranav Vempati</t>
  </si>
  <si>
    <t>Starfish Growth Partners, Investpad</t>
  </si>
  <si>
    <t>Headfone</t>
  </si>
  <si>
    <t>Social audio</t>
  </si>
  <si>
    <t>Headfone helps create and share the audio content with listeners.</t>
  </si>
  <si>
    <t>Pratham Khandelwal, Yogesh Sharma</t>
  </si>
  <si>
    <t>Hashed</t>
  </si>
  <si>
    <t>Zouk</t>
  </si>
  <si>
    <t>Fashion and lifestyle</t>
  </si>
  <si>
    <t>100% Vegan bags from India.</t>
  </si>
  <si>
    <t>Disha Singh</t>
  </si>
  <si>
    <t>GrowFix</t>
  </si>
  <si>
    <t>Building high-yield Debt assets for retail investors</t>
  </si>
  <si>
    <t>Ajinkya Kulkarni, Abhik Patel</t>
  </si>
  <si>
    <t>Zerodha's Rainmatter Capital, Better Capital</t>
  </si>
  <si>
    <t>Sixth Sense Ventures, Colgate Palmolive</t>
  </si>
  <si>
    <t>Dunzo</t>
  </si>
  <si>
    <t>Delivery service</t>
  </si>
  <si>
    <t>Dunzo is a hyper-local delivery app that connects users to the nearest delivery partner.</t>
  </si>
  <si>
    <t>Ankur Aggarwal, Dalvir Suri, Kabeer Biswas, Mukund Jha</t>
  </si>
  <si>
    <t>Lightbox, Evolvence India Fund</t>
  </si>
  <si>
    <t>BeyondSkool</t>
  </si>
  <si>
    <t>BeyondSkool is a live upskilling platform for kids</t>
  </si>
  <si>
    <t>Payal Gaba</t>
  </si>
  <si>
    <t>Mindler</t>
  </si>
  <si>
    <t>Mindler is a career counseling company that provides career development guidance counseling services for students.</t>
  </si>
  <si>
    <t>Prateek Bhargava</t>
  </si>
  <si>
    <t>Inflection Point Ventures, DLabs</t>
  </si>
  <si>
    <t>B2B Manufacturing</t>
  </si>
  <si>
    <t>Fashinza is a B2B manufacturing marketplace that solves apparel/fashion supply chain challenges.</t>
  </si>
  <si>
    <t>Abhishek Sharma, Pawan Gupta</t>
  </si>
  <si>
    <t>InnoVen Capital, Steadview Capital</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</si>
  <si>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</si>
  <si>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</si>
  <si>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</si>
  <si>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</si>
  <si>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</si>
  <si>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</si>
  <si>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BlackSoil Capital</t>
  </si>
  <si>
    <t>Inficold</t>
  </si>
  <si>
    <t>Provide uninterrupted and affordable cooling for refrigeration</t>
  </si>
  <si>
    <t>Himanshu Pokharna, Nitin Goel</t>
  </si>
  <si>
    <t>9,00,000</t>
  </si>
  <si>
    <t>KIWI</t>
  </si>
  <si>
    <t>TaaS startup</t>
  </si>
  <si>
    <t>A peer to peer support network, which would enable billions of users across the world</t>
  </si>
  <si>
    <t>Imran Ladiwala, Mishu Ahluwalia</t>
  </si>
  <si>
    <t>PointOne Capital, Core91 VC</t>
  </si>
  <si>
    <t>2,50,000</t>
  </si>
  <si>
    <t>Digit Insurance is a financial services company that general insurance services.</t>
  </si>
  <si>
    <t>A91 Partners, Faering Capital</t>
  </si>
  <si>
    <t>Mfine is an health-tech startup that offers an AI-powered online doctor consultation app.</t>
  </si>
  <si>
    <t>Ajit Narayanan, Ashutosh Lawania, Prasad Kompalli</t>
  </si>
  <si>
    <t>Blockchain Capital, SBI Ven Capital</t>
  </si>
  <si>
    <t>1,60,00,000</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</si>
  <si>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</si>
  <si>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</si>
  <si>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</si>
  <si>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</si>
  <si>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</si>
  <si>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</si>
  <si>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Baring Private Equity Partners India, Talbros</t>
  </si>
  <si>
    <t>70,00,000</t>
  </si>
  <si>
    <t>Darwinbox</t>
  </si>
  <si>
    <t>Darwinbox is an end-to-end enterprise HR software that enables enterprises to automate entire employee lifecycle in one HR platform.</t>
  </si>
  <si>
    <t>Chaitanya Peddi, Jayant Paleti, Rohit Chennamaneni</t>
  </si>
  <si>
    <t>Sequoia Capital India, 3one4 Capital</t>
  </si>
  <si>
    <t>Patna</t>
  </si>
  <si>
    <t>DeHaat connects farmers to suppliers and buyers on a single platform.</t>
  </si>
  <si>
    <t>Shashank Kumar, Manish Kumar</t>
  </si>
  <si>
    <t>Prosus Ventures, RTP Global</t>
  </si>
  <si>
    <t>Samunnati</t>
  </si>
  <si>
    <t>Samunnati is a specialized agriculture value chain enabler providing innovative and customized financial and non-financial solutions.</t>
  </si>
  <si>
    <t>Anil Kumar</t>
  </si>
  <si>
    <t>U.S. International Development Finance Corp, responsAbility</t>
  </si>
  <si>
    <t>Biconomy is a technology company building transaction infrastructure for next-generation Web 3 applications.</t>
  </si>
  <si>
    <t>Ahmed Al-Balaghi, Aniket Jindal, Sachin Tomar</t>
  </si>
  <si>
    <t>Binance Labs, Zee Prime Capital</t>
  </si>
  <si>
    <t>True Elements</t>
  </si>
  <si>
    <t>Food and Beverages</t>
  </si>
  <si>
    <t>Committed to improving the quality of life, True Elements provides food that is packed with the goodness of nature!</t>
  </si>
  <si>
    <t>Puru Gupta, Sreejith Moolayil</t>
  </si>
  <si>
    <t>RP-Sanjiv Goenka Group</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</si>
  <si>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</si>
  <si>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</si>
  <si>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</si>
  <si>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</si>
  <si>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</si>
  <si>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</si>
  <si>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</si>
  <si>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</si>
  <si>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IvyCap Ventures</t>
  </si>
  <si>
    <t>Karkhana.io</t>
  </si>
  <si>
    <t>Manufacturing startup</t>
  </si>
  <si>
    <t>Karkhana.io is an on-demand manufacturing platform with a vision of digitalizing manufacturing.</t>
  </si>
  <si>
    <t>Sonam Motwani</t>
  </si>
  <si>
    <t>Zone Startups In</t>
  </si>
  <si>
    <t>SSA Finserv</t>
  </si>
  <si>
    <t>Small businesses-focused non-banking lender</t>
  </si>
  <si>
    <t>Vikas Agarwal</t>
  </si>
  <si>
    <t>Cryptocurrency</t>
  </si>
  <si>
    <t>Coinswitch.co is a cryptocurrency exchange aggregator platform.</t>
  </si>
  <si>
    <t>Ribbit Capital, Kunal Shah</t>
  </si>
  <si>
    <t>Paperfly</t>
  </si>
  <si>
    <t>Paperfly is an e-commerce fulfillment and nationwide delivery solution in Bangladesh</t>
  </si>
  <si>
    <t>Shahriar Hasan, Md Razibul Islam, Rahath Ahmed, Shamsuddin Ahmed</t>
  </si>
  <si>
    <t>InnoVen Capital</t>
  </si>
  <si>
    <t>ReadyAssist</t>
  </si>
  <si>
    <t>Vehicle repair startup</t>
  </si>
  <si>
    <t>ReadyAssist is one of the India's leading 24/7 roadside assistance, breakdown support, towing and repairs provider for both Bikes &amp; Cars.</t>
  </si>
  <si>
    <t>Vimal Singh SV</t>
  </si>
  <si>
    <t>Satish Grampurohit</t>
  </si>
  <si>
    <t>Chalo is a free app that tracks buses live and tells you what time your bus will reach your stop.</t>
  </si>
  <si>
    <t>Mohit Dubey, Nikhil Aggarwal</t>
  </si>
  <si>
    <t>Amit Singhal, Raine Ventures</t>
  </si>
  <si>
    <t>Unacademy is an online learning platform providing educational content such as video lectures and examinations.</t>
  </si>
  <si>
    <t>Gaurav Munjal, Hemesh Singh, Roman Saini, Sachin Gupta</t>
  </si>
  <si>
    <t>Tiger Global, Dragoneer Investment Group, Steadview Capital, General Atlantic</t>
  </si>
  <si>
    <t>Ergos</t>
  </si>
  <si>
    <t>Samsitpur</t>
  </si>
  <si>
    <t>Ergos is building an integrated supply chain platform that enables farmers to convert their grains to digital assets.</t>
  </si>
  <si>
    <t>Kishor Kumar Jha, Praveen Kumar</t>
  </si>
  <si>
    <t>CDC Group, Aavishkaar Venture Capital</t>
  </si>
  <si>
    <t>Bolkar</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</si>
  <si>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</si>
  <si>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</si>
  <si>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</si>
  <si>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</si>
  <si>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</si>
  <si>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</si>
  <si>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</si>
  <si>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</si>
  <si>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</si>
  <si>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</si>
  <si>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</si>
  <si>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</si>
  <si>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</si>
  <si>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</si>
  <si>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</si>
  <si>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</si>
  <si>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1,43,00,000</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</si>
  <si>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</si>
  <si>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</si>
  <si>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</si>
  <si>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</si>
  <si>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</si>
  <si>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</si>
  <si>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</si>
  <si>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</si>
  <si>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</si>
  <si>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</si>
  <si>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</si>
  <si>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</si>
  <si>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</si>
  <si>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</si>
  <si>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</si>
  <si>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</si>
  <si>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</si>
  <si>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</si>
  <si>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</si>
  <si>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</si>
  <si>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Telangana</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</si>
  <si>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</si>
  <si>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</si>
  <si>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</si>
  <si>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</si>
  <si>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</si>
  <si>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</si>
  <si>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8,10,00,000</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</si>
  <si>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</si>
  <si>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</si>
  <si>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</si>
  <si>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</si>
  <si>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</si>
  <si>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</si>
  <si>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</si>
  <si>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</si>
  <si>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</si>
  <si>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</si>
  <si>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</si>
  <si>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</si>
  <si>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</si>
  <si>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</si>
  <si>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</si>
  <si>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</si>
  <si>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</si>
  <si>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</si>
  <si>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</si>
  <si>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</si>
  <si>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</si>
  <si>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</si>
  <si>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</si>
  <si>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82,00,000</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</si>
  <si>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</si>
  <si>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</si>
  <si>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</si>
  <si>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</si>
  <si>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</si>
  <si>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</si>
  <si>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</si>
  <si>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</si>
  <si>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28,00,00,000</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</si>
  <si>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</si>
  <si>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</si>
  <si>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</si>
  <si>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</si>
  <si>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</si>
  <si>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</si>
  <si>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</si>
  <si>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</si>
  <si>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</si>
  <si>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</si>
  <si>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</si>
  <si>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</si>
  <si>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</si>
  <si>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</si>
  <si>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</si>
  <si>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</si>
  <si>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</si>
  <si>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</si>
  <si>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</si>
  <si>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</si>
  <si>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</si>
  <si>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</si>
  <si>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</si>
  <si>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</si>
  <si>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7,00,00,000</t>
  </si>
  <si>
    <t>KiranaKart</t>
  </si>
  <si>
    <t>A better model for instant grocery delivery in India.</t>
  </si>
  <si>
    <t>Kaivalya Vohra, Aadit Palicha</t>
  </si>
  <si>
    <t>7,20,000</t>
  </si>
  <si>
    <t>Meddo is an end-to-end medical services provider</t>
  </si>
  <si>
    <t>Saurabh Kochhar</t>
  </si>
  <si>
    <t>growX ventures, Venture Gurukool</t>
  </si>
  <si>
    <t>Tier</t>
  </si>
  <si>
    <t>Tier 1</t>
  </si>
  <si>
    <t>Tier 2</t>
  </si>
  <si>
    <t>Tier 3</t>
  </si>
  <si>
    <t xml:space="preserve">new segment </t>
  </si>
  <si>
    <t>Decades</t>
  </si>
  <si>
    <t>Category</t>
  </si>
  <si>
    <t>Row Labels</t>
  </si>
  <si>
    <t>(blank)</t>
  </si>
  <si>
    <t>Grand Total</t>
  </si>
  <si>
    <t>Count of Amount(in dollars)</t>
  </si>
  <si>
    <t>Sum of Decades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</si>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</sst>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rgb="FF000000"/>
      <name val="Calibri"/>
    </font>
    <font>
      <sz val="11"/>
      <color theme="1"/>
      <name val="Calibri"/>
    </font>
    <font>
      <sz val="10"/>
      <color theme="1"/>
      <name val="Arial"/>
    </font>
    <font>
      <sz val="10"/>
      <color theme="1"/>
      <name val="Arial"/>
    </font>
    <font>
      <u/>
      <sz val="11"/>
      <color rgb="FF000000"/>
      <name val="Calibri"/>
    </font>
    <font>
      <b/>
      <sz val="11"/>
      <color rgb="FF000000"/>
      <name val="Calibri"/>
      <family val="2"/>
    </font>
    <font>
      <b/>
      <sz val="11"/>
      <color theme="1"/>
      <name val="Calibri"/>
      <family val="2"/>
    </font>
    <font>
      <b/>
      <sz val="10"/>
      <color rgb="FF000000"/>
      <name val="Arial"/>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xf numFmtId="0" fontId="0" fillId="0" borderId="0" xfId="0"/>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0" borderId="1" xfId="0" applyFont="1" applyBorder="1"/>
    <xf numFmtId="0" fontId="1" fillId="0" borderId="1" xfId="0" applyFont="1" applyBorder="1" applyAlignment="1">
      <alignment horizontal="right"/>
    </xf>
    <xf numFmtId="0" fontId="2" fillId="0" borderId="1" xfId="0" applyFont="1" applyBorder="1"/>
    <xf numFmtId="0" fontId="3" fillId="0" borderId="1" xfId="0" applyFont="1" applyBorder="1"/>
    <xf numFmtId="0" fontId="0" fillId="0" borderId="1" xfId="0" applyBorder="1"/>
    <xf numFmtId="0" fontId="4" fillId="0" borderId="1" xfId="0" applyFont="1" applyBorder="1"/>
    <xf numFmtId="0" fontId="1" fillId="0" borderId="1" xfId="0" applyFont="1" applyBorder="1" applyAlignment="1">
      <alignment wrapText="1"/>
    </xf>
    <xf numFmtId="0" fontId="5" fillId="0" borderId="1" xfId="0" applyFont="1" applyBorder="1"/>
    <xf numFmtId="0" fontId="2" fillId="0" borderId="1" xfId="0" applyFont="1" applyBorder="1" applyAlignment="1">
      <alignment horizontal="right"/>
    </xf>
    <xf numFmtId="2" fontId="1" fillId="0" borderId="1" xfId="0" applyNumberFormat="1" applyFont="1" applyBorder="1" applyAlignment="1">
      <alignment horizontal="right"/>
    </xf>
    <xf numFmtId="1" fontId="1" fillId="0" borderId="1" xfId="0" applyNumberFormat="1" applyFont="1" applyBorder="1" applyAlignment="1">
      <alignment horizontal="right"/>
    </xf>
    <xf numFmtId="2" fontId="6" fillId="2" borderId="1" xfId="0" applyNumberFormat="1" applyFont="1" applyFill="1" applyBorder="1" applyAlignment="1">
      <alignment horizontal="center" vertical="center"/>
    </xf>
    <xf numFmtId="2" fontId="1" fillId="0" borderId="1" xfId="0" applyNumberFormat="1" applyFont="1" applyBorder="1"/>
    <xf numFmtId="2"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Funding.xlsx]Sheet1!PivotTable1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Sheet1!$A$4:$A$1015</c:f>
              <c:strCache>
                <c:ptCount val="1011"/>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pt idx="1010">
                  <c:v>(blank)</c:v>
                </c:pt>
              </c:strCache>
            </c:strRef>
          </c:cat>
          <c:val>
            <c:numRef>
              <c:f>Sheet1!$B$4:$B$1015</c:f>
              <c:numCache>
                <c:formatCode>General</c:formatCode>
                <c:ptCount val="101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3</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2</c:v>
                </c:pt>
                <c:pt idx="41">
                  <c:v>1</c:v>
                </c:pt>
                <c:pt idx="42">
                  <c:v>2</c:v>
                </c:pt>
                <c:pt idx="43">
                  <c:v>1</c:v>
                </c:pt>
                <c:pt idx="44">
                  <c:v>2</c:v>
                </c:pt>
                <c:pt idx="45">
                  <c:v>1</c:v>
                </c:pt>
                <c:pt idx="46">
                  <c:v>1</c:v>
                </c:pt>
                <c:pt idx="47">
                  <c:v>1</c:v>
                </c:pt>
                <c:pt idx="48">
                  <c:v>1</c:v>
                </c:pt>
                <c:pt idx="49">
                  <c:v>2</c:v>
                </c:pt>
                <c:pt idx="50">
                  <c:v>1</c:v>
                </c:pt>
                <c:pt idx="51">
                  <c:v>1</c:v>
                </c:pt>
                <c:pt idx="52">
                  <c:v>1</c:v>
                </c:pt>
                <c:pt idx="53">
                  <c:v>1</c:v>
                </c:pt>
                <c:pt idx="54">
                  <c:v>2</c:v>
                </c:pt>
                <c:pt idx="55">
                  <c:v>1</c:v>
                </c:pt>
                <c:pt idx="56">
                  <c:v>1</c:v>
                </c:pt>
                <c:pt idx="57">
                  <c:v>1</c:v>
                </c:pt>
                <c:pt idx="58">
                  <c:v>1</c:v>
                </c:pt>
                <c:pt idx="59">
                  <c:v>1</c:v>
                </c:pt>
                <c:pt idx="60">
                  <c:v>1</c:v>
                </c:pt>
                <c:pt idx="61">
                  <c:v>1</c:v>
                </c:pt>
                <c:pt idx="62">
                  <c:v>1</c:v>
                </c:pt>
                <c:pt idx="63">
                  <c:v>1</c:v>
                </c:pt>
                <c:pt idx="64">
                  <c:v>2</c:v>
                </c:pt>
                <c:pt idx="65">
                  <c:v>1</c:v>
                </c:pt>
                <c:pt idx="66">
                  <c:v>1</c:v>
                </c:pt>
                <c:pt idx="67">
                  <c:v>1</c:v>
                </c:pt>
                <c:pt idx="68">
                  <c:v>1</c:v>
                </c:pt>
                <c:pt idx="69">
                  <c:v>1</c:v>
                </c:pt>
                <c:pt idx="70">
                  <c:v>1</c:v>
                </c:pt>
                <c:pt idx="71">
                  <c:v>1</c:v>
                </c:pt>
                <c:pt idx="72">
                  <c:v>1</c:v>
                </c:pt>
                <c:pt idx="73">
                  <c:v>1</c:v>
                </c:pt>
                <c:pt idx="74">
                  <c:v>2</c:v>
                </c:pt>
                <c:pt idx="75">
                  <c:v>1</c:v>
                </c:pt>
                <c:pt idx="76">
                  <c:v>2</c:v>
                </c:pt>
                <c:pt idx="77">
                  <c:v>1</c:v>
                </c:pt>
                <c:pt idx="78">
                  <c:v>1</c:v>
                </c:pt>
                <c:pt idx="79">
                  <c:v>1</c:v>
                </c:pt>
                <c:pt idx="80">
                  <c:v>1</c:v>
                </c:pt>
                <c:pt idx="81">
                  <c:v>1</c:v>
                </c:pt>
                <c:pt idx="82">
                  <c:v>1</c:v>
                </c:pt>
                <c:pt idx="83">
                  <c:v>1</c:v>
                </c:pt>
                <c:pt idx="84">
                  <c:v>1</c:v>
                </c:pt>
                <c:pt idx="85">
                  <c:v>1</c:v>
                </c:pt>
                <c:pt idx="86">
                  <c:v>3</c:v>
                </c:pt>
                <c:pt idx="87">
                  <c:v>1</c:v>
                </c:pt>
                <c:pt idx="88">
                  <c:v>1</c:v>
                </c:pt>
                <c:pt idx="89">
                  <c:v>8</c:v>
                </c:pt>
                <c:pt idx="90">
                  <c:v>1</c:v>
                </c:pt>
                <c:pt idx="91">
                  <c:v>2</c:v>
                </c:pt>
                <c:pt idx="92">
                  <c:v>1</c:v>
                </c:pt>
                <c:pt idx="93">
                  <c:v>1</c:v>
                </c:pt>
                <c:pt idx="94">
                  <c:v>2</c:v>
                </c:pt>
                <c:pt idx="95">
                  <c:v>1</c:v>
                </c:pt>
                <c:pt idx="96">
                  <c:v>1</c:v>
                </c:pt>
                <c:pt idx="97">
                  <c:v>1</c:v>
                </c:pt>
                <c:pt idx="98">
                  <c:v>2</c:v>
                </c:pt>
                <c:pt idx="99">
                  <c:v>1</c:v>
                </c:pt>
                <c:pt idx="100">
                  <c:v>1</c:v>
                </c:pt>
                <c:pt idx="101">
                  <c:v>1</c:v>
                </c:pt>
                <c:pt idx="102">
                  <c:v>3</c:v>
                </c:pt>
                <c:pt idx="103">
                  <c:v>1</c:v>
                </c:pt>
                <c:pt idx="104">
                  <c:v>1</c:v>
                </c:pt>
                <c:pt idx="105">
                  <c:v>1</c:v>
                </c:pt>
                <c:pt idx="106">
                  <c:v>1</c:v>
                </c:pt>
                <c:pt idx="107">
                  <c:v>1</c:v>
                </c:pt>
                <c:pt idx="108">
                  <c:v>1</c:v>
                </c:pt>
                <c:pt idx="109">
                  <c:v>1</c:v>
                </c:pt>
                <c:pt idx="110">
                  <c:v>1</c:v>
                </c:pt>
                <c:pt idx="111">
                  <c:v>1</c:v>
                </c:pt>
                <c:pt idx="112">
                  <c:v>1</c:v>
                </c:pt>
                <c:pt idx="113">
                  <c:v>2</c:v>
                </c:pt>
                <c:pt idx="114">
                  <c:v>1</c:v>
                </c:pt>
                <c:pt idx="115">
                  <c:v>1</c:v>
                </c:pt>
                <c:pt idx="116">
                  <c:v>1</c:v>
                </c:pt>
                <c:pt idx="117">
                  <c:v>2</c:v>
                </c:pt>
                <c:pt idx="118">
                  <c:v>1</c:v>
                </c:pt>
                <c:pt idx="119">
                  <c:v>1</c:v>
                </c:pt>
                <c:pt idx="120">
                  <c:v>1</c:v>
                </c:pt>
                <c:pt idx="121">
                  <c:v>1</c:v>
                </c:pt>
                <c:pt idx="122">
                  <c:v>2</c:v>
                </c:pt>
                <c:pt idx="123">
                  <c:v>1</c:v>
                </c:pt>
                <c:pt idx="124">
                  <c:v>1</c:v>
                </c:pt>
                <c:pt idx="125">
                  <c:v>1</c:v>
                </c:pt>
                <c:pt idx="126">
                  <c:v>1</c:v>
                </c:pt>
                <c:pt idx="127">
                  <c:v>1</c:v>
                </c:pt>
                <c:pt idx="128">
                  <c:v>4</c:v>
                </c:pt>
                <c:pt idx="129">
                  <c:v>1</c:v>
                </c:pt>
                <c:pt idx="130">
                  <c:v>1</c:v>
                </c:pt>
                <c:pt idx="131">
                  <c:v>2</c:v>
                </c:pt>
                <c:pt idx="132">
                  <c:v>1</c:v>
                </c:pt>
                <c:pt idx="133">
                  <c:v>1</c:v>
                </c:pt>
                <c:pt idx="134">
                  <c:v>1</c:v>
                </c:pt>
                <c:pt idx="135">
                  <c:v>2</c:v>
                </c:pt>
                <c:pt idx="136">
                  <c:v>3</c:v>
                </c:pt>
                <c:pt idx="137">
                  <c:v>1</c:v>
                </c:pt>
                <c:pt idx="138">
                  <c:v>1</c:v>
                </c:pt>
                <c:pt idx="139">
                  <c:v>1</c:v>
                </c:pt>
                <c:pt idx="140">
                  <c:v>1</c:v>
                </c:pt>
                <c:pt idx="141">
                  <c:v>1</c:v>
                </c:pt>
                <c:pt idx="142">
                  <c:v>1</c:v>
                </c:pt>
                <c:pt idx="143">
                  <c:v>1</c:v>
                </c:pt>
                <c:pt idx="144">
                  <c:v>2</c:v>
                </c:pt>
                <c:pt idx="145">
                  <c:v>1</c:v>
                </c:pt>
                <c:pt idx="146">
                  <c:v>1</c:v>
                </c:pt>
                <c:pt idx="147">
                  <c:v>1</c:v>
                </c:pt>
                <c:pt idx="148">
                  <c:v>2</c:v>
                </c:pt>
                <c:pt idx="149">
                  <c:v>1</c:v>
                </c:pt>
                <c:pt idx="150">
                  <c:v>1</c:v>
                </c:pt>
                <c:pt idx="151">
                  <c:v>1</c:v>
                </c:pt>
                <c:pt idx="152">
                  <c:v>1</c:v>
                </c:pt>
                <c:pt idx="153">
                  <c:v>2</c:v>
                </c:pt>
                <c:pt idx="154">
                  <c:v>1</c:v>
                </c:pt>
                <c:pt idx="155">
                  <c:v>2</c:v>
                </c:pt>
                <c:pt idx="156">
                  <c:v>1</c:v>
                </c:pt>
                <c:pt idx="157">
                  <c:v>2</c:v>
                </c:pt>
                <c:pt idx="158">
                  <c:v>1</c:v>
                </c:pt>
                <c:pt idx="159">
                  <c:v>1</c:v>
                </c:pt>
                <c:pt idx="160">
                  <c:v>1</c:v>
                </c:pt>
                <c:pt idx="161">
                  <c:v>1</c:v>
                </c:pt>
                <c:pt idx="162">
                  <c:v>1</c:v>
                </c:pt>
                <c:pt idx="163">
                  <c:v>1</c:v>
                </c:pt>
                <c:pt idx="164">
                  <c:v>1</c:v>
                </c:pt>
                <c:pt idx="165">
                  <c:v>1</c:v>
                </c:pt>
                <c:pt idx="166">
                  <c:v>1</c:v>
                </c:pt>
                <c:pt idx="167">
                  <c:v>1</c:v>
                </c:pt>
                <c:pt idx="168">
                  <c:v>2</c:v>
                </c:pt>
                <c:pt idx="169">
                  <c:v>1</c:v>
                </c:pt>
                <c:pt idx="170">
                  <c:v>1</c:v>
                </c:pt>
                <c:pt idx="171">
                  <c:v>1</c:v>
                </c:pt>
                <c:pt idx="172">
                  <c:v>3</c:v>
                </c:pt>
                <c:pt idx="173">
                  <c:v>2</c:v>
                </c:pt>
                <c:pt idx="174">
                  <c:v>1</c:v>
                </c:pt>
                <c:pt idx="175">
                  <c:v>1</c:v>
                </c:pt>
                <c:pt idx="176">
                  <c:v>2</c:v>
                </c:pt>
                <c:pt idx="177">
                  <c:v>1</c:v>
                </c:pt>
                <c:pt idx="178">
                  <c:v>1</c:v>
                </c:pt>
                <c:pt idx="179">
                  <c:v>1</c:v>
                </c:pt>
                <c:pt idx="180">
                  <c:v>1</c:v>
                </c:pt>
                <c:pt idx="181">
                  <c:v>2</c:v>
                </c:pt>
                <c:pt idx="182">
                  <c:v>1</c:v>
                </c:pt>
                <c:pt idx="183">
                  <c:v>1</c:v>
                </c:pt>
                <c:pt idx="184">
                  <c:v>1</c:v>
                </c:pt>
                <c:pt idx="185">
                  <c:v>1</c:v>
                </c:pt>
                <c:pt idx="186">
                  <c:v>3</c:v>
                </c:pt>
                <c:pt idx="187">
                  <c:v>1</c:v>
                </c:pt>
                <c:pt idx="188">
                  <c:v>1</c:v>
                </c:pt>
                <c:pt idx="189">
                  <c:v>1</c:v>
                </c:pt>
                <c:pt idx="190">
                  <c:v>1</c:v>
                </c:pt>
                <c:pt idx="191">
                  <c:v>1</c:v>
                </c:pt>
                <c:pt idx="192">
                  <c:v>1</c:v>
                </c:pt>
                <c:pt idx="193">
                  <c:v>1</c:v>
                </c:pt>
                <c:pt idx="194">
                  <c:v>1</c:v>
                </c:pt>
                <c:pt idx="195">
                  <c:v>1</c:v>
                </c:pt>
                <c:pt idx="196">
                  <c:v>1</c:v>
                </c:pt>
                <c:pt idx="197">
                  <c:v>2</c:v>
                </c:pt>
                <c:pt idx="198">
                  <c:v>1</c:v>
                </c:pt>
                <c:pt idx="199">
                  <c:v>1</c:v>
                </c:pt>
                <c:pt idx="200">
                  <c:v>1</c:v>
                </c:pt>
                <c:pt idx="201">
                  <c:v>1</c:v>
                </c:pt>
                <c:pt idx="202">
                  <c:v>1</c:v>
                </c:pt>
                <c:pt idx="203">
                  <c:v>1</c:v>
                </c:pt>
                <c:pt idx="204">
                  <c:v>1</c:v>
                </c:pt>
                <c:pt idx="205">
                  <c:v>3</c:v>
                </c:pt>
                <c:pt idx="206">
                  <c:v>1</c:v>
                </c:pt>
                <c:pt idx="207">
                  <c:v>1</c:v>
                </c:pt>
                <c:pt idx="208">
                  <c:v>2</c:v>
                </c:pt>
                <c:pt idx="209">
                  <c:v>3</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3">
                  <c:v>1</c:v>
                </c:pt>
                <c:pt idx="224">
                  <c:v>1</c:v>
                </c:pt>
                <c:pt idx="225">
                  <c:v>2</c:v>
                </c:pt>
                <c:pt idx="226">
                  <c:v>1</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2</c:v>
                </c:pt>
                <c:pt idx="254">
                  <c:v>1</c:v>
                </c:pt>
                <c:pt idx="255">
                  <c:v>1</c:v>
                </c:pt>
                <c:pt idx="256">
                  <c:v>1</c:v>
                </c:pt>
                <c:pt idx="257">
                  <c:v>1</c:v>
                </c:pt>
                <c:pt idx="258">
                  <c:v>1</c:v>
                </c:pt>
                <c:pt idx="259">
                  <c:v>1</c:v>
                </c:pt>
                <c:pt idx="260">
                  <c:v>1</c:v>
                </c:pt>
                <c:pt idx="261">
                  <c:v>1</c:v>
                </c:pt>
                <c:pt idx="262">
                  <c:v>2</c:v>
                </c:pt>
                <c:pt idx="263">
                  <c:v>1</c:v>
                </c:pt>
                <c:pt idx="264">
                  <c:v>1</c:v>
                </c:pt>
                <c:pt idx="265">
                  <c:v>1</c:v>
                </c:pt>
                <c:pt idx="266">
                  <c:v>1</c:v>
                </c:pt>
                <c:pt idx="267">
                  <c:v>2</c:v>
                </c:pt>
                <c:pt idx="268">
                  <c:v>1</c:v>
                </c:pt>
                <c:pt idx="269">
                  <c:v>1</c:v>
                </c:pt>
                <c:pt idx="270">
                  <c:v>1</c:v>
                </c:pt>
                <c:pt idx="271">
                  <c:v>1</c:v>
                </c:pt>
                <c:pt idx="272">
                  <c:v>1</c:v>
                </c:pt>
                <c:pt idx="273">
                  <c:v>2</c:v>
                </c:pt>
                <c:pt idx="275">
                  <c:v>1</c:v>
                </c:pt>
                <c:pt idx="276">
                  <c:v>1</c:v>
                </c:pt>
                <c:pt idx="277">
                  <c:v>2</c:v>
                </c:pt>
                <c:pt idx="278">
                  <c:v>1</c:v>
                </c:pt>
                <c:pt idx="279">
                  <c:v>1</c:v>
                </c:pt>
                <c:pt idx="280">
                  <c:v>1</c:v>
                </c:pt>
                <c:pt idx="281">
                  <c:v>1</c:v>
                </c:pt>
                <c:pt idx="282">
                  <c:v>1</c:v>
                </c:pt>
                <c:pt idx="283">
                  <c:v>2</c:v>
                </c:pt>
                <c:pt idx="284">
                  <c:v>1</c:v>
                </c:pt>
                <c:pt idx="285">
                  <c:v>1</c:v>
                </c:pt>
                <c:pt idx="286">
                  <c:v>1</c:v>
                </c:pt>
                <c:pt idx="287">
                  <c:v>1</c:v>
                </c:pt>
                <c:pt idx="288">
                  <c:v>1</c:v>
                </c:pt>
                <c:pt idx="289">
                  <c:v>1</c:v>
                </c:pt>
                <c:pt idx="290">
                  <c:v>2</c:v>
                </c:pt>
                <c:pt idx="291">
                  <c:v>1</c:v>
                </c:pt>
                <c:pt idx="292">
                  <c:v>2</c:v>
                </c:pt>
                <c:pt idx="293">
                  <c:v>2</c:v>
                </c:pt>
                <c:pt idx="294">
                  <c:v>2</c:v>
                </c:pt>
                <c:pt idx="295">
                  <c:v>1</c:v>
                </c:pt>
                <c:pt idx="296">
                  <c:v>2</c:v>
                </c:pt>
                <c:pt idx="297">
                  <c:v>1</c:v>
                </c:pt>
                <c:pt idx="298">
                  <c:v>1</c:v>
                </c:pt>
                <c:pt idx="299">
                  <c:v>1</c:v>
                </c:pt>
                <c:pt idx="300">
                  <c:v>1</c:v>
                </c:pt>
                <c:pt idx="301">
                  <c:v>1</c:v>
                </c:pt>
                <c:pt idx="302">
                  <c:v>1</c:v>
                </c:pt>
                <c:pt idx="303">
                  <c:v>1</c:v>
                </c:pt>
                <c:pt idx="304">
                  <c:v>1</c:v>
                </c:pt>
                <c:pt idx="305">
                  <c:v>1</c:v>
                </c:pt>
                <c:pt idx="306">
                  <c:v>1</c:v>
                </c:pt>
                <c:pt idx="307">
                  <c:v>1</c:v>
                </c:pt>
                <c:pt idx="308">
                  <c:v>2</c:v>
                </c:pt>
                <c:pt idx="309">
                  <c:v>1</c:v>
                </c:pt>
                <c:pt idx="310">
                  <c:v>1</c:v>
                </c:pt>
                <c:pt idx="311">
                  <c:v>1</c:v>
                </c:pt>
                <c:pt idx="312">
                  <c:v>1</c:v>
                </c:pt>
                <c:pt idx="313">
                  <c:v>2</c:v>
                </c:pt>
                <c:pt idx="314">
                  <c:v>1</c:v>
                </c:pt>
                <c:pt idx="315">
                  <c:v>1</c:v>
                </c:pt>
                <c:pt idx="316">
                  <c:v>1</c:v>
                </c:pt>
                <c:pt idx="317">
                  <c:v>1</c:v>
                </c:pt>
                <c:pt idx="318">
                  <c:v>2</c:v>
                </c:pt>
                <c:pt idx="319">
                  <c:v>1</c:v>
                </c:pt>
                <c:pt idx="320">
                  <c:v>1</c:v>
                </c:pt>
                <c:pt idx="321">
                  <c:v>1</c:v>
                </c:pt>
                <c:pt idx="322">
                  <c:v>1</c:v>
                </c:pt>
                <c:pt idx="323">
                  <c:v>1</c:v>
                </c:pt>
                <c:pt idx="324">
                  <c:v>1</c:v>
                </c:pt>
                <c:pt idx="325">
                  <c:v>2</c:v>
                </c:pt>
                <c:pt idx="326">
                  <c:v>2</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2</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2</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2</c:v>
                </c:pt>
                <c:pt idx="410">
                  <c:v>1</c:v>
                </c:pt>
                <c:pt idx="411">
                  <c:v>1</c:v>
                </c:pt>
                <c:pt idx="412">
                  <c:v>1</c:v>
                </c:pt>
                <c:pt idx="413">
                  <c:v>1</c:v>
                </c:pt>
                <c:pt idx="414">
                  <c:v>1</c:v>
                </c:pt>
                <c:pt idx="415">
                  <c:v>1</c:v>
                </c:pt>
                <c:pt idx="416">
                  <c:v>1</c:v>
                </c:pt>
                <c:pt idx="417">
                  <c:v>2</c:v>
                </c:pt>
                <c:pt idx="418">
                  <c:v>1</c:v>
                </c:pt>
                <c:pt idx="419">
                  <c:v>3</c:v>
                </c:pt>
                <c:pt idx="420">
                  <c:v>1</c:v>
                </c:pt>
                <c:pt idx="421">
                  <c:v>1</c:v>
                </c:pt>
                <c:pt idx="422">
                  <c:v>1</c:v>
                </c:pt>
                <c:pt idx="423">
                  <c:v>1</c:v>
                </c:pt>
                <c:pt idx="424">
                  <c:v>2</c:v>
                </c:pt>
                <c:pt idx="425">
                  <c:v>1</c:v>
                </c:pt>
                <c:pt idx="426">
                  <c:v>2</c:v>
                </c:pt>
                <c:pt idx="427">
                  <c:v>2</c:v>
                </c:pt>
                <c:pt idx="428">
                  <c:v>1</c:v>
                </c:pt>
                <c:pt idx="429">
                  <c:v>1</c:v>
                </c:pt>
                <c:pt idx="430">
                  <c:v>1</c:v>
                </c:pt>
                <c:pt idx="431">
                  <c:v>1</c:v>
                </c:pt>
                <c:pt idx="432">
                  <c:v>2</c:v>
                </c:pt>
                <c:pt idx="433">
                  <c:v>1</c:v>
                </c:pt>
                <c:pt idx="434">
                  <c:v>1</c:v>
                </c:pt>
                <c:pt idx="435">
                  <c:v>1</c:v>
                </c:pt>
                <c:pt idx="436">
                  <c:v>1</c:v>
                </c:pt>
                <c:pt idx="437">
                  <c:v>1</c:v>
                </c:pt>
                <c:pt idx="438">
                  <c:v>1</c:v>
                </c:pt>
                <c:pt idx="439">
                  <c:v>1</c:v>
                </c:pt>
                <c:pt idx="440">
                  <c:v>1</c:v>
                </c:pt>
                <c:pt idx="441">
                  <c:v>1</c:v>
                </c:pt>
                <c:pt idx="442">
                  <c:v>1</c:v>
                </c:pt>
                <c:pt idx="443">
                  <c:v>1</c:v>
                </c:pt>
                <c:pt idx="444">
                  <c:v>2</c:v>
                </c:pt>
                <c:pt idx="445">
                  <c:v>3</c:v>
                </c:pt>
                <c:pt idx="446">
                  <c:v>2</c:v>
                </c:pt>
                <c:pt idx="447">
                  <c:v>1</c:v>
                </c:pt>
                <c:pt idx="448">
                  <c:v>1</c:v>
                </c:pt>
                <c:pt idx="449">
                  <c:v>1</c:v>
                </c:pt>
                <c:pt idx="450">
                  <c:v>1</c:v>
                </c:pt>
                <c:pt idx="451">
                  <c:v>1</c:v>
                </c:pt>
                <c:pt idx="452">
                  <c:v>3</c:v>
                </c:pt>
                <c:pt idx="453">
                  <c:v>1</c:v>
                </c:pt>
                <c:pt idx="454">
                  <c:v>1</c:v>
                </c:pt>
                <c:pt idx="455">
                  <c:v>1</c:v>
                </c:pt>
                <c:pt idx="456">
                  <c:v>1</c:v>
                </c:pt>
                <c:pt idx="457">
                  <c:v>1</c:v>
                </c:pt>
                <c:pt idx="458">
                  <c:v>1</c:v>
                </c:pt>
                <c:pt idx="459">
                  <c:v>1</c:v>
                </c:pt>
                <c:pt idx="460">
                  <c:v>1</c:v>
                </c:pt>
                <c:pt idx="461">
                  <c:v>1</c:v>
                </c:pt>
                <c:pt idx="462">
                  <c:v>1</c:v>
                </c:pt>
                <c:pt idx="463">
                  <c:v>1</c:v>
                </c:pt>
                <c:pt idx="464">
                  <c:v>1</c:v>
                </c:pt>
                <c:pt idx="465">
                  <c:v>2</c:v>
                </c:pt>
                <c:pt idx="466">
                  <c:v>1</c:v>
                </c:pt>
                <c:pt idx="467">
                  <c:v>1</c:v>
                </c:pt>
                <c:pt idx="468">
                  <c:v>1</c:v>
                </c:pt>
                <c:pt idx="469">
                  <c:v>1</c:v>
                </c:pt>
                <c:pt idx="470">
                  <c:v>2</c:v>
                </c:pt>
                <c:pt idx="471">
                  <c:v>1</c:v>
                </c:pt>
                <c:pt idx="472">
                  <c:v>2</c:v>
                </c:pt>
                <c:pt idx="473">
                  <c:v>1</c:v>
                </c:pt>
                <c:pt idx="474">
                  <c:v>1</c:v>
                </c:pt>
                <c:pt idx="475">
                  <c:v>1</c:v>
                </c:pt>
                <c:pt idx="476">
                  <c:v>1</c:v>
                </c:pt>
                <c:pt idx="477">
                  <c:v>1</c:v>
                </c:pt>
                <c:pt idx="478">
                  <c:v>2</c:v>
                </c:pt>
                <c:pt idx="479">
                  <c:v>1</c:v>
                </c:pt>
                <c:pt idx="480">
                  <c:v>1</c:v>
                </c:pt>
                <c:pt idx="481">
                  <c:v>3</c:v>
                </c:pt>
                <c:pt idx="482">
                  <c:v>1</c:v>
                </c:pt>
                <c:pt idx="483">
                  <c:v>1</c:v>
                </c:pt>
                <c:pt idx="484">
                  <c:v>1</c:v>
                </c:pt>
                <c:pt idx="485">
                  <c:v>1</c:v>
                </c:pt>
                <c:pt idx="486">
                  <c:v>1</c:v>
                </c:pt>
                <c:pt idx="487">
                  <c:v>1</c:v>
                </c:pt>
                <c:pt idx="488">
                  <c:v>1</c:v>
                </c:pt>
                <c:pt idx="489">
                  <c:v>1</c:v>
                </c:pt>
                <c:pt idx="490">
                  <c:v>1</c:v>
                </c:pt>
                <c:pt idx="491">
                  <c:v>2</c:v>
                </c:pt>
                <c:pt idx="492">
                  <c:v>1</c:v>
                </c:pt>
                <c:pt idx="493">
                  <c:v>1</c:v>
                </c:pt>
                <c:pt idx="494">
                  <c:v>1</c:v>
                </c:pt>
                <c:pt idx="495">
                  <c:v>1</c:v>
                </c:pt>
                <c:pt idx="496">
                  <c:v>1</c:v>
                </c:pt>
                <c:pt idx="497">
                  <c:v>1</c:v>
                </c:pt>
                <c:pt idx="498">
                  <c:v>2</c:v>
                </c:pt>
                <c:pt idx="499">
                  <c:v>1</c:v>
                </c:pt>
                <c:pt idx="500">
                  <c:v>1</c:v>
                </c:pt>
                <c:pt idx="501">
                  <c:v>1</c:v>
                </c:pt>
                <c:pt idx="502">
                  <c:v>1</c:v>
                </c:pt>
                <c:pt idx="503">
                  <c:v>2</c:v>
                </c:pt>
                <c:pt idx="504">
                  <c:v>1</c:v>
                </c:pt>
                <c:pt idx="505">
                  <c:v>2</c:v>
                </c:pt>
                <c:pt idx="506">
                  <c:v>2</c:v>
                </c:pt>
                <c:pt idx="507">
                  <c:v>1</c:v>
                </c:pt>
                <c:pt idx="508">
                  <c:v>1</c:v>
                </c:pt>
                <c:pt idx="509">
                  <c:v>1</c:v>
                </c:pt>
                <c:pt idx="510">
                  <c:v>1</c:v>
                </c:pt>
                <c:pt idx="511">
                  <c:v>1</c:v>
                </c:pt>
                <c:pt idx="512">
                  <c:v>1</c:v>
                </c:pt>
                <c:pt idx="513">
                  <c:v>1</c:v>
                </c:pt>
                <c:pt idx="514">
                  <c:v>1</c:v>
                </c:pt>
                <c:pt idx="515">
                  <c:v>1</c:v>
                </c:pt>
                <c:pt idx="516">
                  <c:v>1</c:v>
                </c:pt>
                <c:pt idx="517">
                  <c:v>1</c:v>
                </c:pt>
                <c:pt idx="518">
                  <c:v>1</c:v>
                </c:pt>
                <c:pt idx="519">
                  <c:v>2</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2</c:v>
                </c:pt>
                <c:pt idx="536">
                  <c:v>1</c:v>
                </c:pt>
                <c:pt idx="537">
                  <c:v>1</c:v>
                </c:pt>
                <c:pt idx="538">
                  <c:v>1</c:v>
                </c:pt>
                <c:pt idx="539">
                  <c:v>2</c:v>
                </c:pt>
                <c:pt idx="540">
                  <c:v>3</c:v>
                </c:pt>
                <c:pt idx="541">
                  <c:v>1</c:v>
                </c:pt>
                <c:pt idx="542">
                  <c:v>1</c:v>
                </c:pt>
                <c:pt idx="543">
                  <c:v>1</c:v>
                </c:pt>
                <c:pt idx="544">
                  <c:v>1</c:v>
                </c:pt>
                <c:pt idx="545">
                  <c:v>1</c:v>
                </c:pt>
                <c:pt idx="546">
                  <c:v>2</c:v>
                </c:pt>
                <c:pt idx="547">
                  <c:v>1</c:v>
                </c:pt>
                <c:pt idx="548">
                  <c:v>1</c:v>
                </c:pt>
                <c:pt idx="549">
                  <c:v>1</c:v>
                </c:pt>
                <c:pt idx="550">
                  <c:v>1</c:v>
                </c:pt>
                <c:pt idx="551">
                  <c:v>1</c:v>
                </c:pt>
                <c:pt idx="552">
                  <c:v>1</c:v>
                </c:pt>
                <c:pt idx="553">
                  <c:v>1</c:v>
                </c:pt>
                <c:pt idx="554">
                  <c:v>1</c:v>
                </c:pt>
                <c:pt idx="555">
                  <c:v>1</c:v>
                </c:pt>
                <c:pt idx="556">
                  <c:v>1</c:v>
                </c:pt>
                <c:pt idx="557">
                  <c:v>1</c:v>
                </c:pt>
                <c:pt idx="558">
                  <c:v>2</c:v>
                </c:pt>
                <c:pt idx="559">
                  <c:v>1</c:v>
                </c:pt>
                <c:pt idx="560">
                  <c:v>1</c:v>
                </c:pt>
                <c:pt idx="561">
                  <c:v>2</c:v>
                </c:pt>
                <c:pt idx="562">
                  <c:v>1</c:v>
                </c:pt>
                <c:pt idx="563">
                  <c:v>1</c:v>
                </c:pt>
                <c:pt idx="564">
                  <c:v>1</c:v>
                </c:pt>
                <c:pt idx="565">
                  <c:v>1</c:v>
                </c:pt>
                <c:pt idx="566">
                  <c:v>1</c:v>
                </c:pt>
                <c:pt idx="567">
                  <c:v>2</c:v>
                </c:pt>
                <c:pt idx="568">
                  <c:v>1</c:v>
                </c:pt>
                <c:pt idx="569">
                  <c:v>1</c:v>
                </c:pt>
                <c:pt idx="570">
                  <c:v>1</c:v>
                </c:pt>
                <c:pt idx="571">
                  <c:v>1</c:v>
                </c:pt>
                <c:pt idx="572">
                  <c:v>2</c:v>
                </c:pt>
                <c:pt idx="573">
                  <c:v>1</c:v>
                </c:pt>
                <c:pt idx="574">
                  <c:v>1</c:v>
                </c:pt>
                <c:pt idx="575">
                  <c:v>1</c:v>
                </c:pt>
                <c:pt idx="576">
                  <c:v>1</c:v>
                </c:pt>
                <c:pt idx="577">
                  <c:v>1</c:v>
                </c:pt>
                <c:pt idx="578">
                  <c:v>1</c:v>
                </c:pt>
                <c:pt idx="579">
                  <c:v>1</c:v>
                </c:pt>
                <c:pt idx="580">
                  <c:v>1</c:v>
                </c:pt>
                <c:pt idx="581">
                  <c:v>2</c:v>
                </c:pt>
                <c:pt idx="582">
                  <c:v>1</c:v>
                </c:pt>
                <c:pt idx="583">
                  <c:v>1</c:v>
                </c:pt>
                <c:pt idx="585">
                  <c:v>1</c:v>
                </c:pt>
                <c:pt idx="586">
                  <c:v>1</c:v>
                </c:pt>
                <c:pt idx="587">
                  <c:v>1</c:v>
                </c:pt>
                <c:pt idx="588">
                  <c:v>1</c:v>
                </c:pt>
                <c:pt idx="589">
                  <c:v>1</c:v>
                </c:pt>
                <c:pt idx="590">
                  <c:v>1</c:v>
                </c:pt>
                <c:pt idx="591">
                  <c:v>2</c:v>
                </c:pt>
                <c:pt idx="592">
                  <c:v>1</c:v>
                </c:pt>
                <c:pt idx="593">
                  <c:v>2</c:v>
                </c:pt>
                <c:pt idx="594">
                  <c:v>1</c:v>
                </c:pt>
                <c:pt idx="595">
                  <c:v>1</c:v>
                </c:pt>
                <c:pt idx="596">
                  <c:v>2</c:v>
                </c:pt>
                <c:pt idx="597">
                  <c:v>1</c:v>
                </c:pt>
                <c:pt idx="598">
                  <c:v>1</c:v>
                </c:pt>
                <c:pt idx="599">
                  <c:v>1</c:v>
                </c:pt>
                <c:pt idx="600">
                  <c:v>1</c:v>
                </c:pt>
                <c:pt idx="601">
                  <c:v>1</c:v>
                </c:pt>
                <c:pt idx="602">
                  <c:v>1</c:v>
                </c:pt>
                <c:pt idx="603">
                  <c:v>1</c:v>
                </c:pt>
                <c:pt idx="604">
                  <c:v>1</c:v>
                </c:pt>
                <c:pt idx="605">
                  <c:v>2</c:v>
                </c:pt>
                <c:pt idx="606">
                  <c:v>1</c:v>
                </c:pt>
                <c:pt idx="607">
                  <c:v>1</c:v>
                </c:pt>
                <c:pt idx="608">
                  <c:v>1</c:v>
                </c:pt>
                <c:pt idx="609">
                  <c:v>1</c:v>
                </c:pt>
                <c:pt idx="610">
                  <c:v>1</c:v>
                </c:pt>
                <c:pt idx="611">
                  <c:v>1</c:v>
                </c:pt>
                <c:pt idx="612">
                  <c:v>1</c:v>
                </c:pt>
                <c:pt idx="613">
                  <c:v>1</c:v>
                </c:pt>
                <c:pt idx="614">
                  <c:v>1</c:v>
                </c:pt>
                <c:pt idx="615">
                  <c:v>1</c:v>
                </c:pt>
                <c:pt idx="616">
                  <c:v>1</c:v>
                </c:pt>
                <c:pt idx="617">
                  <c:v>3</c:v>
                </c:pt>
                <c:pt idx="618">
                  <c:v>1</c:v>
                </c:pt>
                <c:pt idx="619">
                  <c:v>1</c:v>
                </c:pt>
                <c:pt idx="620">
                  <c:v>1</c:v>
                </c:pt>
                <c:pt idx="621">
                  <c:v>1</c:v>
                </c:pt>
                <c:pt idx="622">
                  <c:v>1</c:v>
                </c:pt>
                <c:pt idx="623">
                  <c:v>1</c:v>
                </c:pt>
                <c:pt idx="624">
                  <c:v>2</c:v>
                </c:pt>
                <c:pt idx="625">
                  <c:v>1</c:v>
                </c:pt>
                <c:pt idx="626">
                  <c:v>3</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4</c:v>
                </c:pt>
                <c:pt idx="644">
                  <c:v>1</c:v>
                </c:pt>
                <c:pt idx="645">
                  <c:v>1</c:v>
                </c:pt>
                <c:pt idx="646">
                  <c:v>1</c:v>
                </c:pt>
                <c:pt idx="647">
                  <c:v>1</c:v>
                </c:pt>
                <c:pt idx="648">
                  <c:v>2</c:v>
                </c:pt>
                <c:pt idx="649">
                  <c:v>1</c:v>
                </c:pt>
                <c:pt idx="650">
                  <c:v>1</c:v>
                </c:pt>
                <c:pt idx="651">
                  <c:v>1</c:v>
                </c:pt>
                <c:pt idx="652">
                  <c:v>1</c:v>
                </c:pt>
                <c:pt idx="653">
                  <c:v>1</c:v>
                </c:pt>
                <c:pt idx="654">
                  <c:v>1</c:v>
                </c:pt>
                <c:pt idx="655">
                  <c:v>2</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2</c:v>
                </c:pt>
                <c:pt idx="673">
                  <c:v>2</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2</c:v>
                </c:pt>
                <c:pt idx="696">
                  <c:v>1</c:v>
                </c:pt>
                <c:pt idx="697">
                  <c:v>1</c:v>
                </c:pt>
                <c:pt idx="698">
                  <c:v>1</c:v>
                </c:pt>
                <c:pt idx="699">
                  <c:v>1</c:v>
                </c:pt>
                <c:pt idx="700">
                  <c:v>2</c:v>
                </c:pt>
                <c:pt idx="701">
                  <c:v>1</c:v>
                </c:pt>
                <c:pt idx="702">
                  <c:v>1</c:v>
                </c:pt>
                <c:pt idx="703">
                  <c:v>1</c:v>
                </c:pt>
                <c:pt idx="704">
                  <c:v>1</c:v>
                </c:pt>
                <c:pt idx="705">
                  <c:v>1</c:v>
                </c:pt>
                <c:pt idx="706">
                  <c:v>2</c:v>
                </c:pt>
                <c:pt idx="707">
                  <c:v>1</c:v>
                </c:pt>
                <c:pt idx="708">
                  <c:v>1</c:v>
                </c:pt>
                <c:pt idx="709">
                  <c:v>2</c:v>
                </c:pt>
                <c:pt idx="710">
                  <c:v>1</c:v>
                </c:pt>
                <c:pt idx="711">
                  <c:v>1</c:v>
                </c:pt>
                <c:pt idx="712">
                  <c:v>2</c:v>
                </c:pt>
                <c:pt idx="713">
                  <c:v>1</c:v>
                </c:pt>
                <c:pt idx="714">
                  <c:v>1</c:v>
                </c:pt>
                <c:pt idx="715">
                  <c:v>1</c:v>
                </c:pt>
                <c:pt idx="716">
                  <c:v>1</c:v>
                </c:pt>
                <c:pt idx="717">
                  <c:v>2</c:v>
                </c:pt>
                <c:pt idx="718">
                  <c:v>1</c:v>
                </c:pt>
                <c:pt idx="719">
                  <c:v>1</c:v>
                </c:pt>
                <c:pt idx="720">
                  <c:v>1</c:v>
                </c:pt>
                <c:pt idx="721">
                  <c:v>1</c:v>
                </c:pt>
                <c:pt idx="722">
                  <c:v>1</c:v>
                </c:pt>
                <c:pt idx="723">
                  <c:v>2</c:v>
                </c:pt>
                <c:pt idx="724">
                  <c:v>2</c:v>
                </c:pt>
                <c:pt idx="725">
                  <c:v>1</c:v>
                </c:pt>
                <c:pt idx="726">
                  <c:v>1</c:v>
                </c:pt>
                <c:pt idx="727">
                  <c:v>1</c:v>
                </c:pt>
                <c:pt idx="728">
                  <c:v>1</c:v>
                </c:pt>
                <c:pt idx="729">
                  <c:v>1</c:v>
                </c:pt>
                <c:pt idx="730">
                  <c:v>1</c:v>
                </c:pt>
                <c:pt idx="731">
                  <c:v>1</c:v>
                </c:pt>
                <c:pt idx="732">
                  <c:v>1</c:v>
                </c:pt>
                <c:pt idx="733">
                  <c:v>1</c:v>
                </c:pt>
                <c:pt idx="734">
                  <c:v>1</c:v>
                </c:pt>
                <c:pt idx="735">
                  <c:v>2</c:v>
                </c:pt>
                <c:pt idx="736">
                  <c:v>1</c:v>
                </c:pt>
                <c:pt idx="737">
                  <c:v>2</c:v>
                </c:pt>
                <c:pt idx="738">
                  <c:v>2</c:v>
                </c:pt>
                <c:pt idx="739">
                  <c:v>1</c:v>
                </c:pt>
                <c:pt idx="740">
                  <c:v>1</c:v>
                </c:pt>
                <c:pt idx="741">
                  <c:v>1</c:v>
                </c:pt>
                <c:pt idx="742">
                  <c:v>1</c:v>
                </c:pt>
                <c:pt idx="743">
                  <c:v>1</c:v>
                </c:pt>
                <c:pt idx="744">
                  <c:v>1</c:v>
                </c:pt>
                <c:pt idx="745">
                  <c:v>1</c:v>
                </c:pt>
                <c:pt idx="746">
                  <c:v>1</c:v>
                </c:pt>
                <c:pt idx="747">
                  <c:v>2</c:v>
                </c:pt>
                <c:pt idx="748">
                  <c:v>2</c:v>
                </c:pt>
                <c:pt idx="749">
                  <c:v>3</c:v>
                </c:pt>
                <c:pt idx="750">
                  <c:v>1</c:v>
                </c:pt>
                <c:pt idx="751">
                  <c:v>1</c:v>
                </c:pt>
                <c:pt idx="752">
                  <c:v>1</c:v>
                </c:pt>
                <c:pt idx="753">
                  <c:v>1</c:v>
                </c:pt>
                <c:pt idx="754">
                  <c:v>1</c:v>
                </c:pt>
                <c:pt idx="755">
                  <c:v>1</c:v>
                </c:pt>
                <c:pt idx="756">
                  <c:v>1</c:v>
                </c:pt>
                <c:pt idx="757">
                  <c:v>1</c:v>
                </c:pt>
                <c:pt idx="758">
                  <c:v>1</c:v>
                </c:pt>
                <c:pt idx="759">
                  <c:v>1</c:v>
                </c:pt>
                <c:pt idx="760">
                  <c:v>1</c:v>
                </c:pt>
                <c:pt idx="761">
                  <c:v>1</c:v>
                </c:pt>
                <c:pt idx="762">
                  <c:v>2</c:v>
                </c:pt>
                <c:pt idx="763">
                  <c:v>1</c:v>
                </c:pt>
                <c:pt idx="764">
                  <c:v>1</c:v>
                </c:pt>
                <c:pt idx="765">
                  <c:v>1</c:v>
                </c:pt>
                <c:pt idx="766">
                  <c:v>2</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3</c:v>
                </c:pt>
                <c:pt idx="785">
                  <c:v>2</c:v>
                </c:pt>
                <c:pt idx="786">
                  <c:v>1</c:v>
                </c:pt>
                <c:pt idx="787">
                  <c:v>1</c:v>
                </c:pt>
                <c:pt idx="788">
                  <c:v>1</c:v>
                </c:pt>
                <c:pt idx="789">
                  <c:v>1</c:v>
                </c:pt>
                <c:pt idx="790">
                  <c:v>1</c:v>
                </c:pt>
                <c:pt idx="791">
                  <c:v>1</c:v>
                </c:pt>
                <c:pt idx="792">
                  <c:v>1</c:v>
                </c:pt>
                <c:pt idx="793">
                  <c:v>1</c:v>
                </c:pt>
                <c:pt idx="794">
                  <c:v>1</c:v>
                </c:pt>
                <c:pt idx="795">
                  <c:v>3</c:v>
                </c:pt>
                <c:pt idx="796">
                  <c:v>1</c:v>
                </c:pt>
                <c:pt idx="797">
                  <c:v>1</c:v>
                </c:pt>
                <c:pt idx="798">
                  <c:v>1</c:v>
                </c:pt>
                <c:pt idx="799">
                  <c:v>1</c:v>
                </c:pt>
                <c:pt idx="800">
                  <c:v>1</c:v>
                </c:pt>
                <c:pt idx="801">
                  <c:v>1</c:v>
                </c:pt>
                <c:pt idx="802">
                  <c:v>1</c:v>
                </c:pt>
                <c:pt idx="803">
                  <c:v>1</c:v>
                </c:pt>
                <c:pt idx="805">
                  <c:v>1</c:v>
                </c:pt>
                <c:pt idx="806">
                  <c:v>1</c:v>
                </c:pt>
                <c:pt idx="807">
                  <c:v>1</c:v>
                </c:pt>
                <c:pt idx="808">
                  <c:v>1</c:v>
                </c:pt>
                <c:pt idx="809">
                  <c:v>1</c:v>
                </c:pt>
                <c:pt idx="810">
                  <c:v>1</c:v>
                </c:pt>
                <c:pt idx="811">
                  <c:v>1</c:v>
                </c:pt>
                <c:pt idx="812">
                  <c:v>1</c:v>
                </c:pt>
                <c:pt idx="813">
                  <c:v>3</c:v>
                </c:pt>
                <c:pt idx="814">
                  <c:v>1</c:v>
                </c:pt>
                <c:pt idx="815">
                  <c:v>1</c:v>
                </c:pt>
                <c:pt idx="816">
                  <c:v>2</c:v>
                </c:pt>
                <c:pt idx="817">
                  <c:v>1</c:v>
                </c:pt>
                <c:pt idx="818">
                  <c:v>1</c:v>
                </c:pt>
                <c:pt idx="819">
                  <c:v>2</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2</c:v>
                </c:pt>
                <c:pt idx="839">
                  <c:v>1</c:v>
                </c:pt>
                <c:pt idx="840">
                  <c:v>1</c:v>
                </c:pt>
                <c:pt idx="841">
                  <c:v>1</c:v>
                </c:pt>
                <c:pt idx="842">
                  <c:v>1</c:v>
                </c:pt>
                <c:pt idx="843">
                  <c:v>1</c:v>
                </c:pt>
                <c:pt idx="844">
                  <c:v>2</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2</c:v>
                </c:pt>
                <c:pt idx="860">
                  <c:v>1</c:v>
                </c:pt>
                <c:pt idx="861">
                  <c:v>3</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2</c:v>
                </c:pt>
                <c:pt idx="884">
                  <c:v>1</c:v>
                </c:pt>
                <c:pt idx="885">
                  <c:v>1</c:v>
                </c:pt>
                <c:pt idx="886">
                  <c:v>1</c:v>
                </c:pt>
                <c:pt idx="887">
                  <c:v>1</c:v>
                </c:pt>
                <c:pt idx="888">
                  <c:v>1</c:v>
                </c:pt>
                <c:pt idx="889">
                  <c:v>1</c:v>
                </c:pt>
                <c:pt idx="890">
                  <c:v>1</c:v>
                </c:pt>
                <c:pt idx="891">
                  <c:v>2</c:v>
                </c:pt>
                <c:pt idx="892">
                  <c:v>1</c:v>
                </c:pt>
                <c:pt idx="893">
                  <c:v>2</c:v>
                </c:pt>
                <c:pt idx="894">
                  <c:v>1</c:v>
                </c:pt>
                <c:pt idx="895">
                  <c:v>2</c:v>
                </c:pt>
                <c:pt idx="896">
                  <c:v>1</c:v>
                </c:pt>
                <c:pt idx="897">
                  <c:v>1</c:v>
                </c:pt>
                <c:pt idx="898">
                  <c:v>1</c:v>
                </c:pt>
                <c:pt idx="899">
                  <c:v>1</c:v>
                </c:pt>
                <c:pt idx="900">
                  <c:v>1</c:v>
                </c:pt>
                <c:pt idx="901">
                  <c:v>1</c:v>
                </c:pt>
                <c:pt idx="902">
                  <c:v>1</c:v>
                </c:pt>
                <c:pt idx="903">
                  <c:v>1</c:v>
                </c:pt>
                <c:pt idx="904">
                  <c:v>1</c:v>
                </c:pt>
                <c:pt idx="905">
                  <c:v>1</c:v>
                </c:pt>
                <c:pt idx="906">
                  <c:v>1</c:v>
                </c:pt>
                <c:pt idx="907">
                  <c:v>1</c:v>
                </c:pt>
                <c:pt idx="908">
                  <c:v>2</c:v>
                </c:pt>
                <c:pt idx="909">
                  <c:v>1</c:v>
                </c:pt>
                <c:pt idx="910">
                  <c:v>1</c:v>
                </c:pt>
                <c:pt idx="911">
                  <c:v>1</c:v>
                </c:pt>
                <c:pt idx="912">
                  <c:v>2</c:v>
                </c:pt>
                <c:pt idx="913">
                  <c:v>2</c:v>
                </c:pt>
                <c:pt idx="914">
                  <c:v>2</c:v>
                </c:pt>
                <c:pt idx="915">
                  <c:v>1</c:v>
                </c:pt>
                <c:pt idx="916">
                  <c:v>1</c:v>
                </c:pt>
                <c:pt idx="917">
                  <c:v>1</c:v>
                </c:pt>
                <c:pt idx="918">
                  <c:v>2</c:v>
                </c:pt>
                <c:pt idx="919">
                  <c:v>1</c:v>
                </c:pt>
                <c:pt idx="920">
                  <c:v>2</c:v>
                </c:pt>
                <c:pt idx="921">
                  <c:v>1</c:v>
                </c:pt>
                <c:pt idx="922">
                  <c:v>1</c:v>
                </c:pt>
                <c:pt idx="923">
                  <c:v>1</c:v>
                </c:pt>
                <c:pt idx="924">
                  <c:v>2</c:v>
                </c:pt>
                <c:pt idx="925">
                  <c:v>1</c:v>
                </c:pt>
                <c:pt idx="926">
                  <c:v>1</c:v>
                </c:pt>
                <c:pt idx="927">
                  <c:v>1</c:v>
                </c:pt>
                <c:pt idx="928">
                  <c:v>1</c:v>
                </c:pt>
                <c:pt idx="929">
                  <c:v>1</c:v>
                </c:pt>
                <c:pt idx="930">
                  <c:v>1</c:v>
                </c:pt>
                <c:pt idx="931">
                  <c:v>1</c:v>
                </c:pt>
                <c:pt idx="932">
                  <c:v>1</c:v>
                </c:pt>
                <c:pt idx="933">
                  <c:v>1</c:v>
                </c:pt>
                <c:pt idx="934">
                  <c:v>2</c:v>
                </c:pt>
                <c:pt idx="935">
                  <c:v>1</c:v>
                </c:pt>
                <c:pt idx="936">
                  <c:v>1</c:v>
                </c:pt>
                <c:pt idx="937">
                  <c:v>1</c:v>
                </c:pt>
                <c:pt idx="938">
                  <c:v>1</c:v>
                </c:pt>
                <c:pt idx="939">
                  <c:v>1</c:v>
                </c:pt>
                <c:pt idx="940">
                  <c:v>2</c:v>
                </c:pt>
                <c:pt idx="941">
                  <c:v>1</c:v>
                </c:pt>
                <c:pt idx="942">
                  <c:v>1</c:v>
                </c:pt>
                <c:pt idx="943">
                  <c:v>2</c:v>
                </c:pt>
                <c:pt idx="944">
                  <c:v>2</c:v>
                </c:pt>
                <c:pt idx="945">
                  <c:v>1</c:v>
                </c:pt>
                <c:pt idx="946">
                  <c:v>2</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2</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2</c:v>
                </c:pt>
                <c:pt idx="996">
                  <c:v>1</c:v>
                </c:pt>
                <c:pt idx="997">
                  <c:v>1</c:v>
                </c:pt>
                <c:pt idx="998">
                  <c:v>3</c:v>
                </c:pt>
                <c:pt idx="999">
                  <c:v>1</c:v>
                </c:pt>
                <c:pt idx="1000">
                  <c:v>1</c:v>
                </c:pt>
                <c:pt idx="1001">
                  <c:v>2</c:v>
                </c:pt>
                <c:pt idx="1002">
                  <c:v>1</c:v>
                </c:pt>
                <c:pt idx="1003">
                  <c:v>2</c:v>
                </c:pt>
                <c:pt idx="1004">
                  <c:v>1</c:v>
                </c:pt>
                <c:pt idx="1005">
                  <c:v>2</c:v>
                </c:pt>
                <c:pt idx="1006">
                  <c:v>1</c:v>
                </c:pt>
                <c:pt idx="1007">
                  <c:v>1</c:v>
                </c:pt>
                <c:pt idx="1008">
                  <c:v>2</c:v>
                </c:pt>
                <c:pt idx="1009">
                  <c:v>1</c:v>
                </c:pt>
              </c:numCache>
            </c:numRef>
          </c:val>
          <c:extLst>
            <c:ext xmlns:c16="http://schemas.microsoft.com/office/drawing/2014/chart" uri="{C3380CC4-5D6E-409C-BE32-E72D297353CC}">
              <c16:uniqueId val="{00000000-924F-4284-857B-4E7F1F2ED1C5}"/>
            </c:ext>
          </c:extLst>
        </c:ser>
        <c:dLbls>
          <c:showLegendKey val="0"/>
          <c:showVal val="0"/>
          <c:showCatName val="0"/>
          <c:showSerName val="0"/>
          <c:showPercent val="0"/>
          <c:showBubbleSize val="0"/>
        </c:dLbls>
        <c:gapWidth val="219"/>
        <c:overlap val="-27"/>
        <c:axId val="1560661168"/>
        <c:axId val="179510528"/>
      </c:barChart>
      <c:catAx>
        <c:axId val="15606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0528"/>
        <c:crosses val="autoZero"/>
        <c:auto val="1"/>
        <c:lblAlgn val="ctr"/>
        <c:lblOffset val="100"/>
        <c:noMultiLvlLbl val="0"/>
      </c:catAx>
      <c:valAx>
        <c:axId val="1795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289560</xdr:colOff>
      <xdr:row>11</xdr:row>
      <xdr:rowOff>144780</xdr:rowOff>
    </xdr:from>
    <xdr:to>
      <xdr:col>4</xdr:col>
      <xdr:colOff>636814</xdr:colOff>
      <xdr:row>25</xdr:row>
      <xdr:rowOff>36195</xdr:rowOff>
    </xdr:to>
    <mc:AlternateContent xmlns:mc="http://schemas.openxmlformats.org/markup-compatibility/2006">
      <mc:Choice xmlns:a14="http://schemas.microsoft.com/office/drawing/2010/main" Requires="a14">
        <xdr:graphicFrame macro="">
          <xdr:nvGraphicFramePr>
            <xdr:cNvPr id="3" name="Company/Brand">
              <a:extLst>
                <a:ext uri="{FF2B5EF4-FFF2-40B4-BE49-F238E27FC236}">
                  <a16:creationId xmlns:a16="http://schemas.microsoft.com/office/drawing/2014/main" id="{6D4B7AF9-E869-079E-1CD6-1B033CBBF3F7}"/>
                </a:ext>
              </a:extLst>
            </xdr:cNvPr>
            <xdr:cNvGraphicFramePr/>
          </xdr:nvGraphicFramePr>
          <xdr:xfrm>
            <a:off x="0" y="0"/>
            <a:ext cx="0" cy="0"/>
          </xdr:xfrm>
          <a:graphic>
            <a:graphicData uri="http://schemas.microsoft.com/office/drawing/2010/slicer">
              <sle:slicer xmlns:sle="http://schemas.microsoft.com/office/drawing/2010/slicer" name="Company/Brand"/>
            </a:graphicData>
          </a:graphic>
        </xdr:graphicFrame>
      </mc:Choice>
      <mc:Fallback>
        <xdr:sp macro="" textlink="">
          <xdr:nvSpPr>
            <xdr:cNvPr id="0" name=""/>
            <xdr:cNvSpPr>
              <a:spLocks noTextEdit="1"/>
            </xdr:cNvSpPr>
          </xdr:nvSpPr>
          <xdr:spPr>
            <a:xfrm>
              <a:off x="4066903" y="1940923"/>
              <a:ext cx="1827711" cy="217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23948</xdr:colOff>
      <xdr:row>2</xdr:row>
      <xdr:rowOff>102326</xdr:rowOff>
    </xdr:from>
    <xdr:to>
      <xdr:col>17</xdr:col>
      <xdr:colOff>476794</xdr:colOff>
      <xdr:row>19</xdr:row>
      <xdr:rowOff>-1</xdr:rowOff>
    </xdr:to>
    <xdr:graphicFrame macro="">
      <xdr:nvGraphicFramePr>
        <xdr:cNvPr id="6" name="Chart 5">
          <a:extLst>
            <a:ext uri="{FF2B5EF4-FFF2-40B4-BE49-F238E27FC236}">
              <a16:creationId xmlns:a16="http://schemas.microsoft.com/office/drawing/2014/main" id="{19131A1E-5FEF-6972-E250-62B7CCBC8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itha Nagliekar" refreshedDate="45336.880109143516" createdVersion="8" refreshedVersion="8" minRefreshableVersion="3" recordCount="1196" xr:uid="{DE6BA84E-99D0-4124-AC0F-9C8264DCC5A8}">
  <cacheSource type="worksheet">
    <worksheetSource ref="A1:M1048576" sheet="Indian Startups"/>
  </cacheSource>
  <cacheFields count="13">
    <cacheField name="Company/Brand" numFmtId="0">
      <sharedItems containsBlank="1" count="1011">
        <s v="Smart Express"/>
        <s v="Duroflex"/>
        <s v="Biocon Biologics"/>
        <s v="Five Star Finance"/>
        <s v="WESS"/>
        <s v="VLCC Health Care"/>
        <s v="Safex Chemicals"/>
        <s v="Tessolve"/>
        <s v="Moneyboxx"/>
        <s v="SK Finance"/>
        <s v="Pine Labs"/>
        <s v="Nobel Hygiene"/>
        <s v="Lendingkart"/>
        <s v="Max Healthcare"/>
        <s v="MediBuddy"/>
        <s v="Nazara Technologies"/>
        <s v="Vedic Cosmeceuticals"/>
        <s v="Probus Insurance"/>
        <s v="Skymet"/>
        <s v="LifeCell"/>
        <s v="Blive"/>
        <s v="Kaar Technologies"/>
        <s v="IBSFINtech"/>
        <s v="Better Capital"/>
        <s v="VerSe Innovation"/>
        <s v="Stelis Biopharma"/>
        <s v="Ozonetel"/>
        <s v="ideaForge"/>
        <s v="ixigo"/>
        <s v="Asirvad Microfinance"/>
        <s v="SMOOR"/>
        <s v="Dream Sports"/>
        <s v="Heads Up For Tails"/>
        <s v="ANSR"/>
        <s v="Mobileware Technologies"/>
        <s v="Svasti Microfinance"/>
        <s v="CarDekho"/>
        <s v="Policybazaar"/>
        <s v="Northern Arc"/>
        <s v="Wow! Momo"/>
        <s v="Kredent"/>
        <s v="Lenskart"/>
        <s v="Fullife Healthcare"/>
        <s v="NephroPlus"/>
        <s v="Wonderchef"/>
        <s v="CometChat"/>
        <s v="Holisol"/>
        <s v="Cashify"/>
        <s v="Annapurna Finance"/>
        <s v="Ola"/>
        <s v="Fourth Partner Energy"/>
        <s v="iBus"/>
        <s v="CropIn"/>
        <s v="Sea6 Energy"/>
        <s v="Veefin"/>
        <s v="BlackSoil NBFC"/>
        <s v="Taikee"/>
        <s v="Camp K12"/>
        <s v="Vakilsearch"/>
        <s v="Origo"/>
        <s v="Kale Logistics"/>
        <s v="LeadSquared"/>
        <s v="Imagimake"/>
        <s v="BYJU'S"/>
        <s v="BrowserStack"/>
        <s v="Rebel Foods"/>
        <s v="Vedantu"/>
        <s v="Clear"/>
        <s v="BYJU’S"/>
        <s v="Purplle"/>
        <s v="Ankur capital"/>
        <s v="Blume Ventures"/>
        <s v="Exotel"/>
        <s v="Pepperfry"/>
        <s v="IDfy"/>
        <s v="Kinara Capital"/>
        <s v="Locobuzz"/>
        <s v="Bewakoof"/>
        <s v="Flipspaces"/>
        <s v="Verandah"/>
        <s v="Elixia Tech Solutions"/>
        <s v="True Elements"/>
        <s v="Delhivery"/>
        <s v="Sunstone Eduversity"/>
        <s v="Wingreens Farms"/>
        <s v="TenderCuts"/>
        <s v="Nalanda Learning"/>
        <s v="Petpooja"/>
        <s v="Atomberg Technologies"/>
        <s v="Hike"/>
        <s v="Furlenco"/>
        <s v="Zoomcar"/>
        <s v="HealthifyMe"/>
        <s v="India Quotient"/>
        <s v="Juspay"/>
        <s v="Shiprocket"/>
        <s v="BOX8"/>
        <s v="Lead School"/>
        <s v="Atomberg"/>
        <s v="Ecom Express"/>
        <s v="Soothe Healthcare"/>
        <s v="Oyo"/>
        <s v="E42"/>
        <s v="LivQuik Technology"/>
        <s v="Oliveboard"/>
        <s v="The Viral Fever"/>
        <s v="Blue Tokai Coffee Roasters"/>
        <s v="Pixuate"/>
        <s v="DeHaat"/>
        <s v="NODWIN"/>
        <s v="SP Robotic Works"/>
        <s v="Ergos"/>
        <s v="Wallmantra"/>
        <s v="Genext Students"/>
        <s v="AgroStar"/>
        <s v="Inshorts"/>
        <s v="Capital Float"/>
        <s v="House of Kieraya"/>
        <s v="Leap India"/>
        <s v="ConveGenius"/>
        <s v="Bombay Hemp Company"/>
        <s v="Lumiq"/>
        <s v="TrulyMadly"/>
        <s v="Pocket Aces"/>
        <s v="ImaginXP"/>
        <s v="GameEon Studios"/>
        <s v="Pee Safe"/>
        <s v="Grinntech"/>
        <s v="Enercomp"/>
        <s v="Peak"/>
        <s v="Shumee"/>
        <s v="Snack Amor"/>
        <s v="Enguru"/>
        <s v="WaterScience"/>
        <s v="Kudos"/>
        <s v="Bijnis"/>
        <s v="Aisle"/>
        <s v="Swiggy"/>
        <s v="Urban Company"/>
        <s v="Postman"/>
        <s v="Razorpay"/>
        <s v="Porter"/>
        <s v="Medikabazaar"/>
        <s v="HomeLane"/>
        <s v="Smart Joules"/>
        <s v="Chalo"/>
        <s v="MoEngage"/>
        <s v="BetterPlace"/>
        <s v="Wakefit"/>
        <s v="HealthPlix"/>
        <s v="Rentomojo"/>
        <s v="Log 9 Materials"/>
        <s v="IndiaLends"/>
        <s v="Skylark Drones"/>
        <s v="NoBroker.com"/>
        <s v="JetSynthesys"/>
        <s v="Freyr Energy"/>
        <s v="Voiro"/>
        <s v="Advantage Club"/>
        <s v="Keka HR"/>
        <s v="goSTOPS"/>
        <s v="6Degree"/>
        <s v="MyDentalPlan"/>
        <s v="Avishkaar"/>
        <s v="EarnWealth"/>
        <s v="Playo"/>
        <s v="Droom"/>
        <s v="True Balance"/>
        <s v="ApplicateAI"/>
        <s v="Square Yards"/>
        <s v="YAP"/>
        <s v="Samunnati"/>
        <s v="R for Rabbit"/>
        <s v="leap.club"/>
        <s v="Blaer Motors"/>
        <s v="MedPrime Technologies"/>
        <s v="Juicy chemistry"/>
        <s v="MYBYK"/>
        <s v="Cancer Clinics"/>
        <s v="Unacademy"/>
        <s v="Arcatron Mobility"/>
        <s v="Fable Fintech"/>
        <s v="Cashfree"/>
        <s v="Pathfndr.io"/>
        <s v="Green Cure"/>
        <s v="Wysa"/>
        <s v="Hubhopper"/>
        <s v="Meesho"/>
        <s v="ShareChat"/>
        <s v="PharmEasy"/>
        <s v="Mohalla Tech"/>
        <s v="Stellaris Venture Partners"/>
        <s v="Slice"/>
        <s v="Licious"/>
        <s v="upGrad"/>
        <s v="Bizongo"/>
        <s v="Jumbotail"/>
        <s v="ElasticRun"/>
        <s v="BlackBuck"/>
        <s v="Rapido"/>
        <s v="ZestMoney"/>
        <s v="Locus"/>
        <s v="Pratilipi"/>
        <s v="Turtlemint"/>
        <s v="Simpl"/>
        <s v="Smallcase"/>
        <s v="MyGlamm"/>
        <s v="Dunzo"/>
        <s v="CollegeDekho"/>
        <s v="Miko"/>
        <s v="Design Cafe"/>
        <s v="Melorra"/>
        <s v="Vahdam"/>
        <s v="LoveLocal"/>
        <s v="Treebo Hotels"/>
        <s v="Darwinbox"/>
        <s v="Disprz"/>
        <s v="Quizizz"/>
        <s v="LenDenClub"/>
        <s v="Sirona Hygiene"/>
        <s v="ePayLater"/>
        <s v="Visit Health"/>
        <s v="CloudSEK"/>
        <s v="Dogsee Chew"/>
        <s v="CredR"/>
        <s v="Get My Parking"/>
        <s v="TartanSense"/>
        <s v="90+ My Tuition App"/>
        <s v="Dozee"/>
        <s v="BeatO"/>
        <s v="Elucidata"/>
        <s v="Flexmoney"/>
        <s v="Easebuzz"/>
        <s v="Phi Commerce"/>
        <s v="Pitstop"/>
        <s v="Candes"/>
        <s v="Karnival"/>
        <s v="Eloelo"/>
        <s v="Genworks Health"/>
        <s v="Bombay Shaving Company"/>
        <s v="Pariksha"/>
        <s v="Enmovil"/>
        <s v="SupplyNote"/>
        <s v="The Hosteller"/>
        <s v="Goodmylk"/>
        <s v="Breathe Well-being"/>
        <s v="ExtraaEdge"/>
        <s v="Vista Rooms"/>
        <s v="Mindler"/>
        <s v="Inficold"/>
        <s v="BigLeap"/>
        <s v="Automovill"/>
        <s v="SuperBottoms"/>
        <s v="Auntie Fung"/>
        <s v="Mentoria"/>
        <s v="ZFW Hospitality"/>
        <s v="OckyPocky"/>
        <s v="Fabheads"/>
        <s v="CARS24"/>
        <s v="OfBusiness"/>
        <s v="Spinny"/>
        <s v="RenewBuy"/>
        <s v="Indifi"/>
        <s v="M2P Fintech"/>
        <s v="Ninety One"/>
        <s v="Leena AI"/>
        <s v="FarMart"/>
        <s v="GoBolt"/>
        <s v="Pickrr"/>
        <s v="Smytten"/>
        <s v="Planys"/>
        <s v="Swajal"/>
        <s v="Toppersnotes"/>
        <s v="Tinkerly"/>
        <s v="Farmers Fresh Zone"/>
        <s v="Haqdarshak"/>
        <s v="TechEagle"/>
        <s v="Legalwiz.in"/>
        <s v="IsGoingOnline"/>
        <s v="Braingroom"/>
        <s v="Saarthi Pedagogy"/>
        <s v="Green Soul"/>
        <s v="Nimble Growth Organics"/>
        <s v="CoRover"/>
        <s v="Lavado"/>
        <s v="NIRAMAI"/>
        <s v="Keito"/>
        <s v="Qube Health"/>
        <s v="Firmway"/>
        <s v="Zouk"/>
        <s v="Digit Insurance"/>
        <s v="Godamwale"/>
        <s v="AdmitKard"/>
        <s v="Udaan"/>
        <s v="Acko"/>
        <s v="Groww"/>
        <s v="Curefit"/>
        <s v="Zoko"/>
        <s v="Trell"/>
        <s v="boAt"/>
        <s v="Progcap"/>
        <s v="Avanti Finance"/>
        <s v="Skit"/>
        <s v="SaaS Labs"/>
        <s v="PlayShifu"/>
        <s v="OZiva"/>
        <s v="Toch.ai"/>
        <s v="Fittr"/>
        <s v="Paperfly"/>
        <s v="Sanctum Wealth"/>
        <s v="Boutique Spirit Brands"/>
        <s v="SmartCoin"/>
        <s v="Eduvanz"/>
        <s v="Vahan"/>
        <s v="Coutloot"/>
        <s v="GramCover"/>
        <s v="Hashnode"/>
        <s v="Storia"/>
        <s v="Healofy"/>
        <s v="Skillmatics"/>
        <s v="InnerHour"/>
        <s v="Clinikk"/>
        <s v="SuperZop"/>
        <s v="BlackSoil"/>
        <s v="Marquee Equity"/>
        <s v="ION Energy"/>
        <s v="Betterhalf.ai"/>
        <s v="Fitterfly"/>
        <s v="CredRight"/>
        <s v="1Bridge"/>
        <s v="Maya"/>
        <s v="Biddano"/>
        <s v="Cogos Technologies"/>
        <s v="MYSUN"/>
        <s v="Cell Propulsion"/>
        <s v="Nao Spirits &amp; Beverages Pvt Ltd"/>
        <s v="The Money Club"/>
        <s v="Nivesh"/>
        <s v="UptimeAI"/>
        <s v="LoanKuber"/>
        <s v="StackBOX"/>
        <s v="CHUPPS"/>
        <s v="Syook"/>
        <s v="DrinkPrime"/>
        <s v="Navia Life Care"/>
        <s v="Shyplite"/>
        <s v="Aviom Housing Finance"/>
        <s v="QuickShift"/>
        <s v="Eunimart"/>
        <s v="Clensta"/>
        <s v="Tummoc"/>
        <s v="IGL"/>
        <s v="Spardha"/>
        <s v="Happy Jars"/>
        <s v="CustomerGlu"/>
        <s v="ReDesyn"/>
        <s v="Edmingle"/>
        <s v="ixamBee"/>
        <s v="Klassroom"/>
        <s v="Tilt"/>
        <s v="Cusmat"/>
        <s v="My3DSelfie"/>
        <s v="Leegality"/>
        <s v="Mamaearth"/>
        <s v="GoMechanic"/>
        <s v="Sterling Accuris Wellness"/>
        <s v="Doubtnut"/>
        <s v="Adda247"/>
        <s v="Detect Technologies"/>
        <s v="Gramophone"/>
        <s v="ClearDekho"/>
        <s v="The Indus Valley"/>
        <s v="Knorish"/>
        <s v="The ePlane"/>
        <s v="Fabriclore"/>
        <s v="Tvasta"/>
        <s v="Fieldproxy"/>
        <s v="Knocksense"/>
        <s v="Nestroots"/>
        <s v="Hyreo"/>
        <s v="infra.market"/>
        <s v="AgNext"/>
        <s v="Aviom India"/>
        <s v="LearnVern"/>
        <s v="Plutomen"/>
        <s v="Prolgae"/>
        <s v="NewLink Group"/>
        <s v="Zaara Biotech"/>
        <s v="Prescinto"/>
        <s v="SatSure"/>
        <s v="Leverage Edu"/>
        <s v="AyuRythm"/>
        <s v="CareerNinja"/>
        <s v="Slang Labs"/>
        <s v="UrbanKisaan"/>
        <s v="saarthi.ai"/>
        <s v="Avalon Labs"/>
        <s v="Rezo.ai"/>
        <s v="Polygon"/>
        <s v="CoinSwitch Kuber"/>
        <s v="Ola Electric"/>
        <s v="Open Financial Technologies"/>
        <s v="Classplus"/>
        <s v="SUN Mobility"/>
        <s v="MFine"/>
        <s v="Ati Motors"/>
        <s v="Vayana Network"/>
        <s v="CredAble"/>
        <s v="Jai Kisan"/>
        <s v="WeWork India"/>
        <s v="Credenc"/>
        <s v="Haber"/>
        <s v="SATYA MicroCapital"/>
        <s v="Magenta EV"/>
        <s v="Phable"/>
        <s v="Eupheus Learning"/>
        <s v="Speciale Invest"/>
        <s v="TranZact"/>
        <s v="Homeville"/>
        <s v="Lohum"/>
        <s v="BharatAgri"/>
        <s v="MarketWolf"/>
        <s v="SuperGaming"/>
        <s v="Voxelgrids"/>
        <s v="Vahak"/>
        <s v="Livve Homes"/>
        <s v="Metadome"/>
        <s v="Revfin"/>
        <s v="Cloudphysician"/>
        <s v="REVOS"/>
        <s v="Mynvax"/>
        <s v="Synapsica"/>
        <s v="Eupheus"/>
        <s v="SleepyCat"/>
        <s v="Avail Finance"/>
        <s v="Headfone"/>
        <s v="VilCart"/>
        <s v="Elevar"/>
        <s v="Neeman"/>
        <s v="QuickSell"/>
        <s v="Auric"/>
        <s v="Kutuki"/>
        <s v="Dista"/>
        <s v="Upside AI"/>
        <s v="DusMinute"/>
        <s v="AnKa SumMor"/>
        <s v="Manch Technologies"/>
        <s v="Edvizo"/>
        <s v="Chqbook"/>
        <s v="Fuel Buddy"/>
        <s v="Devnagri"/>
        <s v="Legitquest"/>
        <s v="ABL Workspaces"/>
        <s v="Probus"/>
        <s v="Remedico"/>
        <s v="Spottabl"/>
        <s v="YPay"/>
        <s v="Pencilton"/>
        <s v="Comofi Medtech"/>
        <s v="Hemp Horizons"/>
        <s v="FreeStand"/>
        <s v="Phool.co"/>
        <s v="Upgame"/>
        <s v="Keeros"/>
        <s v="CredAvenue"/>
        <s v="PlanetSpark"/>
        <s v="GuardianLink"/>
        <s v="Agnikul"/>
        <s v="M1xchange"/>
        <s v="Zypp Electric"/>
        <s v="O4S"/>
        <s v="Aquaconnect"/>
        <s v="Eggoz"/>
        <s v="Oye Rickshaw"/>
        <s v="ANS Commerce"/>
        <s v="Khabri"/>
        <s v="Tekie"/>
        <s v="BookingJini"/>
        <s v="Totality"/>
        <s v="Vidyakul"/>
        <s v="Stylework"/>
        <s v="GalaxyCard"/>
        <s v="Homversity"/>
        <s v="Safexpay"/>
        <s v="MedTel Healthcare"/>
        <s v="XYXX Apparels"/>
        <s v="Optimized Electrotech"/>
        <s v="Spintly"/>
        <s v="AutomataPi"/>
        <s v="moneyHOP"/>
        <s v="BatteryPool"/>
        <s v="ParkSmart"/>
        <s v="Ingenium"/>
        <s v="Rage Coffee"/>
        <s v="Instoried"/>
        <s v="Homingos"/>
        <s v="Settlrs"/>
        <s v="Quali55Care"/>
        <s v="Bolkar"/>
        <s v="Agri10x"/>
        <s v="Alteria Capital"/>
        <s v="Zetwerk"/>
        <s v="BharatPe"/>
        <s v="CRED"/>
        <s v="DealShare"/>
        <s v="Khatabook"/>
        <s v="MPL"/>
        <s v="KreditBee"/>
        <s v="WinZO"/>
        <s v="8i Ventures"/>
        <s v="Credgenics"/>
        <s v="Pocket FM"/>
        <s v="Toothsi"/>
        <s v="Chingari"/>
        <s v="Loop Health"/>
        <s v="Zupee"/>
        <s v="Loco"/>
        <s v="Makers Hive"/>
        <s v="Beldara"/>
        <s v="Troo Good"/>
        <s v="OTO Capital"/>
        <s v="Scentials"/>
        <s v="FloCareer"/>
        <s v="Wiggles.in"/>
        <s v="Plix"/>
        <s v="Practically"/>
        <s v="Riskcovry"/>
        <s v="Greenjoules"/>
        <s v="Euler Motors"/>
        <s v="88academics"/>
        <s v="VRO Hospitality"/>
        <s v="Vital"/>
        <s v="Meddo"/>
        <s v="NirogStreet"/>
        <s v="Digantara"/>
        <s v="TravClan"/>
        <s v="Proeon"/>
        <s v="4baseCare"/>
        <s v="KoineArth"/>
        <s v="Karkhana.io"/>
        <s v="MyMobiForce"/>
        <s v="Taskmo"/>
        <s v="RACEnergy"/>
        <s v="Zerone"/>
        <s v="Sanfe"/>
        <s v="Flatheads"/>
        <s v="Kirana247"/>
        <s v="Now&amp;Me"/>
        <s v="Power Gummies"/>
        <s v="ReadyAssist"/>
        <s v="Devic Earth"/>
        <s v="Rubix Data Sciences"/>
        <s v="WizKlub"/>
        <s v="Insurance Samadhan"/>
        <s v="Vanity Wagon"/>
        <s v="F5"/>
        <s v="MergerDomo"/>
        <s v="RiseBird"/>
        <s v="Beco"/>
        <s v="Clairco"/>
        <s v="Recordent"/>
        <s v="ForeignAdmits"/>
        <s v="BricSpaces"/>
        <s v="Endimension"/>
        <s v="peAR"/>
        <s v="Deciwood"/>
        <s v="MentorKart"/>
        <s v="Mestastop Solutions"/>
        <s v="Supply6"/>
        <s v="PumPumPum"/>
        <s v="CommerceUp"/>
        <s v="Virohan"/>
        <s v="ExMyB"/>
        <s v="Twin Health"/>
        <s v="Pristyn Care"/>
        <s v="SplashLearn"/>
        <s v="3SC"/>
        <s v="CHARGE+ZONE"/>
        <s v="Bella Vita Organic"/>
        <s v="Skeps"/>
        <s v="1K Kirana Bazaar"/>
        <s v="Nestasia"/>
        <s v="Hypto"/>
        <s v="TABLT"/>
        <s v="ConnectedH"/>
        <s v="Do Your Thng"/>
        <s v="Ishitva"/>
        <s v="NimbleBox.ai"/>
        <s v="Fixcraft"/>
        <s v="Solethreads"/>
        <s v="Aqgromalin"/>
        <s v="Chai Waale"/>
        <s v="Jidoka Technologies"/>
        <s v="NewsReach"/>
        <s v="AMPM"/>
        <s v="EF Polymer"/>
        <s v="TurboHire"/>
        <s v="Zenpay Solutions"/>
        <s v="Aquatein"/>
        <s v="Expertrons"/>
        <s v="Sapio Analytics"/>
        <s v="Karbon Card"/>
        <s v="SuperBeings"/>
        <s v="Pocketly"/>
        <s v="CanPe"/>
        <s v="Biocraft Innovation Technology"/>
        <s v="Onelife Nutriscience"/>
        <s v="Wellbeing Nutrition"/>
        <s v="Answer Genomics"/>
        <s v="LegalPay"/>
        <s v="Navars"/>
        <s v="Chargeup"/>
        <s v="TruNativ"/>
        <s v="AntWak"/>
        <s v="Battery Smart"/>
        <s v="Onelife"/>
        <s v="Qin1"/>
        <s v="Wright Research"/>
        <s v="Apna"/>
        <s v="Avataar Ventures"/>
        <s v="Leap Finance"/>
        <s v="Fi"/>
        <s v="FanCode"/>
        <s v="Jupiter"/>
        <s v="Captain Fresh"/>
        <s v="Fampay"/>
        <s v="FloBiz"/>
        <s v="Park+"/>
        <s v="Mosaic Wellness"/>
        <s v="Simple Energy"/>
        <s v="Klub"/>
        <s v="Plum"/>
        <s v="Apna.co"/>
        <s v="RIPPLR"/>
        <s v="Lido Learning"/>
        <s v="Bikayi"/>
        <s v="SarvaGram"/>
        <s v="Biconomy"/>
        <s v="Convosight"/>
        <s v="WeRize"/>
        <s v="Kodo Card"/>
        <s v="Pixxel"/>
        <s v="Unbox Robotics"/>
        <s v="Unnati"/>
        <s v="FRND"/>
        <s v="Ayu Health"/>
        <s v="Anar"/>
        <s v="Strata"/>
        <s v="The Whole Truth"/>
        <s v="TheHouseMonk"/>
        <s v="Tickertape"/>
        <s v="Truemeds"/>
        <s v="Masai School"/>
        <s v="Newton School"/>
        <s v="HexaHealth"/>
        <s v="Rupifi"/>
        <s v="Saveo"/>
        <s v="Superplum"/>
        <s v="Pankhuri"/>
        <s v="DGV"/>
        <s v="Glamyo Health"/>
        <s v="Aerchain"/>
        <s v="Gourmet Garden"/>
        <s v="Superpro.ai"/>
        <s v="SSA Finserv"/>
        <s v="Rulezero"/>
        <s v="Udayy"/>
        <s v="Arcana"/>
        <s v="CareerLabs"/>
        <s v="goEgoNetwork"/>
        <s v="CreatorStack"/>
        <s v="Go Swift"/>
        <s v="Zenduty"/>
        <s v="Fountain9"/>
        <s v="Kenko Health"/>
        <s v="Gumlet"/>
        <s v="Bikry app"/>
        <s v="Zotalabs"/>
        <s v="ASQI Advisors"/>
        <s v="Locale.ai"/>
        <s v="The Sleep Company"/>
        <s v="Rockclimber"/>
        <s v="Dropshop"/>
        <s v="Myelin Foundry"/>
        <s v="Pencil"/>
        <s v="Chara"/>
        <s v="eShipz"/>
        <s v="Peppermint"/>
        <s v="SALT"/>
        <s v="Anveshan"/>
        <s v="Neokred"/>
        <s v="NOTO"/>
        <s v="Cellestial"/>
        <s v="TagZ Foods"/>
        <s v="Flo Mobility"/>
        <s v="O’ Be Cocktails"/>
        <s v="Xpresslane"/>
        <s v="Fyllo"/>
        <s v="Ezstays"/>
        <s v="Neverinstall"/>
        <s v="Convin"/>
        <s v="Indic Inspirations"/>
        <s v="PurpleTutor"/>
        <s v="Finsall"/>
        <s v="iMumz"/>
        <s v="Gyde"/>
        <s v="Kohbee"/>
        <s v="Nap Chief"/>
        <s v="byteXL"/>
        <s v="Shadez"/>
        <s v="Inspacco"/>
        <s v="BankSathi"/>
        <s v="Pickright Technologies"/>
        <s v="Knackit"/>
        <s v="Dybo"/>
        <s v="HobSpace"/>
        <s v="EventBeep"/>
        <s v="NirogGyan"/>
        <s v="The Switch Fix"/>
        <s v="Zingbus"/>
        <s v="PrepBytes"/>
        <s v="DotPe"/>
        <s v="CityMall"/>
        <s v="Mindhouse"/>
        <s v="Airblack"/>
        <s v="Yojak"/>
        <s v="Gigforce"/>
        <s v="Swiflearn"/>
        <s v="Bueno Finance"/>
        <s v="RENEE Cosmetics"/>
        <s v="Express Stores"/>
        <s v="Gobbly"/>
        <s v="Raptee Energy"/>
        <s v="Reccy Adventures"/>
        <s v="LetsDressUp"/>
        <s v="Boingg"/>
        <s v="GetWork"/>
        <s v="UrbanMatrix Technologies"/>
        <s v="Indi Energy"/>
        <s v="MicroDegree"/>
        <s v="MYFITNESS"/>
        <s v="MSMEx"/>
        <s v="Yodacart"/>
        <s v="InfyU Labs"/>
        <s v="ThatMate"/>
        <s v="IntelleWings"/>
        <s v="MasterMentors"/>
        <s v="SuperK"/>
        <s v="Puresh Daily"/>
        <s v="FanPlay"/>
        <s v="Doola"/>
        <s v="MasterChow"/>
        <s v="Sochcast"/>
        <s v="mHealth"/>
        <s v="Frenzi"/>
        <s v="NeoDocs"/>
        <s v="Akudo"/>
        <s v="MetroRide"/>
        <s v="GODI Energy"/>
        <s v="TyrePlex"/>
        <s v="PeakPerformer"/>
        <s v="Codedamn"/>
        <s v="Accio Robotics"/>
        <s v="Cora Health"/>
        <s v="Wherehouse.io"/>
        <s v="DigiSparsh"/>
        <s v="ApnaKlub"/>
        <s v="Humit"/>
        <s v="Spark Studio"/>
        <s v="Celcius"/>
        <s v="Vitra.ai"/>
        <s v="Uable"/>
        <s v="Anar Business Community"/>
        <s v="Codingal"/>
        <s v="Hypd Store"/>
        <s v="KIKO TV"/>
        <s v="BHyve"/>
        <s v="Little Leap"/>
        <s v="Teachmint"/>
        <s v="Uni Cards"/>
        <s v="Fraazo"/>
        <s v="Zolve"/>
        <s v="ReshaMandi"/>
        <s v="Koo"/>
        <s v="Kutumb"/>
        <s v="Velocity"/>
        <s v="Refyne"/>
        <s v="Ultrahuman"/>
        <s v="Onsurity"/>
        <s v="GoKwik"/>
        <s v="FrontRow"/>
        <s v="Curefoods"/>
        <s v="Vegrow"/>
        <s v="Dukaan"/>
        <s v="Nova Benefits"/>
        <s v="AppsForBharat"/>
        <s v="Ruptok"/>
        <s v="Wondrlab"/>
        <s v="ShopSe"/>
        <s v="Powerplay"/>
        <s v="Exponent Energy"/>
        <s v="21K School"/>
        <s v="Lio"/>
        <s v="StockGro"/>
        <s v="Even"/>
        <s v="OneCode"/>
        <s v="Kyt"/>
        <s v="Stack"/>
        <s v="Eka.care"/>
        <s v="Smartstaff"/>
        <s v="I am Love"/>
        <s v="Pazcare"/>
        <s v="Hash"/>
        <s v="Siply"/>
        <s v="ProfitWheel"/>
        <s v="Tamasha"/>
        <s v="BeepKart"/>
        <s v="Crejo.Fun"/>
        <s v="Gobillion"/>
        <s v="Fashinza"/>
        <s v="TWID"/>
        <s v="Bimaplan"/>
        <s v="Ruptok Fintech"/>
        <s v="kWh Bikes"/>
        <s v="GTM Buddy"/>
        <s v="Awon GameZ"/>
        <s v="Factors.AI"/>
        <s v="Sporjo"/>
        <s v="Faarms"/>
        <s v="Edukemy"/>
        <s v="Mailmodo"/>
        <s v="Hesa"/>
        <s v="BlissClub"/>
        <s v="We Founder Circle"/>
        <s v="CredFlow"/>
        <s v="Nexprt"/>
        <s v="Method &amp; Madness"/>
        <s v="GrowFix"/>
        <s v="BeyondSkool"/>
        <s v="Vah Vah!"/>
        <s v="SimpliContract"/>
        <s v="Cuvette Tech"/>
        <s v="Goodmeetings"/>
        <s v="Turnip"/>
        <s v="Paytail"/>
        <s v="Elda Health"/>
        <s v="Murf.ai"/>
        <s v="Jeevam Health"/>
        <s v="PropReturns"/>
        <s v="MedPay"/>
        <s v="Easiloan"/>
        <s v="immunitoAI"/>
        <s v="Thingsup"/>
        <s v="Arthya Wealth and Investments"/>
        <s v="Janani"/>
        <s v="Muvin"/>
        <s v="Say Cheese"/>
        <s v="SeeVC"/>
        <s v="Junio"/>
        <s v="Kazam"/>
        <s v="NeuroPixel.AI"/>
        <s v="Studio Sirah"/>
        <s v="Qoohoo"/>
        <s v="KiranaKart"/>
        <s v="Unremot"/>
        <s v="Koparo"/>
        <s v="Crater.Club"/>
        <s v="GoSats"/>
        <s v="CoffeeMug.ai"/>
        <s v="HappyCredit"/>
        <s v="D’Moksha Homes"/>
        <s v="Kolo"/>
        <s v="Evenflow Brands"/>
        <s v="Settl"/>
        <s v="FlashPrep"/>
        <s v="EasyAspataal"/>
        <s v="Bambinos"/>
        <s v="BimaPe"/>
        <s v="WINDO"/>
        <s v="DcodeAI"/>
        <s v="Mentza"/>
        <s v="ORAI"/>
        <s v="Uvi Health"/>
        <s v="Habbit"/>
        <s v="Fitpage"/>
        <s v="CloudFiles"/>
        <s v="Whiz League"/>
        <s v="Ourbetterplanet"/>
        <s v="SpEd@home"/>
        <s v="SkilloVilla"/>
        <s v="Chirrup"/>
        <s v="VenWiz"/>
        <s v="Filo"/>
        <s v="KIWI"/>
        <s v="Bluepad"/>
        <s v="Glamplus"/>
        <s v="TRDR"/>
        <s v="Jobsgaar"/>
        <s v="Samaaro"/>
        <s v="MYRE Capital"/>
        <s v="Learn4o Technology"/>
        <s v="Almo"/>
        <s v="GalaxEye"/>
        <s v="Kwik Foods"/>
        <s v="Powerhouse91"/>
        <s v="Hubilo"/>
        <s v="NeoDove"/>
        <s v="Otipy"/>
        <s v="Minimalist"/>
        <s v="Questt"/>
        <s v="Yellow Class"/>
        <s v="WeSkill"/>
        <s v="SalaryBox"/>
        <s v="BASIC Home Loan"/>
        <s v="Wiz Freight"/>
        <s v="Grip Invest"/>
        <s v="SuperOps.ai"/>
        <s v="CashBook"/>
        <s v="Fantasy Akhada"/>
        <s v="GlobalFair"/>
        <s v="PredictiVu"/>
        <s v="Anvidha Technologies"/>
        <s v="Earth Rhythm"/>
        <s v="Kiko Live"/>
        <s v="Yu Foodlabs"/>
        <s v="CuriousJr"/>
        <s v="Bandhoo"/>
        <s v="WiT-ACE"/>
        <s v="Unlu"/>
        <s v="bitsCrunch"/>
        <s v="Svish"/>
        <s v="ChefKart"/>
        <s v="Wobb"/>
        <s v="Rocket Skills"/>
        <s v="Supersourcing"/>
        <s v="OwO"/>
        <s v="GoTo"/>
        <s v="Oneiric Gaming"/>
        <s v="LimeChat"/>
        <s v="BlueLearn"/>
        <s v="Zingavita"/>
        <s v="Enthu.ai"/>
        <s v="Buyofuel"/>
        <s v="Valuationary"/>
        <s v="Sarathi"/>
        <s v="YourPhysio"/>
        <s v="EduFund"/>
        <s v="Arbo Works"/>
        <s v="FanAnywhere"/>
        <s v="PayCardo"/>
        <s v="Intervue"/>
        <s v="Ultraviolette"/>
        <s v="The Good Glamm Group"/>
        <s v="GlobalBees"/>
        <s v="Mensa"/>
        <s v="Zepto"/>
        <s v="Mensa Brands"/>
        <s v="G.O.A.T"/>
        <s v="Sugar.fit"/>
        <s v="ByteLearn"/>
        <s v="Dezerv."/>
        <s v="Trinkerr"/>
        <s v="Defy"/>
        <s v="Good Health Clinic"/>
        <s v="PayGlocal"/>
        <s v="Jar"/>
        <s v="Niro"/>
        <s v="Lysto"/>
        <s v="ElectricPe"/>
        <s v="Trica"/>
        <s v="Supertails"/>
        <s v="Toplyne"/>
        <s v="Onato"/>
        <s v="Wasabi"/>
        <s v="Spry"/>
        <s v="Xpand"/>
        <s v="AcknoLedger"/>
        <s v="Hyperface"/>
        <s v="Kafqa Academy"/>
        <s v="Alpha Coach"/>
        <s v="4Fin"/>
        <s v="Jambox Games"/>
        <s v="Medpho"/>
        <s v="Fleek"/>
        <s v="Insane AI"/>
        <s v="Artium Academy"/>
        <s v="Playto Labs"/>
        <s v="Wiingy"/>
        <s v="SportZchain"/>
        <s v="Strip Finance"/>
        <s v="WickedGud"/>
        <s v="Prodo"/>
        <s v="PingoLearn"/>
        <s v="ShopMyLooks"/>
        <s v="NFTically"/>
        <s v="The Ayurveda Co"/>
        <s v="UpScalio"/>
        <s v="Zorro"/>
        <s v="GENLEAP"/>
        <s v="Sourcewiz"/>
        <s v="EyeMyEye"/>
        <s v="Geniemode"/>
        <s v="FypMoney"/>
        <s v="moEVing"/>
        <s v="Perfora"/>
        <s v="EV Plugs"/>
        <s v="Kissan Pro"/>
        <s v="Coinshift"/>
        <s v="Inzpira"/>
        <s v="Disruptium"/>
        <m/>
      </sharedItems>
    </cacheField>
    <cacheField name="Founded" numFmtId="0">
      <sharedItems containsString="0" containsBlank="1" containsNumber="1" containsInteger="1" minValue="1963" maxValue="2021"/>
    </cacheField>
    <cacheField name="Decades" numFmtId="0">
      <sharedItems containsString="0" containsBlank="1" containsNumber="1" minValue="0" maxValue="202.1" count="32">
        <n v="0"/>
        <n v="196.3"/>
        <n v="197.8"/>
        <n v="198.4"/>
        <n v="198.9"/>
        <n v="199.1"/>
        <n v="199.3"/>
        <n v="199.4"/>
        <n v="199.8"/>
        <n v="199.9"/>
        <n v="200"/>
        <n v="200.2"/>
        <n v="200.3"/>
        <n v="200.4"/>
        <n v="200.5"/>
        <n v="200.6"/>
        <n v="200.7"/>
        <n v="200.8"/>
        <n v="200.9"/>
        <n v="201"/>
        <n v="201.1"/>
        <n v="201.2"/>
        <n v="201.3"/>
        <n v="201.4"/>
        <n v="201.5"/>
        <n v="201.6"/>
        <n v="201.7"/>
        <n v="201.8"/>
        <n v="201.9"/>
        <n v="202"/>
        <n v="202.1"/>
        <m/>
      </sharedItems>
    </cacheField>
    <cacheField name="Headquarters" numFmtId="0">
      <sharedItems containsBlank="1" count="70">
        <s v="Mumbai"/>
        <s v="Bangalore"/>
        <s v="Chennai"/>
        <s v="Gurugram"/>
        <s v="New Delhi"/>
        <s v="Jaipur"/>
        <s v="Noida"/>
        <s v="Gujarat"/>
        <s v="Panaji"/>
        <s v="Santra"/>
        <s v="Hyderabad"/>
        <s v="Kolkata"/>
        <s v="Faridabad"/>
        <s v="Pharmaceuticals #REF!"/>
        <s v="Bhubaneswar"/>
        <s v="Faridabad, Haryana"/>
        <s v="Thane"/>
        <s v="Pune"/>
        <s v="Ahmedabad"/>
        <s v="Gurgaon"/>
        <s v="Patna"/>
        <s v="Samsitpur"/>
        <s v="Information Technology &amp; Services"/>
        <s v="Coimbatore"/>
        <s v="Ahmadabad"/>
        <s v="Telugana"/>
        <s v="Kochi"/>
        <s v="Cochin"/>
        <s v="Ambernath"/>
        <s v="Guwahati"/>
        <s v="Indore"/>
        <s v="Ghaziabad"/>
        <s v="Lucknow"/>
        <s v="Thiruvananthapuram"/>
        <s v="Chandigarh"/>
        <s v="Bhilwara"/>
        <s v="The Nilgiris"/>
        <s v="Beijing"/>
        <s v="Kottayam"/>
        <s v="Kanpur"/>
        <s v="Orissia"/>
        <s v="Surat"/>
        <s v="Goa"/>
        <s v="Powai"/>
        <s v="London"/>
        <s v="Vadodara"/>
        <s v="Haryana"/>
        <s v="Telangana"/>
        <m/>
        <s v="Rajsamand"/>
        <s v="Roorkee"/>
        <s v="Mangalore"/>
        <s v="Silvassa"/>
        <s v="Andheri"/>
        <s v="Gandhinagar"/>
        <s v="Satara"/>
        <s v="Panchkula"/>
        <s v="West Bengal"/>
        <s v="Small Towns, Andhra Pradesh"/>
        <s v="Ranchi"/>
        <s v="Computer Games"/>
        <s v="New York"/>
        <s v="Food &amp; Beverages"/>
        <s v="Online Media #REF!"/>
        <s v="Jodhpur"/>
        <s v="Nagpur"/>
        <s v="Mountain View, CA"/>
        <s v="Jharkhand"/>
        <s v="Gurugram #REF!"/>
        <s v="Trivandrum"/>
      </sharedItems>
    </cacheField>
    <cacheField name="Category" numFmtId="0">
      <sharedItems containsBlank="1"/>
    </cacheField>
    <cacheField name="Tier" numFmtId="0">
      <sharedItems containsBlank="1" containsMixedTypes="1" containsNumber="1" containsInteger="1" minValue="0" maxValue="0" count="6">
        <s v="Tier 1"/>
        <s v="Tier 2"/>
        <e v="#N/A"/>
        <s v="Tier 3"/>
        <n v="0"/>
        <m/>
      </sharedItems>
    </cacheField>
    <cacheField name="Sector" numFmtId="0">
      <sharedItems containsBlank="1"/>
    </cacheField>
    <cacheField name="new segment " numFmtId="0">
      <sharedItems containsBlank="1"/>
    </cacheField>
    <cacheField name="What it does" numFmtId="0">
      <sharedItems containsBlank="1"/>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2">
      <sharedItems containsBlank="1" containsMixedTypes="1" containsNumber="1" containsInteger="1" minValue="100000" maxValue="840000000" count="271">
        <n v="10000000"/>
        <n v="60000000"/>
        <s v="7,00,00,000"/>
        <s v="23,40,00,000"/>
        <s v="20,00,000"/>
        <n v="4000000"/>
        <s v="5,00,00,000"/>
        <s v="4,00,00,000"/>
        <s v="30,00,000"/>
        <n v="53000000"/>
        <n v="100000000"/>
        <n v="600000"/>
        <s v="1,50,00,000"/>
        <s v="14,00,00,000"/>
        <s v="3,00,00,000"/>
        <s v="1,00,00,000"/>
        <n v="3000000"/>
        <n v="32000000"/>
        <n v="6700000"/>
        <n v="1000000"/>
        <n v="30000000"/>
        <s v="10,00,000"/>
        <n v="15000000"/>
        <s v="1,00,00,00,000"/>
        <s v="19,50,00,000"/>
        <n v="5000000"/>
        <s v="Undisclosed"/>
        <n v="840000000"/>
        <s v="40,00,00,000"/>
        <n v="37000000"/>
        <n v="4700000"/>
        <s v="40,00,000"/>
        <n v="250000000"/>
        <s v="7,50,00,000"/>
        <s v="50,00,000"/>
        <n v="220000000"/>
        <s v="Series C"/>
        <n v="24000000"/>
        <n v="20000000"/>
        <n v="500000000"/>
        <n v="125000000"/>
        <s v="2,10,00,000"/>
        <s v="2,00,00,000"/>
        <n v="9000000"/>
        <n v="12000000"/>
        <s v="9,50,00,000"/>
        <s v="46,00,00,000"/>
        <n v="350000000"/>
        <n v="300000000"/>
        <n v="200000000"/>
        <n v="175000000"/>
        <s v="15,00,00,000"/>
        <n v="75000000"/>
        <n v="50000000"/>
        <s v="4,50,00,000"/>
        <n v="35000000"/>
        <s v="60,00,000"/>
        <n v="2000000"/>
        <n v="500000"/>
        <n v="270000000"/>
        <n v="76000000"/>
        <n v="28000000"/>
        <n v="17000000"/>
        <n v="4500000"/>
        <n v="92000000"/>
        <n v="70000000"/>
        <n v="64000000"/>
        <n v="41000000"/>
        <n v="40000000"/>
        <n v="8000000"/>
        <s v="70,00,000"/>
        <n v="5400000"/>
        <s v="20,00,00,000"/>
        <n v="115000000"/>
        <n v="6000000"/>
        <s v="15,00,000"/>
        <n v="320000"/>
        <n v="660000000"/>
        <n v="200000"/>
        <s v="80,00,00,000"/>
        <n v="225000000"/>
        <s v="18,80,00,000"/>
        <s v="16,00,00,000"/>
        <s v="4,90,00,000"/>
        <s v="1,35,00,000"/>
        <n v="8500000"/>
        <s v="51,00,000"/>
        <n v="2100000"/>
        <s v="18,00,000"/>
        <n v="1700000"/>
        <n v="1600000"/>
        <s v="7,00,000"/>
        <n v="25000000"/>
        <n v="3300000"/>
        <n v="810000"/>
        <n v="300000"/>
        <s v="63,00,000"/>
        <n v="570000000"/>
        <s v="50,00,00,000"/>
        <s v="35,00,00,000"/>
        <s v="30,00,00,000"/>
        <n v="266000000"/>
        <n v="192000000"/>
        <s v="12,00,00,000"/>
        <n v="85000000"/>
        <n v="67000000"/>
        <n v="52000000"/>
        <s v="5,10,00,000"/>
        <n v="48000000"/>
        <s v="4,30,00,000"/>
        <n v="18000000"/>
        <n v="16000000"/>
        <s v="1,43,00,000"/>
        <n v="13000000"/>
        <s v="1,25,00,000"/>
        <n v="7500000"/>
        <n v="7000000"/>
        <n v="6500000"/>
        <n v="4800000"/>
        <s v="35,00,000"/>
        <s v="25,00,000"/>
        <n v="1300000"/>
        <n v="1200000"/>
        <s v="9,00,000"/>
        <n v="400000"/>
        <s v="2,00,000"/>
        <s v="1,50,000"/>
        <n v="450000000"/>
        <n v="325000000"/>
        <n v="248000000"/>
        <s v="11,00,00,000"/>
        <n v="108000000"/>
        <s v="6,50,00,000"/>
        <n v="45000000"/>
        <n v="26000000"/>
        <s v="2,40,00,000"/>
        <n v="5500000"/>
        <s v="16,00,000"/>
        <n v="800000"/>
        <s v="8,00,000"/>
        <s v="5,00,000"/>
        <s v="JITO Angel Network, LetsVenture"/>
        <s v="Seed"/>
        <s v="Pre-series A"/>
        <s v="28,00,00,000"/>
        <n v="255000000"/>
        <n v="145000000"/>
        <s v="10,00,00,000"/>
        <s v="2,60,00,000"/>
        <n v="23000000"/>
        <s v="1,70,00,000"/>
        <s v="1,20,00,000"/>
        <n v="11000000"/>
        <s v="1,10,00,000"/>
        <s v="52,00,000"/>
        <s v="38,00,000"/>
        <n v="3600000"/>
        <n v="2700000"/>
        <n v="2500000"/>
        <s v="22,00,000"/>
        <n v="1100000"/>
        <n v="770000"/>
        <s v="6,00,000"/>
        <n v="540000"/>
        <s v="4,00,000"/>
        <s v="3,00,000"/>
        <s v="1,25,000"/>
        <n v="100000"/>
        <n v="42000000"/>
        <n v="700000"/>
        <n v="150000"/>
        <n v="21000000"/>
        <n v="260000000"/>
        <n v="90000000"/>
        <s v="8,30,00,000"/>
        <n v="65000000"/>
        <s v="2,50,00,000"/>
        <s v="1,60,00,000"/>
        <n v="3800000"/>
        <s v="11,00,000"/>
        <n v="330000"/>
        <s v="1,00,000"/>
        <n v="3500000"/>
        <n v="2200000"/>
        <n v="450000"/>
        <s v="1,55,000"/>
        <s v="1,50,00,00,00,000"/>
        <n v="600000000"/>
        <n v="370000000"/>
        <s v="21,50,00,000"/>
        <n v="150000000"/>
        <n v="144000000"/>
        <s v="8,10,00,000"/>
        <n v="22000000"/>
        <n v="19000000"/>
        <s v="1,30,00,000"/>
        <s v="90,00,000"/>
        <s v="82,00,000"/>
        <s v="74,00,000"/>
        <n v="5700000"/>
        <s v="26,00,000"/>
        <n v="1400000"/>
        <s v="14,00,000"/>
        <s v="13,00,000"/>
        <n v="725000"/>
        <s v="3,50,000"/>
        <m/>
        <n v="140000000"/>
        <n v="96000000"/>
        <s v="5,30,00,000"/>
        <s v="1,80,00,000"/>
        <n v="9500000"/>
        <n v="2300000"/>
        <s v="3,40,000"/>
        <n v="55000000"/>
        <n v="44000000"/>
        <n v="38000000"/>
        <n v="31000000"/>
        <s v="80,00,000"/>
        <s v="73,00,000"/>
        <n v="6300000"/>
        <n v="6200000"/>
        <s v="41,00,000"/>
        <n v="3200000"/>
        <n v="1900000"/>
        <s v="12,50,000"/>
        <s v="12,00,000"/>
        <s v="8,50,000"/>
        <n v="370000"/>
        <n v="250000"/>
        <n v="235000"/>
        <s v="2,70,00,000"/>
        <n v="5200000"/>
        <n v="1500000"/>
        <n v="900000"/>
        <n v="225000"/>
        <s v="1,40,000"/>
        <s v="Upsparks"/>
        <n v="461000"/>
        <s v="ITO Angel Network, LetsVenture"/>
        <s v="ah! Ventures"/>
        <n v="78000000"/>
        <s v="3,50,00,000"/>
        <n v="17500000"/>
        <s v="1,65,00,000"/>
        <n v="14000000"/>
        <s v="55,00,000"/>
        <n v="4300000"/>
        <n v="4200000"/>
        <n v="2900000"/>
        <n v="1800000"/>
        <s v="17,00,000"/>
        <s v="7,20,000"/>
        <n v="620000"/>
        <n v="570000"/>
        <n v="550000"/>
        <s v="2,60,000"/>
        <s v="2,50,000"/>
        <n v="140000"/>
        <n v="125000"/>
        <n v="10200000"/>
        <n v="6750000"/>
        <s v="75,00,000"/>
        <n v="135000000"/>
        <n v="36000000"/>
        <n v="6600000"/>
        <n v="4900000"/>
        <n v="2600000"/>
        <n v="750000"/>
        <n v="340000"/>
        <n v="260000"/>
      </sharedItems>
    </cacheField>
    <cacheField name="Stage" numFmtId="0">
      <sharedItems containsBlank="1" containsMixedTypes="1" containsNumber="1" containsInteger="1" minValue="300000" maxValue="6000000"/>
    </cacheField>
  </cacheFields>
  <extLst>
    <ext xmlns:x14="http://schemas.microsoft.com/office/spreadsheetml/2009/9/main" uri="{725AE2AE-9491-48be-B2B4-4EB974FC3084}">
      <x14:pivotCacheDefinition pivotCacheId="1620279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6">
  <r>
    <x v="0"/>
    <m/>
    <x v="0"/>
    <x v="0"/>
    <s v="CAT A"/>
    <x v="0"/>
    <s v="Logistics"/>
    <s v="Mumbai-Logistics"/>
    <s v="India’s Most Innovative and Awarded Express Logistics Company."/>
    <s v="Yogesh Dhingra"/>
    <s v="IIFL India Private Equity Fund, Smiti Holding &amp; Trading Company"/>
    <x v="0"/>
    <s v="Seed"/>
  </r>
  <r>
    <x v="1"/>
    <n v="1963"/>
    <x v="1"/>
    <x v="1"/>
    <s v="CAT A"/>
    <x v="0"/>
    <s v="Furniture"/>
    <s v="Bangalore-Furniture"/>
    <s v="5 decades of experience, superior quality and best in class innovation help us in bringing you a wide range of mattresses, pillows, protectors and other sleep solutions."/>
    <s v="P. C. Mathew"/>
    <s v="Norwest Venture Partners"/>
    <x v="1"/>
    <m/>
  </r>
  <r>
    <x v="2"/>
    <n v="1978"/>
    <x v="2"/>
    <x v="1"/>
    <s v="CAT A"/>
    <x v="0"/>
    <s v="BioTechnology"/>
    <s v="Bangalore-BioTechnology"/>
    <s v="Biocon is a fully integrated pure play biosimilars organization, globally engaged in developing high quality affordable biosimilars."/>
    <s v="Kiran Mazumdar-Shaw"/>
    <s v="Goldman Sachs, Tata Capital"/>
    <x v="2"/>
    <m/>
  </r>
  <r>
    <x v="3"/>
    <n v="1984"/>
    <x v="3"/>
    <x v="2"/>
    <s v="CAT A"/>
    <x v="1"/>
    <s v="FinTech"/>
    <s v="Chennai-FinTech"/>
    <s v="Five-Star is a Registered Non Banking Finance Company (NBFC) with Reserve Bank of India (RBI)."/>
    <s v="V K Ranganathan"/>
    <s v="TPG Capital Asia, Epiq Capital"/>
    <x v="3"/>
    <m/>
  </r>
  <r>
    <x v="4"/>
    <n v="1989"/>
    <x v="4"/>
    <x v="0"/>
    <s v="CAT A"/>
    <x v="0"/>
    <s v="Renewable Energy"/>
    <s v="Mumbai-Renewable Energy"/>
    <s v="Waaree is India's Largest Solar Module Manufacturer &amp; fastest growing EPC company with Presence across 68 countries."/>
    <s v="Hitesh Doshi"/>
    <s v="Centrum Financial Services"/>
    <x v="4"/>
    <s v="Seed"/>
  </r>
  <r>
    <x v="5"/>
    <n v="1989"/>
    <x v="4"/>
    <x v="3"/>
    <s v="CAT B"/>
    <x v="1"/>
    <s v="Health, Wellness &amp; Fitness"/>
    <s v="Gurugram-Health, Wellness &amp; Fitness"/>
    <s v="VLCC is today widely recognized for its comprehensive portfolio of beauty and wellness products and services"/>
    <s v="Vandana Luthra"/>
    <m/>
    <x v="5"/>
    <m/>
  </r>
  <r>
    <x v="6"/>
    <n v="1991"/>
    <x v="5"/>
    <x v="4"/>
    <s v="CAT A"/>
    <x v="0"/>
    <s v="AgriTech"/>
    <s v="New Delhi-AgriTech"/>
    <s v="Safex Chemicals India Ltd is a leading company having a strong foothold in the Indian agrochemicals industry."/>
    <s v="SK Jindal, SK Chaudhary"/>
    <s v="BanyanTree Finance Pvt. Ltd."/>
    <x v="6"/>
    <m/>
  </r>
  <r>
    <x v="7"/>
    <n v="1993"/>
    <x v="6"/>
    <x v="1"/>
    <s v="CAT A"/>
    <x v="0"/>
    <s v="Electronics"/>
    <s v="Bangalore-Electronics"/>
    <s v="Tessolve Semiconductor offers engineering in semiconductor design, test/product engineering, failure analysis, systems design."/>
    <s v="P Raja Manickam, Srinivas Chinamilli, Veerappan V"/>
    <s v="Novo Tellus Capital"/>
    <x v="7"/>
    <m/>
  </r>
  <r>
    <x v="8"/>
    <n v="1994"/>
    <x v="7"/>
    <x v="0"/>
    <s v="CAT A"/>
    <x v="0"/>
    <s v="FinTech"/>
    <s v="Mumbai-FinTech"/>
    <s v="Moneyboxx Finance provides easy access to financing to the deserving micro enterprises."/>
    <s v="Deepak Aggarwal"/>
    <s v="Ashv Finance, BlackSoil Capital"/>
    <x v="8"/>
    <s v="Debt"/>
  </r>
  <r>
    <x v="9"/>
    <n v="1994"/>
    <x v="7"/>
    <x v="5"/>
    <s v="CAT A"/>
    <x v="1"/>
    <s v="Financial Services"/>
    <s v="Jaipur-Financial Services"/>
    <s v="SK Finance is a leading player in vehicle financing and small business loans lending space with AUM over 4000cr."/>
    <s v="Rajendra Setia"/>
    <s v="IIFL Wealth, TPG Growth, Norwest Venture Partners"/>
    <x v="9"/>
    <s v="Series F"/>
  </r>
  <r>
    <x v="10"/>
    <n v="1998"/>
    <x v="8"/>
    <x v="6"/>
    <s v="CAT A"/>
    <x v="0"/>
    <s v="Information Technology &amp; Services"/>
    <s v="Noida-Information Technology &amp; Services"/>
    <s v="A merchant platform company that provides financing and last-mile retail transaction technology to merchants"/>
    <s v="Amrish Rau"/>
    <s v="Invesco Developing Markets Fund"/>
    <x v="10"/>
    <m/>
  </r>
  <r>
    <x v="10"/>
    <n v="1998"/>
    <x v="8"/>
    <x v="6"/>
    <s v="CAT B"/>
    <x v="0"/>
    <s v="Information Technology"/>
    <s v="Noida-Information Technology"/>
    <s v="A merchant platform company that provides financing and last-mile retail transaction technology to merchants"/>
    <s v="Amrish Rau"/>
    <s v="Fidelity, BlackRock"/>
    <x v="11"/>
    <m/>
  </r>
  <r>
    <x v="11"/>
    <n v="1999"/>
    <x v="9"/>
    <x v="0"/>
    <s v="CAT A"/>
    <x v="0"/>
    <s v="Healthcare"/>
    <s v="Mumbai-Healthcare"/>
    <s v="Nobel Hygiene is one of the leading disposable hygiene care products manufacturer in the country with an ISO 9001:2015 and CE certification, headquartered in Mumbai."/>
    <s v="Johari Kamal"/>
    <s v="Quadria Capital"/>
    <x v="1"/>
    <m/>
  </r>
  <r>
    <x v="12"/>
    <n v="1999"/>
    <x v="9"/>
    <x v="7"/>
    <s v="CAT A"/>
    <x v="2"/>
    <s v="FinTech"/>
    <s v="Gujarat-FinTech"/>
    <s v="Lendingkart is an online financing company dedicated to help entrepreneurs and small businesses with Working Capital Loans."/>
    <s v="Harshvardhan Lunia, Mukul Sachan"/>
    <s v="Bertelsmann India Investments, Fullerton Financial Holdings"/>
    <x v="12"/>
    <s v="Debt"/>
  </r>
  <r>
    <x v="13"/>
    <n v="2000"/>
    <x v="10"/>
    <x v="4"/>
    <s v="CAT A"/>
    <x v="0"/>
    <s v="Healthcare"/>
    <s v="New Delhi-Healthcare"/>
    <s v="Max Healthcare is one of the leading chain of hospitals in India."/>
    <s v="Analjit Singh"/>
    <s v="Radiant Life Care Private Ltd, Life Healthcare"/>
    <x v="13"/>
    <m/>
  </r>
  <r>
    <x v="14"/>
    <n v="2000"/>
    <x v="10"/>
    <x v="1"/>
    <s v="CAT A"/>
    <x v="0"/>
    <s v="HealthTech"/>
    <s v="Bangalore-HealthTech"/>
    <s v="MediBuddy is a Trusted Digital Platform for Cashless Healthcare. MediBuddy connects patients with doctors and hospitals."/>
    <s v="atish Kannan, Enbasekar"/>
    <s v="IDFC Private Equity, Bessemer Venture Partners"/>
    <x v="7"/>
    <s v="Series B"/>
  </r>
  <r>
    <x v="15"/>
    <n v="2000"/>
    <x v="10"/>
    <x v="0"/>
    <s v="CAT A"/>
    <x v="0"/>
    <s v="Gaming"/>
    <s v="Mumbai-Gaming"/>
    <s v="Nazara Technologies develops mobile content such as games, themes, wallpapers, and multimedia."/>
    <s v="Nitish Mittersain"/>
    <s v="Hornbill Capital Advisers, Plutus Wealth Management"/>
    <x v="14"/>
    <m/>
  </r>
  <r>
    <x v="15"/>
    <n v="2000"/>
    <x v="10"/>
    <x v="0"/>
    <s v="CAT A"/>
    <x v="0"/>
    <s v="Gaming"/>
    <s v="Mumbai-Gaming"/>
    <s v="Nazara Technologies develops mobile content such as games, themes, wallpapers, and multimedia."/>
    <s v="Nitish Mittersain"/>
    <s v="Plutus Wealth Management, Turtle Entertainment"/>
    <x v="15"/>
    <m/>
  </r>
  <r>
    <x v="14"/>
    <n v="2000"/>
    <x v="10"/>
    <x v="1"/>
    <s v="CAT A"/>
    <x v="0"/>
    <s v="Heathcare"/>
    <s v="Bangalore-Heathcare"/>
    <s v="MediBuddy is a digital healthcare platform for inpatient hospitalization, outpatient services, and corporate wellness benefits."/>
    <s v="Satish Kannan, Enbasekar"/>
    <s v="Stride Ventures, InnoVen Capital"/>
    <x v="16"/>
    <m/>
  </r>
  <r>
    <x v="14"/>
    <n v="2000"/>
    <x v="10"/>
    <x v="1"/>
    <s v="CAT A"/>
    <x v="0"/>
    <s v="EdTech"/>
    <s v="Bangalore-EdTech"/>
    <s v="MediBuddy is a digital healthcare platform for inpatient hospitalization, outpatient services, and corporate wellness benefits."/>
    <s v="Satish Kannan"/>
    <s v="InnoVen Capital, TEAMFund"/>
    <x v="8"/>
    <s v="Debt"/>
  </r>
  <r>
    <x v="16"/>
    <n v="2002"/>
    <x v="11"/>
    <x v="6"/>
    <s v="CAT A"/>
    <x v="0"/>
    <s v="Cosmetics"/>
    <s v="Noida-Cosmetics"/>
    <s v="One of india’s most trusted and technologically advanced white label manufacturer in the personal care space"/>
    <s v="Mohit Goel"/>
    <s v="Sixth Sense Ventures"/>
    <x v="17"/>
    <s v="Series A"/>
  </r>
  <r>
    <x v="17"/>
    <n v="2002"/>
    <x v="11"/>
    <x v="0"/>
    <s v="CAT A"/>
    <x v="0"/>
    <s v="Insurance"/>
    <s v="Mumbai-Insurance"/>
    <s v="Probus Insurance is a leading InsurTech platform in India."/>
    <s v="Rakesh goyal"/>
    <s v="BlueOrchard Impact Investment Managers"/>
    <x v="18"/>
    <m/>
  </r>
  <r>
    <x v="18"/>
    <n v="2003"/>
    <x v="12"/>
    <x v="6"/>
    <s v="CAT B"/>
    <x v="0"/>
    <s v="Environmental Services"/>
    <s v="Noida-Environmental Services"/>
    <s v="Provide services that allow clients to understand and organize themselves around changing environment."/>
    <s v="Yogesh Patil"/>
    <s v="Northern Arc, Caspian Impact Investments"/>
    <x v="19"/>
    <m/>
  </r>
  <r>
    <x v="19"/>
    <n v="2004"/>
    <x v="13"/>
    <x v="2"/>
    <s v="CAT A"/>
    <x v="1"/>
    <s v="BioTechnology"/>
    <s v="Chennai-Biotechnology"/>
    <s v="A building block of the team that preserves the building blocks of life"/>
    <s v="S. Abhaya Kumar"/>
    <s v="Orbimed Asia Partners"/>
    <x v="20"/>
    <m/>
  </r>
  <r>
    <x v="20"/>
    <n v="2004"/>
    <x v="13"/>
    <x v="8"/>
    <s v="CAT A"/>
    <x v="2"/>
    <s v="Tourism"/>
    <s v="Panaji-Tourism"/>
    <s v="B: Live is an electric vehicle tourism startup."/>
    <s v="Samarth Kholkar, Sandeep Mukherjee"/>
    <s v="Mumbai Angels, DNA Entertainment Networks"/>
    <x v="21"/>
    <s v="Pre-series A"/>
  </r>
  <r>
    <x v="21"/>
    <n v="2005"/>
    <x v="14"/>
    <x v="2"/>
    <s v="CAT B"/>
    <x v="1"/>
    <s v="Information Technology &amp; Services"/>
    <s v="Chennai-Information Technology &amp; Services"/>
    <s v="Kaar Technologies is an SAP global consultancy firm that designs, delivers and deploys cutting-edge SAP solutions for businesses around the world."/>
    <s v="Maran Nagarajan"/>
    <s v="BlackSoil"/>
    <x v="5"/>
    <m/>
  </r>
  <r>
    <x v="22"/>
    <n v="2006"/>
    <x v="15"/>
    <x v="1"/>
    <s v="CAT A"/>
    <x v="0"/>
    <s v="Information Technology &amp; Services"/>
    <s v="Bangalore-Information Technology &amp; Services"/>
    <s v="Driving Digitization &amp; Automation of Cash &amp; Liquidity, Risk, Treasury &amp; Trade Finance functions of the Corporate."/>
    <s v="C M Grover, TM Manjunath"/>
    <m/>
    <x v="19"/>
    <s v="Pre-series A"/>
  </r>
  <r>
    <x v="23"/>
    <n v="2006"/>
    <x v="15"/>
    <x v="9"/>
    <s v="CAT A"/>
    <x v="3"/>
    <s v="Venture Capital &amp; Private Equity"/>
    <s v="Santra-Venture Capital &amp; Private Equity"/>
    <s v="Better is a top-tier India-focused pre-seed venture firm with a portfolio of 100+ companies including stellar successes like Rupeek, Open, Khatabook, Bijak"/>
    <s v="Vaibhav Domkundwar"/>
    <m/>
    <x v="22"/>
    <m/>
  </r>
  <r>
    <x v="24"/>
    <n v="2007"/>
    <x v="16"/>
    <x v="1"/>
    <s v="CAT A"/>
    <x v="0"/>
    <s v="Innovation Management"/>
    <s v="Bangalore-Innovation Management"/>
    <s v="Owner of Dailyhunt App and I-Pay"/>
    <s v="Virendra Gupta"/>
    <s v="Canaan Valley Capital, Glade Brook Capital Partners"/>
    <x v="23"/>
    <s v="Series H"/>
  </r>
  <r>
    <x v="25"/>
    <n v="2007"/>
    <x v="16"/>
    <x v="1"/>
    <s v="CAT A"/>
    <x v="0"/>
    <s v="BioTechnology"/>
    <s v="Bangalore-BioTechnology"/>
    <s v="Stelis Biopharma is a vertically integrated biopharmaceutical company."/>
    <s v="Pudhucode Radhakrishnan Kannan"/>
    <s v="RouteOne, Mankekar Family Office"/>
    <x v="24"/>
    <s v="Series B"/>
  </r>
  <r>
    <x v="26"/>
    <n v="2007"/>
    <x v="16"/>
    <x v="10"/>
    <s v="CAT A"/>
    <x v="0"/>
    <s v="Telecommunications"/>
    <s v="Hyderabad-Telecommunications"/>
    <s v="Ozonetel is leading Cloud Telephony solution provider."/>
    <s v="CSN Murthy, Atul Sharma"/>
    <s v="Stakeboat Capital"/>
    <x v="25"/>
    <s v="Series A"/>
  </r>
  <r>
    <x v="27"/>
    <n v="2007"/>
    <x v="16"/>
    <x v="0"/>
    <s v="CAT A"/>
    <x v="0"/>
    <s v="Drone"/>
    <s v="Mumbai-Drone"/>
    <s v="ideaForge is an Indian company engaged in the development of unmanned aerial systems."/>
    <s v="Ankit Mehta, Ashish Bhat"/>
    <s v="Infosys, Qualcomm Ventures"/>
    <x v="4"/>
    <m/>
  </r>
  <r>
    <x v="28"/>
    <n v="2007"/>
    <x v="16"/>
    <x v="3"/>
    <s v="CAT A"/>
    <x v="1"/>
    <s v="IT"/>
    <s v="Gurugram-IT"/>
    <s v="AI-based travel app offering seamless planning and booking for flights, trains, buses, hotels and more!"/>
    <s v="Rajnish Kumar, Aloke Bajpai"/>
    <s v="GIC, Infoedge"/>
    <x v="9"/>
    <m/>
  </r>
  <r>
    <x v="29"/>
    <n v="2007"/>
    <x v="16"/>
    <x v="2"/>
    <s v="CAT A"/>
    <x v="1"/>
    <s v="FinTech"/>
    <s v="Chennai-FinTech"/>
    <s v="Asirvad Microfinance provides microfinance loans to women from a poor and low-income households."/>
    <s v="Raja Vaidyanathan"/>
    <s v="WorldBusiness Capital, Northern Arc"/>
    <x v="12"/>
    <m/>
  </r>
  <r>
    <x v="30"/>
    <n v="2008"/>
    <x v="17"/>
    <x v="1"/>
    <s v="CAT A"/>
    <x v="0"/>
    <s v="Food &amp; Beverages"/>
    <s v="Bangalore-Food &amp; Beverages"/>
    <s v="Instigate your sixth sense with our new range of chocolates."/>
    <s v="Vimal Sharma"/>
    <s v="Klub"/>
    <x v="26"/>
    <m/>
  </r>
  <r>
    <x v="31"/>
    <n v="2008"/>
    <x v="17"/>
    <x v="0"/>
    <s v="CAT A"/>
    <x v="0"/>
    <s v="Sports"/>
    <s v="Mumbai-Sports"/>
    <s v="Dream Sports is India’s leading sports technology company with brands such as Dream11, world’s largest fantasy sports platform"/>
    <s v="Harsh Jain"/>
    <s v="Falcon Edge, DST Global, D1 Capital, Redbird Capital, Tiger Global"/>
    <x v="27"/>
    <m/>
  </r>
  <r>
    <x v="31"/>
    <n v="2008"/>
    <x v="17"/>
    <x v="0"/>
    <s v="CAT A"/>
    <x v="0"/>
    <s v="Gaming"/>
    <s v="Mumbai-Gaming"/>
    <s v="Dream Sports is India’s leading sports technology company with brands such as Dream11, FanCode, DreamX and DreamSetGo in its portfolio."/>
    <s v="Bhavit Sheth, Harsh Jain"/>
    <s v="TCV, D1 Capital Partners, Falcon Edge."/>
    <x v="28"/>
    <m/>
  </r>
  <r>
    <x v="32"/>
    <n v="2008"/>
    <x v="17"/>
    <x v="4"/>
    <s v="CAT A"/>
    <x v="0"/>
    <s v="Pet care"/>
    <s v="New Delhi-Pet care"/>
    <s v="A one stop shop for all pet products with paw prints all across India, we design, manufacture and customize stylish"/>
    <s v="Rashi Sanon"/>
    <s v="Verlinvest, Sequoia Capital India"/>
    <x v="29"/>
    <s v="Series A"/>
  </r>
  <r>
    <x v="33"/>
    <n v="2008"/>
    <x v="17"/>
    <x v="1"/>
    <s v="CAT A"/>
    <x v="0"/>
    <s v="Consulting"/>
    <s v="Bangalore-Consulting"/>
    <s v="ANSR Consulting is providing end-to-end services for companies, setting up captive service centers."/>
    <s v="Lalit Ahuja"/>
    <s v="Sistema Asia Capital, Evolvence India Fund"/>
    <x v="12"/>
    <s v="Series B"/>
  </r>
  <r>
    <x v="34"/>
    <n v="2008"/>
    <x v="17"/>
    <x v="0"/>
    <s v="CAT A"/>
    <x v="0"/>
    <s v="Information Technology &amp; Services"/>
    <s v="Mumbai-Information Technology &amp; Services"/>
    <s v="A mobile applications development platform for technologies including Symbian, Blackberry, and early versions of iOS and Android."/>
    <s v="Amitabh Kanekar, Satyajit Kanekar"/>
    <s v="Kvanto Payment Services"/>
    <x v="30"/>
    <m/>
  </r>
  <r>
    <x v="35"/>
    <n v="2008"/>
    <x v="17"/>
    <x v="0"/>
    <s v="CAT A"/>
    <x v="0"/>
    <s v="FinTech"/>
    <s v="Mumbai-FinTech"/>
    <s v="Svasti works with urban slum dwellers women microentrepreneurs."/>
    <s v="Arunkumar Padmanabhan, Narayanan Subramaniam"/>
    <s v="Kayenne Ventures, Nordic Microfinance Initiative"/>
    <x v="31"/>
    <m/>
  </r>
  <r>
    <x v="36"/>
    <n v="2008"/>
    <x v="17"/>
    <x v="5"/>
    <s v="CAT A"/>
    <x v="1"/>
    <s v="Automotive"/>
    <s v="Jaipur-Automotive"/>
    <s v="Redefining the country’s personal mobility ecosystem with technologically enhanced solutions."/>
    <s v="Amit Jain, Anurag Jain"/>
    <m/>
    <x v="32"/>
    <s v="Series E"/>
  </r>
  <r>
    <x v="37"/>
    <n v="2008"/>
    <x v="17"/>
    <x v="3"/>
    <s v="CAT A"/>
    <x v="1"/>
    <s v="Insurance"/>
    <s v="Gurugram-Insurance"/>
    <s v="PolicyBazaar designs an online life insurance and general insurance comparison portal that analyzes financial products."/>
    <s v="Alok Bansal, Avaneesh Nirjar, Manoj Sharma, Tarun Mathur, Yashish Dahiya"/>
    <s v="Falcon Edge Capital, White Oak Global Advisors"/>
    <x v="33"/>
    <m/>
  </r>
  <r>
    <x v="38"/>
    <n v="2008"/>
    <x v="17"/>
    <x v="2"/>
    <s v="CAT A"/>
    <x v="1"/>
    <s v="FinTech"/>
    <s v="Chennai-FinTech"/>
    <s v="Northern Arc Capital (Formerly known as IFMR Capital) is a Non-Banking Finance Company."/>
    <s v="Kshama Fernandes"/>
    <s v="Asian Development Bank, U.S. International Development Finance Corp"/>
    <x v="6"/>
    <s v="Debt"/>
  </r>
  <r>
    <x v="39"/>
    <n v="2008"/>
    <x v="17"/>
    <x v="11"/>
    <s v="CAT A"/>
    <x v="1"/>
    <s v="Food &amp; Beverages"/>
    <s v="Kolkata-Food &amp; Beverages"/>
    <s v="WOW! Momo is one of the fastest-growing food brands in India."/>
    <s v="Binod Homagai, Sagar Daryani, Shah Miftaur Rahman"/>
    <s v="Tree Line Investment Management"/>
    <x v="22"/>
    <s v="Series C"/>
  </r>
  <r>
    <x v="38"/>
    <n v="2008"/>
    <x v="17"/>
    <x v="2"/>
    <s v="CAT A"/>
    <x v="1"/>
    <s v="FinTech"/>
    <s v="Chennai-FinTech"/>
    <s v="Northern Arc Capital (Formerly known as IFMR Capital) is a Non-Banking Finance Company."/>
    <s v="Kshama Fernandes"/>
    <s v="U.S. International Development Finance Corp, Asian Development Bank"/>
    <x v="15"/>
    <s v="Debt"/>
  </r>
  <r>
    <x v="38"/>
    <n v="2008"/>
    <x v="17"/>
    <x v="2"/>
    <s v="CAT A"/>
    <x v="1"/>
    <s v="FinTech"/>
    <s v="Chennai-FinTech"/>
    <s v="Northern Arc Capital is a Non-Banking Finance Company that provides borrows with access to debt investors."/>
    <s v="Kshama Fernandes"/>
    <s v="Kotak Mahindra Bank, FMO"/>
    <x v="34"/>
    <m/>
  </r>
  <r>
    <x v="40"/>
    <n v="2008"/>
    <x v="17"/>
    <x v="11"/>
    <s v="CAT B"/>
    <x v="1"/>
    <s v="EdTech"/>
    <s v="Kolkata-EdTech"/>
    <s v="Kredent Academy is the unique concept where financial market professionals have taken the onus of creating a strong knowledge bank in their area of expertise"/>
    <s v="Vineet Patawari, Vivek Bajaj, Vinay Pagaria"/>
    <s v="Kotak Securities"/>
    <x v="19"/>
    <m/>
  </r>
  <r>
    <x v="41"/>
    <n v="2008"/>
    <x v="17"/>
    <x v="12"/>
    <s v="CAT A"/>
    <x v="3"/>
    <s v="Eyewear"/>
    <s v="Faridabad-Eyewear"/>
    <s v="India's fastest growing eyewear company and largest eyewear company online."/>
    <s v="Peyush Bansal"/>
    <s v="Temasek, Falcon Edge"/>
    <x v="35"/>
    <m/>
  </r>
  <r>
    <x v="42"/>
    <n v="2009"/>
    <x v="18"/>
    <x v="13"/>
    <s v="CAT A"/>
    <x v="4"/>
    <s v="Primary Business is Development and Manufacturing of Novel Healthcare Products in Effervescent forms using imported propriety ingredients."/>
    <s v="Pharmaceuticals #REF!-Primary Business is Development and Manufacturing of Novel Healthcare Products in Effervescent forms using imported propriety ingredients."/>
    <s v="Varun Khanna"/>
    <s v="Morgan Stanley Private Equity Asia"/>
    <n v="22000000"/>
    <x v="36"/>
    <m/>
  </r>
  <r>
    <x v="42"/>
    <n v="2009"/>
    <x v="18"/>
    <x v="13"/>
    <s v="CAT A"/>
    <x v="4"/>
    <s v="Primary Business is Development and Manufacturing of Novel Healthcare Products in Effervescent forms using imported propriety ingredients."/>
    <s v="Pharmaceuticals #REF!-Primary Business is Development and Manufacturing of Novel Healthcare Products in Effervescent forms using imported propriety ingredients."/>
    <s v="Varun Khanna"/>
    <s v="Morgan Stanley Private Equity Asia"/>
    <n v="22000000"/>
    <x v="36"/>
    <m/>
  </r>
  <r>
    <x v="43"/>
    <n v="2009"/>
    <x v="18"/>
    <x v="10"/>
    <s v="CAT A"/>
    <x v="0"/>
    <s v="Hospital &amp; Health Care"/>
    <s v="Hyderabad-Hospital &amp; Health Care"/>
    <s v="A vision and passion of redefining healthcare delivery in India in 2010, NephroPlus today is India’s largest network of dialysis centres."/>
    <s v="Vikram Vuppala"/>
    <s v="IIFL Asset Management"/>
    <x v="37"/>
    <s v="Series E"/>
  </r>
  <r>
    <x v="43"/>
    <n v="2009"/>
    <x v="18"/>
    <x v="10"/>
    <s v="CAT A"/>
    <x v="0"/>
    <s v="Hospital &amp; Health Care"/>
    <s v="Hyderabad-Hospital &amp; Health Care"/>
    <s v="A vision and passion of redefining healthcare delivery in India in 2010, NephroPlus today is India’s largest network of dialysis centres."/>
    <s v="Vikram Vuppala"/>
    <s v="IIFL Asset Management"/>
    <x v="37"/>
    <s v="Series E"/>
  </r>
  <r>
    <x v="44"/>
    <n v="2009"/>
    <x v="18"/>
    <x v="0"/>
    <s v="CAT A"/>
    <x v="0"/>
    <s v="Consumer Goods"/>
    <s v="Mumbai-Consumer Goods"/>
    <s v="Wonderchef Cookware and Appliances is a perfect blend of health, taste, and convenience that inspires us to 'cook with pride'."/>
    <s v="Ravi Saxena"/>
    <s v="Sixth Sense Ventures, Godrej Family office, Malpani Group"/>
    <x v="38"/>
    <m/>
  </r>
  <r>
    <x v="45"/>
    <n v="2009"/>
    <x v="18"/>
    <x v="0"/>
    <s v="CAT A"/>
    <x v="0"/>
    <s v="Computer Software"/>
    <s v="Mumbai-Computer Software"/>
    <s v="Voice, video &amp; text chat SDKs, APIs &amp; Plugins for Developers."/>
    <s v="Anuj, Anant Garg"/>
    <s v="Signal Peak Ventures"/>
    <x v="0"/>
    <s v="Series A"/>
  </r>
  <r>
    <x v="46"/>
    <n v="2009"/>
    <x v="18"/>
    <x v="4"/>
    <s v="CAT B"/>
    <x v="0"/>
    <s v="Logistics"/>
    <s v="New Delhi-Logistics"/>
    <s v="HoliSol Logistics Is a Supply Chain Operations Company!"/>
    <s v="Manish Ahuja, Naveen Rawat, Rahul Dogar"/>
    <s v="BlackSoil, CLSA Capital Partners"/>
    <x v="16"/>
    <m/>
  </r>
  <r>
    <x v="47"/>
    <n v="2009"/>
    <x v="18"/>
    <x v="3"/>
    <s v="CAT A"/>
    <x v="1"/>
    <s v="E-commerce"/>
    <s v="Gurugram-E-commerce"/>
    <s v="Cashify.in is an e-commerce platform for reselling used electronic gadgets."/>
    <s v="Amit Sethi, Mandeep Manocha, Nakul Kumar"/>
    <s v="Bessemer Venture Partners, CDH Investments"/>
    <x v="12"/>
    <m/>
  </r>
  <r>
    <x v="48"/>
    <n v="2009"/>
    <x v="18"/>
    <x v="14"/>
    <s v="CAT A"/>
    <x v="2"/>
    <s v="FinTech"/>
    <s v="Bhubaneswar-FinTech"/>
    <s v="Annapurna Microfinance is a microfinance venture that works for the financial and economic upliftment of underserved and unreached women."/>
    <s v="Gobinda Chandra Pattnaik"/>
    <s v="Asian Development Bank, Oman India Joint Investment Fund"/>
    <x v="14"/>
    <m/>
  </r>
  <r>
    <x v="49"/>
    <n v="2010"/>
    <x v="19"/>
    <x v="1"/>
    <s v="CAT A"/>
    <x v="0"/>
    <s v="Mobility"/>
    <s v="Bangalore-Mobility"/>
    <s v="Ola is India’s largest mobility platform and one of the world’s largest ride-hailing companies, serving 250+ cities across India, Australia, New Zealand, and the UK"/>
    <s v="Bhavish Aggarwal"/>
    <s v="Marquee international institutional investors"/>
    <x v="39"/>
    <m/>
  </r>
  <r>
    <x v="50"/>
    <n v="2010"/>
    <x v="19"/>
    <x v="10"/>
    <s v="CAT A"/>
    <x v="0"/>
    <s v="Solar"/>
    <s v="Hyderabad-Solar"/>
    <s v="Fourth Partner Energy is India’s leading distributed solar energy firm focusing on building and financing solar projects across the private and public sectors for commercial, industrial and institutional entities."/>
    <s v="Vivek Subramanian"/>
    <s v="Norfund, The Rise Fund"/>
    <x v="40"/>
    <m/>
  </r>
  <r>
    <x v="51"/>
    <n v="2010"/>
    <x v="19"/>
    <x v="1"/>
    <s v="CAT A"/>
    <x v="0"/>
    <s v="Telecommuncation"/>
    <s v="Bangalore-Telecommuncation"/>
    <s v="iBus Networks is an in-building connectivity solutions company"/>
    <s v="Ram Sellaratnam, Sunil Menon and Subash Vasudevan"/>
    <s v="Morgan Stanley"/>
    <x v="41"/>
    <m/>
  </r>
  <r>
    <x v="52"/>
    <n v="2010"/>
    <x v="19"/>
    <x v="1"/>
    <s v="CAT A"/>
    <x v="0"/>
    <s v="AgriTech"/>
    <s v="Bangalore-AgriTech"/>
    <s v="CropIn is a leading AI and Data-led agri-tech organization that provides SaaS solutions to agribusinesses globally using deep learning."/>
    <s v="Krishna Kumar"/>
    <s v="Invested Development, Pratithi Investment Trust"/>
    <x v="42"/>
    <s v="Series C"/>
  </r>
  <r>
    <x v="53"/>
    <n v="2010"/>
    <x v="19"/>
    <x v="1"/>
    <s v="CAT A"/>
    <x v="0"/>
    <s v="Biotechnology"/>
    <s v="Bangalore-Biotechnology"/>
    <s v="Sea6 Energy envisions a future where the abundant oceans will be our biomass farms of tomorrow - to provide solutions in energy, agriculture and food."/>
    <s v="Sailaja Nori, Nelson Vadassery, Sowmya Balendiran, Shrikumar Suryanarayan"/>
    <s v="Aqua-Spark"/>
    <x v="43"/>
    <s v="Series B"/>
  </r>
  <r>
    <x v="54"/>
    <n v="2010"/>
    <x v="19"/>
    <x v="0"/>
    <s v="CAT A"/>
    <x v="0"/>
    <s v="Information Technology &amp; Services"/>
    <s v="Mumbai-Information Technology &amp; Services"/>
    <s v="Veefin is the world leader in contextual SCF and digital lending solution adopting user-led design, data and analytics, built by bankers for bankers."/>
    <s v="Gautam Udani, Raja Debnath"/>
    <s v="Rajesh Rajendran"/>
    <x v="16"/>
    <m/>
  </r>
  <r>
    <x v="55"/>
    <n v="2010"/>
    <x v="19"/>
    <x v="0"/>
    <s v="CAT A"/>
    <x v="0"/>
    <s v="FinTech"/>
    <s v="Mumbai-FinTech"/>
    <s v="BlackSoil Capital has transformed into an alternative NBFC and AIF Fund platform with an expertise to finance multiple sectors."/>
    <s v="Mohinder Pal Bansal"/>
    <m/>
    <x v="8"/>
    <m/>
  </r>
  <r>
    <x v="56"/>
    <n v="2010"/>
    <x v="19"/>
    <x v="0"/>
    <s v="CAT A"/>
    <x v="0"/>
    <s v="E-commerce"/>
    <s v="Mumbai-E-commerce"/>
    <s v="Taikee is the ISO-certified, B2B e-commerce platform of Peel-Works, enabling better lives for corner stores."/>
    <s v="Nidhi Ramachandran, Sachin Chhabra"/>
    <m/>
    <x v="21"/>
    <m/>
  </r>
  <r>
    <x v="57"/>
    <n v="2010"/>
    <x v="19"/>
    <x v="3"/>
    <s v="CAT A"/>
    <x v="1"/>
    <s v="EdTech"/>
    <s v="Gurugram-EdTech"/>
    <s v="Camp K12 is a global online school for 21st century skills, teaching Coding and other STEAM subjects to kids age 6-18 via LIVE, interactive, gamified online sessions"/>
    <s v="Anshul Bhagi"/>
    <s v="Matrix Partners India, Elevation Capital"/>
    <x v="44"/>
    <m/>
  </r>
  <r>
    <x v="57"/>
    <n v="2010"/>
    <x v="19"/>
    <x v="3"/>
    <s v="CAT A"/>
    <x v="1"/>
    <s v="EdTech"/>
    <s v="Gurugram-EdTech"/>
    <s v="Camp K12 is a global online school for 21st century skills, teaching Coding and other STEAM subjects to kids age 6-18 via LIVE, interactive, gamified online sessions"/>
    <s v="Anshul Bhagi"/>
    <s v="Matrix Partners India, Elevation Capital"/>
    <x v="44"/>
    <s v="Series A"/>
  </r>
  <r>
    <x v="58"/>
    <n v="2010"/>
    <x v="19"/>
    <x v="2"/>
    <s v="CAT A"/>
    <x v="1"/>
    <s v="Legal Services"/>
    <s v="Chennai-Legal Services"/>
    <s v="India's largest Legal, Compliance &amp; Tax services platform, and trusted partner in making legal simple!"/>
    <s v="Hrishikesh Datar"/>
    <s v="InCorp India"/>
    <x v="0"/>
    <m/>
  </r>
  <r>
    <x v="59"/>
    <n v="2010"/>
    <x v="19"/>
    <x v="3"/>
    <s v="CAT A"/>
    <x v="1"/>
    <s v="AgriTech"/>
    <s v="Gurugram-AgriTech"/>
    <s v="Origo Commodities, a complete post-harvest management financial solution for agricultural commodities."/>
    <s v="Sunoor Kaul, Mayank Dhanuka"/>
    <s v="YES Bank"/>
    <x v="15"/>
    <s v="Debt"/>
  </r>
  <r>
    <x v="41"/>
    <n v="2010"/>
    <x v="19"/>
    <x v="15"/>
    <s v="CAT A"/>
    <x v="3"/>
    <s v="Fashion"/>
    <s v="Faridabad, Haryana-Fashion"/>
    <s v="Lenskart is an India-based online shopping portal for eyewear."/>
    <s v="Amit Chaudhary, Peyush Bansal"/>
    <s v="Kohlberg Kravis Roberts, Temasek Holdings"/>
    <x v="45"/>
    <m/>
  </r>
  <r>
    <x v="60"/>
    <n v="2010"/>
    <x v="19"/>
    <x v="16"/>
    <s v="CAT A"/>
    <x v="3"/>
    <s v="Logistics"/>
    <s v="Thane-Logistics"/>
    <s v="Kale Logistics Solutions is a global IT solutions provider focused on providing cutting-edge technology solutions to the Logistics industry."/>
    <s v="Amar More, Vipul Jain"/>
    <s v="Inflexor Ventures"/>
    <x v="25"/>
    <s v="Series A"/>
  </r>
  <r>
    <x v="61"/>
    <n v="2011"/>
    <x v="20"/>
    <x v="1"/>
    <s v="CAT A"/>
    <x v="0"/>
    <s v="Computer Software"/>
    <s v="Bangalore-Computer Software"/>
    <s v="LeadSquared is a marketing automation and sales execution platform that helps businesses increase their closures, manage their pipelines"/>
    <s v="Nilesh Patel"/>
    <s v="International Finance Corporation"/>
    <x v="26"/>
    <m/>
  </r>
  <r>
    <x v="62"/>
    <n v="2011"/>
    <x v="20"/>
    <x v="0"/>
    <s v="CAT A"/>
    <x v="0"/>
    <s v="Consumer Goods"/>
    <s v="Mumbai-Consumer Goods"/>
    <s v="Imagimake – one of the fastest growing and most innovative start-up in the field of Toys, Games &amp; Artist Supplies."/>
    <s v="Disha Katharani, Ravi Jalan"/>
    <s v="Velocity"/>
    <x v="26"/>
    <m/>
  </r>
  <r>
    <x v="63"/>
    <n v="2011"/>
    <x v="20"/>
    <x v="1"/>
    <s v="CAT A"/>
    <x v="0"/>
    <s v="EdTech"/>
    <s v="Bangalore-EdTech"/>
    <s v="BYJU'S is an educational technology company that develops personalized learning programs for K-12 students."/>
    <s v="Byju Raveendran, Divya Gokulnath"/>
    <s v="BlackRock, Owl Ventures"/>
    <x v="46"/>
    <s v="Series F"/>
  </r>
  <r>
    <x v="63"/>
    <n v="2011"/>
    <x v="20"/>
    <x v="1"/>
    <s v="CAT A"/>
    <x v="0"/>
    <s v="EdTech"/>
    <s v="Bangalore-EdTech"/>
    <s v="BYJU'S is an educational technology company that develops personalized learning programs for K-12 students."/>
    <s v="Byju Raveendran, Divya Gokulnath"/>
    <s v="Tiga Investments, Baron Capital"/>
    <x v="47"/>
    <m/>
  </r>
  <r>
    <x v="63"/>
    <n v="2011"/>
    <x v="20"/>
    <x v="1"/>
    <s v="CAT A"/>
    <x v="0"/>
    <s v="EdTech"/>
    <s v="Bangalore-EdTech"/>
    <s v="BYJU’S is India's largest ed-tech company and the creator of India’s most loved school learning app."/>
    <s v="Byju Raveendran, Divya Gokulnath"/>
    <s v="Oxshott Capital Partners, XN Exponent, Edelweiss"/>
    <x v="48"/>
    <m/>
  </r>
  <r>
    <x v="64"/>
    <n v="2011"/>
    <x v="20"/>
    <x v="0"/>
    <s v="CAT A"/>
    <x v="0"/>
    <s v="SaaS startup"/>
    <s v="Mumbai-SaaS startup"/>
    <s v="BrowserStack is a leading software testing platform powering over two million tests every day across 15 global data centres."/>
    <s v="Nakul Aggarwal, Ritesh Arora"/>
    <s v="Accel"/>
    <x v="49"/>
    <s v="Series B"/>
  </r>
  <r>
    <x v="65"/>
    <n v="2011"/>
    <x v="20"/>
    <x v="0"/>
    <s v="CAT A"/>
    <x v="0"/>
    <s v="Cloud kitchen"/>
    <s v="Mumbai-Cloud kitchen"/>
    <s v="World’s largest internet restaurant company. Building Unique, Memorable, Delightful &amp; Sure delivery-only restaurants."/>
    <s v="Jaydeep Barman, Kallol Banerjee."/>
    <s v="Qatar Investment Authority"/>
    <x v="50"/>
    <s v="Series F"/>
  </r>
  <r>
    <x v="63"/>
    <n v="2011"/>
    <x v="20"/>
    <x v="1"/>
    <s v="CAT A"/>
    <x v="0"/>
    <s v="EdTech"/>
    <s v="Bangalore-EdTech"/>
    <s v="BYJU'S is an educational technology company that develops personalized learning programs for K-12 students."/>
    <s v="Byju Raveendran, Divya Gokulnath"/>
    <s v="Tiga Investments, Baron Capital"/>
    <x v="51"/>
    <m/>
  </r>
  <r>
    <x v="66"/>
    <n v="2011"/>
    <x v="20"/>
    <x v="1"/>
    <s v="CAT A"/>
    <x v="0"/>
    <s v="E-learning"/>
    <s v="Bangalore-E-learning"/>
    <s v="Vedantu is a LIVE online learning platform that brings together students and teachers to achieve best results."/>
    <s v="Vamsi Krishna, Pulkit Jain, Saurabh Saxena, Anand Prakash"/>
    <s v="ABC World Asia"/>
    <x v="10"/>
    <s v="Series E"/>
  </r>
  <r>
    <x v="67"/>
    <n v="2011"/>
    <x v="20"/>
    <x v="1"/>
    <s v="CAT A"/>
    <x v="0"/>
    <s v="Computer Software"/>
    <s v="Bangalore-Computer Software"/>
    <s v="India’s leading FinTech SaaS platform"/>
    <s v="Archit Gupta, Srivatsan Chari"/>
    <s v="Kora Capital, Stripe, Alua Capital"/>
    <x v="52"/>
    <s v="Series C"/>
  </r>
  <r>
    <x v="68"/>
    <n v="2011"/>
    <x v="20"/>
    <x v="1"/>
    <s v="CAT A"/>
    <x v="0"/>
    <s v="EdTech"/>
    <s v="Bangalore-EdTech"/>
    <s v="BYJU'S is an educational technology company that develops personalized learning programs for K-12 students."/>
    <s v="Byju Raveendran, Divya Gokulnath"/>
    <s v="Blackstone Group, ADQ"/>
    <x v="53"/>
    <m/>
  </r>
  <r>
    <x v="69"/>
    <n v="2011"/>
    <x v="20"/>
    <x v="0"/>
    <s v="CAT A"/>
    <x v="0"/>
    <s v="Beauty products"/>
    <s v="Mumbai-Beauty products"/>
    <s v="Purplle is an online store selling cosmetics, fragrances, skin, and hair care products."/>
    <s v="Manish Taneja, Rahul Dash"/>
    <s v="Spring Marketing Capital, Verlinvest"/>
    <x v="54"/>
    <m/>
  </r>
  <r>
    <x v="70"/>
    <n v="2011"/>
    <x v="20"/>
    <x v="0"/>
    <s v="CAT A"/>
    <x v="0"/>
    <s v="FinTech"/>
    <s v="Mumbai-FinTech"/>
    <s v="Early stage venture capital fund focused on opportunities created by rising aspirations &amp; digital access for next billion Indians."/>
    <s v="Ritu Verma"/>
    <m/>
    <x v="7"/>
    <m/>
  </r>
  <r>
    <x v="71"/>
    <n v="2011"/>
    <x v="20"/>
    <x v="0"/>
    <s v="CAT A"/>
    <x v="0"/>
    <s v="FinTech"/>
    <s v="Mumbai-FinTech"/>
    <s v="Blume Ventures provides pre-series A and early stage funding to tech-focused/tech-enabled ventures."/>
    <s v="Karthik Reddy, Sanjay Nath"/>
    <s v="Avendus"/>
    <x v="7"/>
    <m/>
  </r>
  <r>
    <x v="72"/>
    <n v="2011"/>
    <x v="20"/>
    <x v="1"/>
    <s v="CAT A"/>
    <x v="0"/>
    <s v="Telecommunications"/>
    <s v="Bangalore-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x v="55"/>
    <s v="Series C"/>
  </r>
  <r>
    <x v="73"/>
    <n v="2011"/>
    <x v="20"/>
    <x v="0"/>
    <s v="CAT A"/>
    <x v="0"/>
    <s v="E-commerce"/>
    <s v="Mumbai-E-commerce"/>
    <s v="Pepperfry is an online home and lifestyle shopping store selling products with cash on delivery facilities."/>
    <s v="Ambareesh Murty, Ashish Shah"/>
    <s v="InnoVen Capital, Bertelsmann India Investments"/>
    <x v="14"/>
    <s v="Debt"/>
  </r>
  <r>
    <x v="74"/>
    <n v="2011"/>
    <x v="20"/>
    <x v="0"/>
    <s v="CAT A"/>
    <x v="0"/>
    <s v="Information Technology &amp; Services"/>
    <s v="Mumbai-Information Technology &amp; Services"/>
    <s v="IDfy helps people and business build authentic relationships by ensuring that both parties are who they claim to be and can be trusted."/>
    <s v="Ashok Hariharan"/>
    <s v="TransUnion, Blume Ventures"/>
    <x v="0"/>
    <s v="Series D"/>
  </r>
  <r>
    <x v="75"/>
    <n v="2011"/>
    <x v="20"/>
    <x v="1"/>
    <s v="CAT A"/>
    <x v="0"/>
    <s v="FinTech"/>
    <s v="Bangalore-FinTech"/>
    <s v="Kinara Capital is a financing company that provides flexible collateral-free loans to small business entrepreneurs."/>
    <s v="Hardika Shah"/>
    <s v="GAWA Capital, Gaja Capital"/>
    <x v="56"/>
    <m/>
  </r>
  <r>
    <x v="76"/>
    <n v="2011"/>
    <x v="20"/>
    <x v="0"/>
    <s v="CAT A"/>
    <x v="0"/>
    <s v="Analytics"/>
    <s v="Mumbai-Analytics"/>
    <s v="LocoBuzz is an analytics-based integrated marketing platform."/>
    <s v="Vishal Agrawal"/>
    <s v="Yuj Ventures"/>
    <x v="31"/>
    <s v="Series A"/>
  </r>
  <r>
    <x v="77"/>
    <n v="2011"/>
    <x v="20"/>
    <x v="0"/>
    <s v="CAT A"/>
    <x v="0"/>
    <s v="D2C Fashion"/>
    <s v="Mumbai-D2C Fashion"/>
    <s v="Society perceives Bewakoof as stupid.But what does society call Bewakoof?Often, it’s anything different or anything that’s done differently."/>
    <s v="Prabhkiran Singh"/>
    <s v="IvyCap Ventures, Pratithi Investment Trust"/>
    <x v="31"/>
    <m/>
  </r>
  <r>
    <x v="78"/>
    <n v="2011"/>
    <x v="20"/>
    <x v="0"/>
    <s v="CAT A"/>
    <x v="0"/>
    <s v="Design"/>
    <s v="Mumbai-Design"/>
    <s v="Flipspaces is a global tech-enabled venture towards discovery, design and delivery of commercial and residential spaces"/>
    <s v="Kunal Sharma"/>
    <s v="Prashasta Seth"/>
    <x v="57"/>
    <s v="Pre-series B"/>
  </r>
  <r>
    <x v="79"/>
    <n v="2011"/>
    <x v="20"/>
    <x v="0"/>
    <s v="CAT A"/>
    <x v="0"/>
    <s v="Apparel &amp; Fashion"/>
    <s v="Mumbai-Apparel &amp; Fashion"/>
    <s v="Verandah is a conscious luxury travel brand retailing amongst the luxury resort wear space with design roots."/>
    <s v="Anjali Patel Mehta"/>
    <s v="Mike Novogratz, Neeraj Arora"/>
    <x v="19"/>
    <s v="Seed"/>
  </r>
  <r>
    <x v="80"/>
    <n v="2011"/>
    <x v="20"/>
    <x v="0"/>
    <s v="CAT A"/>
    <x v="0"/>
    <s v="Information Technology &amp; Services"/>
    <s v="Mumbai-Information Technology &amp; Services"/>
    <s v="End to End Logistics Automation Expert"/>
    <s v="Sanket Sheth"/>
    <s v="Rajasthan Venture Capital Fund"/>
    <x v="19"/>
    <s v="Pre-series A"/>
  </r>
  <r>
    <x v="81"/>
    <n v="2011"/>
    <x v="20"/>
    <x v="17"/>
    <s v="CAT A"/>
    <x v="0"/>
    <s v="Food and Beverages"/>
    <s v="Pune-Food and Beverages"/>
    <s v="Committed to improving the quality of life, True Elements provides food that is packed with the goodness of nature!"/>
    <s v="Puru Gupta, Sreejith Moolayil"/>
    <s v="RP-Sanjiv Goenka Group"/>
    <x v="21"/>
    <m/>
  </r>
  <r>
    <x v="62"/>
    <n v="2011"/>
    <x v="20"/>
    <x v="0"/>
    <s v="CAT A"/>
    <x v="0"/>
    <s v="Innovation management"/>
    <s v="Mumbai-Innovation management"/>
    <s v="An innovative play system to help children create their imagination"/>
    <s v="Disha Katharani, Ravi Kumar"/>
    <s v="Roha Investment Managers, angel investor Saumil Shah"/>
    <x v="58"/>
    <s v="Pre-series A"/>
  </r>
  <r>
    <x v="82"/>
    <n v="2011"/>
    <x v="20"/>
    <x v="3"/>
    <s v="CAT A"/>
    <x v="1"/>
    <s v="Logistics"/>
    <s v="Gurugram-Logistics"/>
    <s v="Delhivery is a supply chain services company that provides transportation, warehousing, freight, and order fulfillment services."/>
    <s v="Bhavesh Manglani, Kapil Bharati, Mohit Tandon, Sahil Barua, Suraj Saharan"/>
    <s v="Fidelity, GIC"/>
    <x v="59"/>
    <s v="Series H"/>
  </r>
  <r>
    <x v="82"/>
    <n v="2011"/>
    <x v="20"/>
    <x v="3"/>
    <s v="CAT A"/>
    <x v="1"/>
    <s v="Logistics &amp; Supply Chain"/>
    <s v="Gurugram-Logistics &amp; Supply Chain"/>
    <s v="Delhivery is a leading logistics and supply chain services company in India."/>
    <s v="Sahil Barua"/>
    <s v="Lee Fixel’s venture capital firm, Addition"/>
    <x v="40"/>
    <m/>
  </r>
  <r>
    <x v="82"/>
    <n v="2011"/>
    <x v="20"/>
    <x v="3"/>
    <s v="CAT A"/>
    <x v="1"/>
    <s v="Logistics &amp; Supply Chain"/>
    <s v="Gurugram-Logistics &amp; Supply Chain"/>
    <s v="Delhivery is a leading logistics and supply chain services company in India."/>
    <s v="Sahil Barua"/>
    <s v="Addition"/>
    <x v="60"/>
    <s v="Series I"/>
  </r>
  <r>
    <x v="83"/>
    <n v="2011"/>
    <x v="20"/>
    <x v="3"/>
    <s v="CAT A"/>
    <x v="1"/>
    <s v="EdTech"/>
    <s v="Gurugram-EdTech"/>
    <s v="Sunstone Eduversity is a one-of-its-kind business school operating in an asset-light model since 2011."/>
    <s v="Ashish Munjal, Piyush Nangru"/>
    <s v="WestBridge Capital"/>
    <x v="61"/>
    <s v="Series B"/>
  </r>
  <r>
    <x v="84"/>
    <n v="2011"/>
    <x v="20"/>
    <x v="3"/>
    <s v="CAT A"/>
    <x v="1"/>
    <s v="Food &amp; Beverages"/>
    <s v="Gurugram-Food &amp; Beverages"/>
    <s v="Wingreens Farms is a fully integrated (farm to retail) Food Company in the business of making and selling a range of fresh, healthy, tasty and innovative food products."/>
    <s v="Anju C Srivastava, Arjun Srivastava"/>
    <s v="Investcorp, Omidyar Network"/>
    <x v="62"/>
    <m/>
  </r>
  <r>
    <x v="85"/>
    <n v="2011"/>
    <x v="20"/>
    <x v="2"/>
    <s v="CAT A"/>
    <x v="1"/>
    <s v="Food Industry"/>
    <s v="Chennai-Food Industry"/>
    <s v="TenderCuts is an online meat shop that delivers antibiotic-free, hygienic, and farm fresh chicken, free range goat, and seafood."/>
    <s v="Nishanth Chandran"/>
    <s v="Paragon Partners, NABVENTURES"/>
    <x v="12"/>
    <m/>
  </r>
  <r>
    <x v="86"/>
    <n v="2011"/>
    <x v="20"/>
    <x v="11"/>
    <s v="CAT A"/>
    <x v="1"/>
    <s v="EdTech"/>
    <s v="Kolkata-EdTech"/>
    <s v="India's 1st Online Preschool with Blended Learning Model"/>
    <s v="Tamal Mukherjee"/>
    <s v="Aavishkaar Capital"/>
    <x v="25"/>
    <m/>
  </r>
  <r>
    <x v="87"/>
    <n v="2011"/>
    <x v="20"/>
    <x v="18"/>
    <s v="CAT B"/>
    <x v="1"/>
    <s v="Information Technology &amp; Services"/>
    <s v="Ahmedabad-Information Technology &amp; Services"/>
    <s v="Petpooja is the largest next-generation PoS platform for the F&amp;B sector with more than 25,000+ clients across India and UAE."/>
    <s v="Apurv Patel, Parthiv Patel"/>
    <s v="Aroa Ventures, GVFL, Udaan"/>
    <x v="63"/>
    <m/>
  </r>
  <r>
    <x v="88"/>
    <n v="2012"/>
    <x v="21"/>
    <x v="0"/>
    <s v="CAT A"/>
    <x v="0"/>
    <s v="Consumer Electronics"/>
    <s v="Mumbai-Consumer Electronics"/>
    <s v="A maker of energy-efficient smart fans"/>
    <s v="Manoj Meena, Sibabrata Das"/>
    <s v="Ka Enterprises"/>
    <x v="26"/>
    <m/>
  </r>
  <r>
    <x v="89"/>
    <n v="2012"/>
    <x v="21"/>
    <x v="4"/>
    <s v="CAT A"/>
    <x v="0"/>
    <s v="Information Technology"/>
    <s v="New Delhi-Information Technology"/>
    <s v="Hike is an Indian AI-led Unicorn startup that is committed to building a new social future."/>
    <s v="Kavin Bharti Mittal"/>
    <s v="Binny Bansal, Kunal Shah"/>
    <x v="26"/>
    <m/>
  </r>
  <r>
    <x v="90"/>
    <n v="2012"/>
    <x v="21"/>
    <x v="1"/>
    <s v="CAT A"/>
    <x v="0"/>
    <s v="Consumer Goods"/>
    <s v="Bangalore-Consumer Goods"/>
    <s v="Furlenco is a different furniture company."/>
    <s v="Ajith Mohan Karimpana"/>
    <s v="Zinnia Global"/>
    <x v="10"/>
    <m/>
  </r>
  <r>
    <x v="91"/>
    <n v="2012"/>
    <x v="21"/>
    <x v="1"/>
    <s v="CAT A"/>
    <x v="0"/>
    <s v="Mobility"/>
    <s v="Bangalore-Mobility"/>
    <s v="Zoomcar holds the distinction of being India’s first personal mobility platform"/>
    <s v="Greg Moran"/>
    <s v="SternAegis Ventures"/>
    <x v="64"/>
    <m/>
  </r>
  <r>
    <x v="92"/>
    <n v="2012"/>
    <x v="21"/>
    <x v="1"/>
    <s v="CAT A"/>
    <x v="0"/>
    <s v="Healthcare"/>
    <s v="Bangalore-Healthcare"/>
    <s v="HealthifyMe is a revolutionary health and fitness application that is on a mission to transform a billion lives!"/>
    <s v="Tushar Vashisht, Sachin Shenoy"/>
    <s v="LeapFrog, Khosla Ventures"/>
    <x v="52"/>
    <s v="Series C"/>
  </r>
  <r>
    <x v="69"/>
    <n v="2012"/>
    <x v="21"/>
    <x v="0"/>
    <s v="CAT A"/>
    <x v="0"/>
    <s v="E-commerce"/>
    <s v="Mumbai-E-commerce"/>
    <s v="Purplle.com is one of India’s largest e-beauty destinations with more than 7 million monthly active users."/>
    <s v="Rahul Dash, Manish Taneja"/>
    <s v="Kedaara"/>
    <x v="65"/>
    <m/>
  </r>
  <r>
    <x v="93"/>
    <n v="2012"/>
    <x v="21"/>
    <x v="0"/>
    <s v="CAT A"/>
    <x v="0"/>
    <s v="Venture capitalist"/>
    <s v="Mumbai-Venture capitalist"/>
    <s v="India Quotient is a new type of early stage investor. We fund companies building disruptive businesses aimed at Indian consumers. We're"/>
    <s v="Anand Lunia, Madhukar Sinha"/>
    <m/>
    <x v="66"/>
    <m/>
  </r>
  <r>
    <x v="94"/>
    <n v="2012"/>
    <x v="21"/>
    <x v="1"/>
    <s v="CAT A"/>
    <x v="0"/>
    <s v="FinTech"/>
    <s v="Bangalore-FinTech"/>
    <s v="Enable frictionless payments for the billion Indians."/>
    <s v="Vimal Kumar, Ramanathan RV"/>
    <s v="SoftBank Vision Fund 2"/>
    <x v="1"/>
    <s v="Series C"/>
  </r>
  <r>
    <x v="95"/>
    <n v="2012"/>
    <x v="21"/>
    <x v="4"/>
    <s v="CAT A"/>
    <x v="0"/>
    <s v="Logistics"/>
    <s v="New Delhi-Logistics"/>
    <s v="India's #1 eCommerce Logistics and Shipping Solution Empowering over 1 Lakh Indian eCommerce Sellers."/>
    <s v="Saahil Goel, Akshay Ghulati"/>
    <s v="March Capital, Tribe Capital"/>
    <x v="67"/>
    <s v="Series D1"/>
  </r>
  <r>
    <x v="96"/>
    <n v="2012"/>
    <x v="21"/>
    <x v="0"/>
    <s v="CAT A"/>
    <x v="0"/>
    <s v="Food &amp; Beverages"/>
    <s v="Mumbai-Food &amp; Beverages"/>
    <s v="India's Largest Desi Meals Brand"/>
    <s v="Anshul Gupta, Amit Raj"/>
    <s v="Tiger Global"/>
    <x v="68"/>
    <m/>
  </r>
  <r>
    <x v="97"/>
    <n v="2012"/>
    <x v="21"/>
    <x v="0"/>
    <s v="CAT A"/>
    <x v="0"/>
    <s v="EdTech"/>
    <s v="Mumbai-EdTech"/>
    <s v="LEAD School offers technology based school transformation system that assures excellent learning for every child."/>
    <s v="Smita Deorah, Sumeet Mehta"/>
    <s v="GSV Ventures, Westbridge Capital"/>
    <x v="14"/>
    <s v="Series D"/>
  </r>
  <r>
    <x v="98"/>
    <n v="2012"/>
    <x v="21"/>
    <x v="0"/>
    <s v="CAT A"/>
    <x v="0"/>
    <s v="Consumer Electronics"/>
    <s v="Mumbai-Consumer Electronics"/>
    <s v="Atomberg has built the ‘Brushless DC Motor’ (BLDC) technology for ceiling fans in India and has continuously innovated and improved on the technology."/>
    <s v="Manoj, Sibabrata Das"/>
    <s v="Jungle Ventures"/>
    <x v="38"/>
    <m/>
  </r>
  <r>
    <x v="99"/>
    <n v="2012"/>
    <x v="21"/>
    <x v="4"/>
    <s v="CAT A"/>
    <x v="0"/>
    <s v="E-commerce"/>
    <s v="New Delhi-E-commerce"/>
    <s v="Ecom Express is an end-to-end technology-enabled logistics solutions provider to the Indian e-commerce industry."/>
    <s v="K. Satyanarayana, Manju Dhawan, Sanjeev Saxena, T. A. Krishnan"/>
    <s v="CDC Group, Partners Group"/>
    <x v="42"/>
    <m/>
  </r>
  <r>
    <x v="100"/>
    <n v="2012"/>
    <x v="21"/>
    <x v="4"/>
    <s v="CAT A"/>
    <x v="0"/>
    <s v="Consumer Goods"/>
    <s v="New Delhi-Consumer Goods"/>
    <s v="Soothe is a consumer goods company engaged in manufacture, marketing &amp; distribution of Personal Hygiene products."/>
    <s v="Sahil Dharia"/>
    <s v="A91 Partners"/>
    <x v="0"/>
    <s v="Series C"/>
  </r>
  <r>
    <x v="77"/>
    <n v="2012"/>
    <x v="21"/>
    <x v="0"/>
    <s v="CAT A"/>
    <x v="0"/>
    <s v="Apparel &amp; Fashion"/>
    <s v="Mumbai-Apparel &amp; Fashion"/>
    <s v="Bewakoof is a lifestyle fashion brand that makes creative, distinctive fashion for the trendy, contemporary Indian."/>
    <s v="Prabhkiran Singh"/>
    <s v="InvestCorp"/>
    <x v="69"/>
    <m/>
  </r>
  <r>
    <x v="77"/>
    <n v="2012"/>
    <x v="21"/>
    <x v="0"/>
    <s v="CAT A"/>
    <x v="0"/>
    <s v="Apparel &amp; Fashion"/>
    <s v="Mumbai-Apparel &amp; Fashion"/>
    <s v="Bewakoof is a lifestyle fashion brand that makes creative, distinctive fashion for the trendy, contemporary Indian."/>
    <s v="Prabhkiran Singh"/>
    <s v="InvestCorp"/>
    <x v="69"/>
    <m/>
  </r>
  <r>
    <x v="101"/>
    <n v="2012"/>
    <x v="21"/>
    <x v="19"/>
    <s v="CAT A"/>
    <x v="0"/>
    <s v="Hospitality"/>
    <s v="Gurgaon-Hospitality"/>
    <s v="OYO operates a branded network of hotels designed to offer standardized stay experiences."/>
    <s v="Ritesh Agarwal"/>
    <s v="Hindustan Media Venture"/>
    <x v="70"/>
    <s v="Series F1"/>
  </r>
  <r>
    <x v="102"/>
    <n v="2012"/>
    <x v="21"/>
    <x v="17"/>
    <s v="CAT A"/>
    <x v="0"/>
    <s v="Computer Software"/>
    <s v="Pune-Computer Software"/>
    <s v="E42 is the world’s leading Natural Language Processing- based AI platform driving enterprise cognition across processes."/>
    <s v="Animesh Samuel, Sanjeev Menon"/>
    <s v="Pavestone Ventures"/>
    <x v="71"/>
    <s v="Series A"/>
  </r>
  <r>
    <x v="103"/>
    <n v="2012"/>
    <x v="21"/>
    <x v="0"/>
    <s v="CAT A"/>
    <x v="0"/>
    <s v="Financial Services"/>
    <s v="Mumbai-Financial Services"/>
    <s v="LivQuik’s vision is to enable the efficient movement of money."/>
    <s v="Mohit Lalvani"/>
    <s v="M2P Fintech"/>
    <x v="5"/>
    <m/>
  </r>
  <r>
    <x v="104"/>
    <n v="2012"/>
    <x v="21"/>
    <x v="1"/>
    <s v="CAT A"/>
    <x v="0"/>
    <s v="EdTech"/>
    <s v="Bangalore-EdTech"/>
    <s v="Oliveboard is the top exam preparation platform for Banking &amp; Government Exams."/>
    <s v="Abhishek Patil, V Satish Kumar"/>
    <s v="IAN Fund"/>
    <x v="16"/>
    <m/>
  </r>
  <r>
    <x v="105"/>
    <n v="2012"/>
    <x v="21"/>
    <x v="0"/>
    <s v="CAT A"/>
    <x v="0"/>
    <s v="Entertainment"/>
    <s v="Mumbai-Entertainment"/>
    <s v="India's leading digital entertainment network."/>
    <s v="Arunabh Kumar"/>
    <s v="BlackSoil"/>
    <x v="57"/>
    <m/>
  </r>
  <r>
    <x v="106"/>
    <n v="2012"/>
    <x v="21"/>
    <x v="4"/>
    <s v="CAT B"/>
    <x v="0"/>
    <s v="Food &amp; Beverages"/>
    <s v="New Delhi-Food &amp; Beverages"/>
    <s v="Source, roast, and brew India's best single-origin Arabica coffee."/>
    <s v="Matt Chitharanjan, Shivam Shahi, Namrata Asthana"/>
    <s v="Anicut Angel Fund"/>
    <x v="57"/>
    <s v="Pre-series B"/>
  </r>
  <r>
    <x v="90"/>
    <n v="2012"/>
    <x v="21"/>
    <x v="1"/>
    <s v="CAT A"/>
    <x v="0"/>
    <s v="Home Decor"/>
    <s v="Bangalore-Home Decor"/>
    <s v="Furlenco is a subscription-based furniture rental platform that allows users to rent furniture on a monthly basis."/>
    <s v="Ajith Karimpana"/>
    <s v="BlackSoil Capital"/>
    <x v="4"/>
    <m/>
  </r>
  <r>
    <x v="107"/>
    <n v="2012"/>
    <x v="21"/>
    <x v="1"/>
    <s v="CAT A"/>
    <x v="0"/>
    <s v="DeepTech"/>
    <s v="Bangalore-DeepTech"/>
    <s v="Pixuate enables intelligent business process automation through advanced computer vision, AI and machine learning."/>
    <s v="Akshata Kari, Prathvi Palekar"/>
    <s v="SucSEED Indovation Fund"/>
    <x v="19"/>
    <s v="Seed"/>
  </r>
  <r>
    <x v="101"/>
    <n v="2012"/>
    <x v="21"/>
    <x v="3"/>
    <s v="CAT A"/>
    <x v="1"/>
    <s v="Hospitality"/>
    <s v="Gurugram-Hospitality"/>
    <s v="OYO operates a branded network of hotels designed to offer standardized stay experiences."/>
    <s v="Ritesh Agarwal"/>
    <s v="Hindustan Media Venture"/>
    <x v="72"/>
    <m/>
  </r>
  <r>
    <x v="108"/>
    <n v="2012"/>
    <x v="21"/>
    <x v="3"/>
    <s v="CAT A"/>
    <x v="1"/>
    <s v="Information Technology &amp; Services"/>
    <s v="Gurugram-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x v="73"/>
    <s v="Series D"/>
  </r>
  <r>
    <x v="109"/>
    <n v="2012"/>
    <x v="21"/>
    <x v="3"/>
    <s v="CAT A"/>
    <x v="1"/>
    <s v="Gaming"/>
    <s v="Gurugram-Gaming"/>
    <s v="NODWIN Gaming is a gaming solutions company and creator of e-sports events."/>
    <s v="Gautam Virk"/>
    <s v="Krafton"/>
    <x v="42"/>
    <m/>
  </r>
  <r>
    <x v="110"/>
    <n v="2012"/>
    <x v="21"/>
    <x v="2"/>
    <s v="CAT B"/>
    <x v="1"/>
    <s v="EdTech"/>
    <s v="Chennai-EdTech"/>
    <s v="An innovative place to explore next-generation technologies for students and all tech enthusiasts."/>
    <s v="Sneha Priya, Pranavan S"/>
    <s v="Mount Judi India Growth Fund"/>
    <x v="16"/>
    <s v="Series A"/>
  </r>
  <r>
    <x v="108"/>
    <n v="2012"/>
    <x v="21"/>
    <x v="20"/>
    <s v="CAT A"/>
    <x v="2"/>
    <s v="AgriTech"/>
    <s v="Patna-AgriTech"/>
    <s v="DeHaat connects farmers to suppliers and buyers on a single platform."/>
    <s v="Shashank Kumar, Manish Kumar"/>
    <s v="Prosus Ventures, RTP Global"/>
    <x v="14"/>
    <s v="Series C"/>
  </r>
  <r>
    <x v="111"/>
    <n v="2012"/>
    <x v="21"/>
    <x v="21"/>
    <s v="CAT A"/>
    <x v="2"/>
    <s v="AgriTech"/>
    <s v="Samsitpur-AgriTech"/>
    <s v="Ergos is building an integrated supply chain platform that enables farmers to convert their grains to digital assets."/>
    <s v="Kishor Kumar Jha, Praveen Kumar"/>
    <s v="CDC Group, Aavishkaar Venture Capital"/>
    <x v="8"/>
    <s v="Series A"/>
  </r>
  <r>
    <x v="112"/>
    <n v="2013"/>
    <x v="22"/>
    <x v="6"/>
    <s v="CAT A"/>
    <x v="0"/>
    <s v="Arts &amp; Crafts"/>
    <s v="Noida-Arts &amp; Crafts"/>
    <s v="WallMantra is a well reputed wall decoration online store in India."/>
    <s v="Shivam Agarwal"/>
    <s v="Velocity"/>
    <x v="26"/>
    <m/>
  </r>
  <r>
    <x v="113"/>
    <n v="2013"/>
    <x v="22"/>
    <x v="0"/>
    <s v="CAT A"/>
    <x v="0"/>
    <s v="EdTech"/>
    <s v="Mumbai-EdTech"/>
    <s v="LIVE online classes with expert tutors for K-12 for CBSE, ICSE and State Boards."/>
    <s v="Ali Asgar Kagzi, Piyush Dhanuka"/>
    <s v="Navneet Education"/>
    <x v="26"/>
    <m/>
  </r>
  <r>
    <x v="114"/>
    <n v="2013"/>
    <x v="22"/>
    <x v="17"/>
    <s v="CAT A"/>
    <x v="0"/>
    <s v="AgriTech"/>
    <s v="Pune-AgriTech"/>
    <s v="AgroStar is one of India’s foremost AgTech start-ups, working on the mission of #HelpingFarmersWin."/>
    <s v="Shardul, Sitanshu Sheth"/>
    <s v="Evolvence, Hero Enterprise"/>
    <x v="65"/>
    <s v="Series D"/>
  </r>
  <r>
    <x v="115"/>
    <n v="2013"/>
    <x v="22"/>
    <x v="6"/>
    <s v="CAT A"/>
    <x v="0"/>
    <s v="Internet"/>
    <s v="Noida-Internet"/>
    <s v="Built Inshorts with a promise to deliver news"/>
    <s v="Azhar Iqubal"/>
    <s v="Vy Capital"/>
    <x v="1"/>
    <m/>
  </r>
  <r>
    <x v="116"/>
    <n v="2013"/>
    <x v="22"/>
    <x v="1"/>
    <s v="CAT A"/>
    <x v="0"/>
    <s v="Financial Services"/>
    <s v="Bangalore-Financial Services"/>
    <s v="India's leading BNPL and digital credit platform serving millions of aspirational individuals."/>
    <s v="Sashank Rishyasringa, Gaurav Hinduja"/>
    <s v="Lightrock India"/>
    <x v="53"/>
    <m/>
  </r>
  <r>
    <x v="115"/>
    <n v="2013"/>
    <x v="22"/>
    <x v="6"/>
    <s v="CAT A"/>
    <x v="0"/>
    <s v="Media"/>
    <s v="Noida-Media"/>
    <s v="Inshorts is a news aggregator application that collects and summarizes news based on user behavior and preferences."/>
    <s v="Anunay Pandey, Azhar Iqubal, Deepit Purkayastha"/>
    <s v="Addition, SIG Global India Fund"/>
    <x v="7"/>
    <m/>
  </r>
  <r>
    <x v="117"/>
    <n v="2013"/>
    <x v="22"/>
    <x v="1"/>
    <s v="CAT A"/>
    <x v="0"/>
    <s v="Lifestyle"/>
    <s v="Bangalore-Lifestyle"/>
    <s v="House of Kieraya, well-known for furniture and lifestyle rental brand Furlenco"/>
    <s v="Ajith Mohan Karimpana"/>
    <s v="TradeCred"/>
    <x v="22"/>
    <m/>
  </r>
  <r>
    <x v="118"/>
    <n v="2013"/>
    <x v="22"/>
    <x v="0"/>
    <s v="CAT A"/>
    <x v="0"/>
    <s v="Logistics &amp; Supply Chain"/>
    <s v="Mumbai-Logistics &amp; Supply Chain"/>
    <s v="&quot;Leading Enterprise in Asset Pooling&quot; India's Largest Sustainable Supply Chain Solutions Company."/>
    <s v="Anurag Malempati"/>
    <s v="CDC Group"/>
    <x v="0"/>
    <m/>
  </r>
  <r>
    <x v="116"/>
    <n v="2013"/>
    <x v="22"/>
    <x v="1"/>
    <s v="CAT A"/>
    <x v="0"/>
    <s v="FinTech"/>
    <s v="Bangalore-FinTech"/>
    <s v="Capital Float is an online platform that provides working capital finance to SMEs in India."/>
    <s v="Gaurav Hinduja, Sashank Rishyasringa"/>
    <s v="Triodos Investment Management, SAIF Partners"/>
    <x v="74"/>
    <m/>
  </r>
  <r>
    <x v="119"/>
    <n v="2013"/>
    <x v="22"/>
    <x v="6"/>
    <s v="CAT A"/>
    <x v="0"/>
    <s v="Education Management"/>
    <s v="Noida-Education Management"/>
    <s v="An EdTech social enterprise focused on closing the gap in educational achievement for children and youth in India."/>
    <s v="Jairaj Bhattacharya, Shashank Pandey"/>
    <s v="BAce Capital, Heritas Capital, 3Lines Venture Capital"/>
    <x v="25"/>
    <s v="Pre-seed"/>
  </r>
  <r>
    <x v="120"/>
    <n v="2013"/>
    <x v="22"/>
    <x v="0"/>
    <s v="CAT A"/>
    <x v="0"/>
    <s v="Textiles"/>
    <s v="Mumbai-Textiles"/>
    <s v="BOHECO was founded to research on and promote industrial hemp, the super crop of our era in India. BOHECO was formally registered under The Companies Act"/>
    <s v="Avnish Pandya, Delzaad Deolaliwala"/>
    <s v="Riteesh Mohan Bakshi, Raghav Mohan Bakshi, Achin Kochar"/>
    <x v="57"/>
    <m/>
  </r>
  <r>
    <x v="121"/>
    <n v="2013"/>
    <x v="22"/>
    <x v="6"/>
    <s v="CAT B"/>
    <x v="0"/>
    <s v="Information Technology"/>
    <s v="Noida-Information Technology"/>
    <s v="Help enterprises monetize their data and reinvent the digital transformation journey."/>
    <s v="Shoaib Mohammad"/>
    <s v="Info Edge Ventures"/>
    <x v="57"/>
    <s v="Seed"/>
  </r>
  <r>
    <x v="122"/>
    <n v="2013"/>
    <x v="22"/>
    <x v="4"/>
    <s v="CAT A"/>
    <x v="0"/>
    <s v="Dating"/>
    <s v="New Delhi-Dating"/>
    <s v="Trulymadly is a dating platform that uses a match making algorithm."/>
    <s v="Hitesh Dhingra, Rahul Kumar, Sachin Bhatia"/>
    <s v="Gaurav Munjal, Snehil Khanor"/>
    <x v="4"/>
    <s v="Pre-series A"/>
  </r>
  <r>
    <x v="123"/>
    <n v="2013"/>
    <x v="22"/>
    <x v="0"/>
    <s v="CAT A"/>
    <x v="0"/>
    <s v="Media"/>
    <s v="Mumbai-Media"/>
    <s v="Pocket Aces is a digital entertainment company focused on mobile video."/>
    <s v="Anirudh Pandita, Aditi Shrivastava, Ashwin Suresh"/>
    <s v="3one4 Capital, DSP Group"/>
    <x v="4"/>
    <m/>
  </r>
  <r>
    <x v="124"/>
    <n v="2013"/>
    <x v="22"/>
    <x v="17"/>
    <s v="CAT A"/>
    <x v="0"/>
    <s v="EdTech"/>
    <s v="Pune-EdTech"/>
    <s v="ImaginXP is a curriculum company with a focus on training and certification in UX Design and Design Thinking."/>
    <s v="Vidhika Rohatgi"/>
    <s v="Venture Catalysts"/>
    <x v="75"/>
    <m/>
  </r>
  <r>
    <x v="125"/>
    <n v="2013"/>
    <x v="22"/>
    <x v="0"/>
    <s v="CAT A"/>
    <x v="0"/>
    <s v="Computer Games"/>
    <s v="Mumbai-Computer Games"/>
    <s v="GameEon is based in the sleepless city of Mumbai, India and deals mainly in game development."/>
    <s v="Nikhil Malankar"/>
    <s v="Mumbai Angels Network"/>
    <x v="76"/>
    <m/>
  </r>
  <r>
    <x v="101"/>
    <n v="2013"/>
    <x v="22"/>
    <x v="3"/>
    <s v="CAT A"/>
    <x v="1"/>
    <s v="Hospitality"/>
    <s v="Gurugram-Hospitality"/>
    <s v="OYO is a global platform that empowers entrepreneurs and small businesses with hotels and homes by providing full-stack technology"/>
    <s v="Ritesh Agarwal"/>
    <s v="SoftBank Vision Fund, Hindustan Media Venture"/>
    <x v="77"/>
    <m/>
  </r>
  <r>
    <x v="101"/>
    <n v="2013"/>
    <x v="22"/>
    <x v="3"/>
    <s v="CAT A"/>
    <x v="1"/>
    <s v="Hospitality"/>
    <s v="Gurugram-Hospitality"/>
    <s v="OYO is a global travel tech company that connects its patrons and guests."/>
    <s v="Ritesh Agarwal"/>
    <s v="Microsoft"/>
    <x v="25"/>
    <s v="Series F2"/>
  </r>
  <r>
    <x v="126"/>
    <n v="2013"/>
    <x v="22"/>
    <x v="3"/>
    <s v="CAT B"/>
    <x v="1"/>
    <s v="HealthCare"/>
    <s v="Gurugram-HealthCare"/>
    <s v="Redcliffe Hygiene Private Limited is India's fastest growing hygiene company."/>
    <s v="Dheeraj Jain, Srijana Bagaria, Vikas Bagaria"/>
    <s v="Shaival Desai, Alkemi Venture Partners"/>
    <x v="16"/>
    <s v="Pre-series B"/>
  </r>
  <r>
    <x v="127"/>
    <n v="2013"/>
    <x v="22"/>
    <x v="2"/>
    <s v="CAT B"/>
    <x v="1"/>
    <s v="Automotive"/>
    <s v="Chennai-Automotive"/>
    <s v="Grinntech is an investor backed, growth phase start-up, leading on all front of battery design for EV applications."/>
    <s v="Nikhilesh Mishra, Puneet Jain"/>
    <m/>
    <x v="57"/>
    <m/>
  </r>
  <r>
    <x v="128"/>
    <n v="2013"/>
    <x v="22"/>
    <x v="18"/>
    <s v="CAT C"/>
    <x v="1"/>
    <s v="Information Technology &amp; Services"/>
    <s v="Ahmedabad-Information Technology &amp; Services"/>
    <s v="Enercomp Solutions Pvt Ltd provide drone based economically viable solutions for different sectors to improve efficiency and accuracy."/>
    <s v="SURESH SHAHDADPURI"/>
    <s v="ah! Ventures"/>
    <x v="78"/>
    <m/>
  </r>
  <r>
    <x v="129"/>
    <n v="2014"/>
    <x v="23"/>
    <x v="22"/>
    <s v="CAT A"/>
    <x v="4"/>
    <s v="Manchester, Greater Manchester"/>
    <s v="Information Technology &amp; Services-Manchester, Greater Manchester"/>
    <s v="Peak helps the world's smartest companies put the power of AI at the center of all commercial decision making with Decision Intelligence"/>
    <s v="Atul Sharma"/>
    <s v="SoftBank Vision Fund 2"/>
    <x v="52"/>
    <s v="Series C"/>
  </r>
  <r>
    <x v="130"/>
    <n v="2014"/>
    <x v="23"/>
    <x v="1"/>
    <s v="CAT A"/>
    <x v="0"/>
    <s v="Retail"/>
    <s v="Bangalore-Retail"/>
    <s v="An Indian, mom-made toy brand passionate about making playtime development-friendly, child-safe, and sustainable. Our design philosophy is that play is 90% child and 10% toy."/>
    <s v="Meeta Sharma Gupta"/>
    <s v="Dia Mirza"/>
    <x v="26"/>
    <m/>
  </r>
  <r>
    <x v="131"/>
    <n v="2014"/>
    <x v="23"/>
    <x v="0"/>
    <s v="CAT A"/>
    <x v="0"/>
    <s v="Food &amp; Beverages"/>
    <s v="Mumbai-Food &amp; Beverages"/>
    <s v="Snack Amor aims is to offer a healthy, natural and tasty snacking experience to its customers."/>
    <s v="Deepak Grover"/>
    <s v="Sanchit Agarwal, Sujan Sinha, Michael Cooke"/>
    <x v="26"/>
    <m/>
  </r>
  <r>
    <x v="132"/>
    <n v="2014"/>
    <x v="23"/>
    <x v="1"/>
    <s v="CAT A"/>
    <x v="0"/>
    <s v="EdTech"/>
    <s v="Bangalore-EdTech"/>
    <s v="Enguru provides a personalized &amp; gamified English learning solution to prepare young adults for the workplace."/>
    <s v="Arshan Vakil, Tahem Veer Verma, Udit Hinduja"/>
    <s v="Potencia Ventures, Bisk Ventures, LetsVenture, Ronnie Screwvala, Arihant Patni"/>
    <x v="26"/>
    <s v="Pre-series A"/>
  </r>
  <r>
    <x v="133"/>
    <n v="2014"/>
    <x v="23"/>
    <x v="1"/>
    <s v="CAT A"/>
    <x v="0"/>
    <s v="D2C startup"/>
    <s v="Bangalore-D2C startup"/>
    <s v="The aim of making good water affordable and accessible."/>
    <s v="Sudeep N"/>
    <s v="https://velocity.in/"/>
    <x v="26"/>
    <m/>
  </r>
  <r>
    <x v="134"/>
    <n v="2014"/>
    <x v="23"/>
    <x v="17"/>
    <s v="CAT A"/>
    <x v="0"/>
    <s v="FinTech"/>
    <s v="Pune-FinTech"/>
    <s v="Kudos is a full stack NBFC, a digital lending engine with an in-built API lending protocol layer of over 20+ API’s."/>
    <s v="Naresh Vigh"/>
    <s v="Marquee fintech founders"/>
    <x v="26"/>
    <s v="Pre-series A"/>
  </r>
  <r>
    <x v="135"/>
    <n v="2014"/>
    <x v="23"/>
    <x v="4"/>
    <s v="CAT A"/>
    <x v="0"/>
    <s v="B2B service"/>
    <s v="New Delhi-B2B service"/>
    <s v="Digitizing the Factories of the Unorganised Industries."/>
    <s v="Chaitanya Rathi, Shubham Agarwal, Siddharth Rastogi, Siddharth Vij"/>
    <s v="Sequoia Capital India, Matrix Partners India"/>
    <x v="26"/>
    <m/>
  </r>
  <r>
    <x v="136"/>
    <n v="2014"/>
    <x v="23"/>
    <x v="1"/>
    <s v="CAT A"/>
    <x v="0"/>
    <s v="Dating"/>
    <s v="Bangalore-Dating"/>
    <s v="Aisle connects the new generation of single independent Indians from around the world looking for meaningful relationships."/>
    <s v="Able Joseph"/>
    <s v="Anas Rahman Junaid, Vinod Jose"/>
    <x v="26"/>
    <s v="Pre-series A"/>
  </r>
  <r>
    <x v="137"/>
    <n v="2014"/>
    <x v="23"/>
    <x v="1"/>
    <s v="CAT A"/>
    <x v="0"/>
    <s v="Food delivery"/>
    <s v="Bangalore-Food delivery"/>
    <s v="Swiggy is an on-demand food delivery platform that brings food from neighborhood restaurants directly to customers' doors."/>
    <s v="Nandan Reddy, Rahul Jaimini, Sriharsha Majety"/>
    <s v="Carmignac, Falcon Edge Capital"/>
    <x v="79"/>
    <m/>
  </r>
  <r>
    <x v="138"/>
    <n v="2014"/>
    <x v="23"/>
    <x v="4"/>
    <s v="CAT A"/>
    <x v="0"/>
    <s v="Home services"/>
    <s v="New Delhi-Home services"/>
    <s v="Urban Company is an India-based company providing a marketplace for freelance labor."/>
    <s v="Abhiraj Singh Bhal, Raghav Chandra, Varun Khaitan"/>
    <s v="Vy Capital, Wellington Management"/>
    <x v="32"/>
    <s v="Series F"/>
  </r>
  <r>
    <x v="139"/>
    <n v="2014"/>
    <x v="23"/>
    <x v="1"/>
    <s v="CAT A"/>
    <x v="0"/>
    <s v="Computer software"/>
    <s v="Bangalore-Computer software"/>
    <s v="Postman is the collaboration platform for API development."/>
    <s v="Abhinav Asthana, Abhijit Kane, Ankit Sobti"/>
    <s v="CRV, Nexus Venture Partners"/>
    <x v="80"/>
    <s v="Series D"/>
  </r>
  <r>
    <x v="138"/>
    <n v="2014"/>
    <x v="23"/>
    <x v="4"/>
    <s v="CAT A"/>
    <x v="0"/>
    <s v="Home services"/>
    <s v="New Delhi-Home services"/>
    <s v="Urban Company (Formerly UrbanClap) is a home and beauty services platform in India, Middle East, Singapore and Australia"/>
    <s v="Abhiraj Singh Bhal, Raghav Chandra, Varun Khaitan"/>
    <s v="Vy Capital"/>
    <x v="81"/>
    <m/>
  </r>
  <r>
    <x v="140"/>
    <n v="2014"/>
    <x v="23"/>
    <x v="1"/>
    <s v="CAT A"/>
    <x v="0"/>
    <s v="FinTech"/>
    <s v="Bangalore-FinTech"/>
    <s v="Razorpay is a platform that enables businesses to accept, process, and disburse payments."/>
    <s v="Harshil Mathur, Shashank Kumar"/>
    <s v="Matrix Partners India, GIC"/>
    <x v="82"/>
    <s v="Series E"/>
  </r>
  <r>
    <x v="141"/>
    <n v="2014"/>
    <x v="23"/>
    <x v="1"/>
    <s v="CAT A"/>
    <x v="0"/>
    <s v="Logistics &amp; Supply Chain"/>
    <s v="Bangalore-Logistics &amp; Supply Chain"/>
    <s v="Porter is India's Largest Marketplace for Intra-City Logistics."/>
    <s v="Pranav Goel, Uttam Digga, Vikas Choudhary"/>
    <s v="Tiger Global, Vitruvian Partners"/>
    <x v="10"/>
    <s v="Series E"/>
  </r>
  <r>
    <x v="142"/>
    <n v="2014"/>
    <x v="23"/>
    <x v="0"/>
    <s v="CAT A"/>
    <x v="0"/>
    <s v="Healthtech"/>
    <s v="Mumbai-Healthtech"/>
    <s v="Medikabazaar, India’s pioneering and largest online B2B marketspace for medical supplies and equipment."/>
    <s v="Vivek Tiwari, Ketan Malkan"/>
    <s v="CDC Group, Creaegis"/>
    <x v="52"/>
    <s v="Series C"/>
  </r>
  <r>
    <x v="143"/>
    <n v="2014"/>
    <x v="23"/>
    <x v="1"/>
    <s v="CAT A"/>
    <x v="0"/>
    <s v="Interior Design"/>
    <s v="Bangalore-Interior Design"/>
    <s v="Tech-empowered teams have delivered over 20,000 homes across 16 cities over the last 7 years."/>
    <s v="Srikanth Iyer"/>
    <s v="IIFL AMC, Oman India Joint Investment Fund"/>
    <x v="53"/>
    <s v="Series E"/>
  </r>
  <r>
    <x v="144"/>
    <n v="2014"/>
    <x v="23"/>
    <x v="4"/>
    <s v="CAT A"/>
    <x v="0"/>
    <s v="Renewable Energy"/>
    <s v="New Delhi-Renewable Energy"/>
    <s v="Smart Joules is an energy management company."/>
    <s v="Arjun P Gupta, Ujjal Majumdar, Sidhartha Gupta"/>
    <s v="Raintree Family Office, ADB arm"/>
    <x v="83"/>
    <m/>
  </r>
  <r>
    <x v="145"/>
    <n v="2014"/>
    <x v="23"/>
    <x v="0"/>
    <s v="CAT A"/>
    <x v="0"/>
    <s v="Mobility"/>
    <s v="Mumbai-Mobility"/>
    <s v="India’s #1 bus transport technology company."/>
    <s v="Vinayak Bhavnani, Mohit Dubey"/>
    <s v="Lightrock India, Filter Capital"/>
    <x v="68"/>
    <s v="Series C"/>
  </r>
  <r>
    <x v="146"/>
    <n v="2014"/>
    <x v="23"/>
    <x v="1"/>
    <s v="CAT A"/>
    <x v="0"/>
    <s v="Software Startup"/>
    <s v="Bangalore-Software Startup"/>
    <s v="Insights-led customer engagement platform for the customer-obsessed marketers &amp; product owners."/>
    <s v="Raviteja Dodda, Yashwanth Kumar"/>
    <s v="Steadview Capital"/>
    <x v="20"/>
    <s v="Series D"/>
  </r>
  <r>
    <x v="147"/>
    <n v="2014"/>
    <x v="23"/>
    <x v="1"/>
    <s v="CAT A"/>
    <x v="0"/>
    <s v="Information Technology &amp; Services"/>
    <s v="Bangalore-Information Technology &amp; Services"/>
    <s v="BetterPlace is India’s largest technology platform delivering digital solutions for blue-collar workforce management, throughout the entire value chain."/>
    <s v="Pravin Agarwala"/>
    <s v="Jungle Ventures, CX Partners"/>
    <x v="37"/>
    <s v="Series C"/>
  </r>
  <r>
    <x v="148"/>
    <n v="2014"/>
    <x v="23"/>
    <x v="1"/>
    <s v="CAT A"/>
    <x v="0"/>
    <s v="Furniture"/>
    <s v="Bangalore-Furniture"/>
    <s v="A home solutions and sleep company, currently collaborating with the world's biggest sleep influencer."/>
    <s v="Ankit Garg, Chaitanya Ramalingegowda"/>
    <s v="SIG"/>
    <x v="38"/>
    <s v="Series C"/>
  </r>
  <r>
    <x v="149"/>
    <n v="2014"/>
    <x v="23"/>
    <x v="1"/>
    <s v="CAT A"/>
    <x v="0"/>
    <s v="HealthCare"/>
    <s v="Bangalore-HealthCare"/>
    <s v="HealthPlix is a healthtech startup"/>
    <s v="Raghuraj Sunder Raju, Sandeep Gudibanda"/>
    <s v="JSW Ventures, Kalaari Capital"/>
    <x v="84"/>
    <s v="Series B"/>
  </r>
  <r>
    <x v="150"/>
    <n v="2014"/>
    <x v="23"/>
    <x v="1"/>
    <s v="CAT A"/>
    <x v="0"/>
    <s v="Furniture Rental"/>
    <s v="Bangalore-Furniture Rental"/>
    <s v="Furniture, appliances, electronics, and fitness products on monthly rental subscriptions."/>
    <s v="Geetansh Bamania"/>
    <s v="Accel, Bain Capital"/>
    <x v="0"/>
    <m/>
  </r>
  <r>
    <x v="151"/>
    <n v="2014"/>
    <x v="23"/>
    <x v="1"/>
    <s v="CAT A"/>
    <x v="0"/>
    <s v="Deeptech"/>
    <s v="Bangalore-Deeptech"/>
    <s v="Log9 Materials is on a mission to make global energy 100% clean."/>
    <s v="Akshay Singhal, Kartik Hajela"/>
    <s v="Amara Raja Batteries"/>
    <x v="85"/>
    <s v="Series A+"/>
  </r>
  <r>
    <x v="145"/>
    <n v="2014"/>
    <x v="23"/>
    <x v="0"/>
    <s v="CAT A"/>
    <x v="0"/>
    <s v="IT"/>
    <s v="Mumbai-IT"/>
    <s v="Chalo is a free app that tracks buses live and tells you what time your bus will reach your stop."/>
    <s v="Mohit Dubey, Nikhil Aggarwal"/>
    <s v="Amit Singhal, Raine Ventures"/>
    <x v="70"/>
    <m/>
  </r>
  <r>
    <x v="152"/>
    <n v="2014"/>
    <x v="23"/>
    <x v="4"/>
    <s v="CAT A"/>
    <x v="0"/>
    <s v="FinTech"/>
    <s v="New Delhi-FinTech"/>
    <s v="IndiaLends is a digital lending and borrowing marketplace."/>
    <s v="Gaurav Chopra, Mayank Kachhwaha"/>
    <s v="ACPI Investments, AdvantEdge Founders"/>
    <x v="86"/>
    <m/>
  </r>
  <r>
    <x v="153"/>
    <n v="2014"/>
    <x v="23"/>
    <x v="1"/>
    <s v="CAT A"/>
    <x v="0"/>
    <s v="Aviation"/>
    <s v="Bangalore-Aviation"/>
    <s v="Enterprise drone solutions that help plan, build, and sustain the world we live in."/>
    <s v="Mughilan Thiru Ramasamy"/>
    <s v="InfoEdge Ventures, IAN Fund"/>
    <x v="16"/>
    <s v="Pre-series A"/>
  </r>
  <r>
    <x v="154"/>
    <n v="2014"/>
    <x v="23"/>
    <x v="1"/>
    <s v="CAT A"/>
    <x v="0"/>
    <s v="Real Estate"/>
    <s v="Bangalore-Real Estate"/>
    <s v="NoBroker is a disruptive force in the Real Estate Industry."/>
    <s v="Akhil Gupta, Amit, Saurabh"/>
    <s v="General Atlantic, Tiger Global, Moore Strategic Ventures"/>
    <x v="87"/>
    <s v="Series E"/>
  </r>
  <r>
    <x v="151"/>
    <n v="2014"/>
    <x v="23"/>
    <x v="1"/>
    <s v="CAT A"/>
    <x v="0"/>
    <s v="Nanotechnology"/>
    <s v="Bangalore-Nanotechnology"/>
    <s v="Log9 Materials is on a mission to make global energy 100% clean."/>
    <s v="Akshay Singhal"/>
    <s v="Petronas Ventures"/>
    <x v="57"/>
    <m/>
  </r>
  <r>
    <x v="155"/>
    <n v="2014"/>
    <x v="23"/>
    <x v="17"/>
    <s v="CAT A"/>
    <x v="0"/>
    <s v="Media"/>
    <s v="Pune-Media"/>
    <s v="JetSynthesys is the group's most innovative company in the promising Digital and Technology Business World with a vision to create world class digital products, platforms and services in India"/>
    <s v="Rajan navani"/>
    <s v="Sachin Tendulkar"/>
    <x v="57"/>
    <m/>
  </r>
  <r>
    <x v="156"/>
    <n v="2014"/>
    <x v="23"/>
    <x v="10"/>
    <s v="CAT A"/>
    <x v="0"/>
    <s v="Renewable Energy"/>
    <s v="Hyderabad-Renewable Energy"/>
    <s v="Freyr Energy is a company that provides full service solar provider based in Hyderabad, India."/>
    <s v="Radhika Choudary, Saurabh Marda"/>
    <s v="Impact Partners, C4D Partners"/>
    <x v="4"/>
    <m/>
  </r>
  <r>
    <x v="157"/>
    <n v="2014"/>
    <x v="23"/>
    <x v="1"/>
    <s v="CAT A"/>
    <x v="0"/>
    <s v="Advertisement"/>
    <s v="Bangalore-Advertisement"/>
    <s v="Voiro is the first all-in-one revenue management suite exclusively for ad-led digital publishers across media."/>
    <s v="Anand Gopal, Kavita Shenoy"/>
    <s v="1Crowd"/>
    <x v="88"/>
    <s v="Pre-series A"/>
  </r>
  <r>
    <x v="158"/>
    <n v="2014"/>
    <x v="23"/>
    <x v="0"/>
    <s v="CAT A"/>
    <x v="0"/>
    <s v="HRTech"/>
    <s v="Mumbai-HRTech"/>
    <s v="Advantage Club is India's largest employee engagement platform, Provide end to end employee benefit management with state of the art products like:"/>
    <s v="Sourabh Deorah, Smiti Bhatt Deorah"/>
    <s v="Y Combinator, Broom Ventures, Kunal Shah"/>
    <x v="89"/>
    <m/>
  </r>
  <r>
    <x v="158"/>
    <n v="2014"/>
    <x v="23"/>
    <x v="0"/>
    <s v="CAT A"/>
    <x v="0"/>
    <s v="HRTech"/>
    <s v="Mumbai-HRTech"/>
    <s v="Advantage Club is India's largest employee engagement platform, Provide end to end employee benefit management with state of the art products like:"/>
    <s v="Sourabh Deorah, Smiti Bhatt Deorah"/>
    <s v="Y Combinator, Broom Ventures, Kunal Shah"/>
    <x v="89"/>
    <m/>
  </r>
  <r>
    <x v="159"/>
    <n v="2014"/>
    <x v="23"/>
    <x v="10"/>
    <s v="CAT B"/>
    <x v="0"/>
    <s v="Information Technology &amp; Services"/>
    <s v="Hyderabad-Information Technology &amp; Services"/>
    <s v="Keka is a simple and intuitive HR software unlike the traditional HR systems."/>
    <s v="Vijay Yalamanchili"/>
    <s v="Recur Club"/>
    <x v="90"/>
    <m/>
  </r>
  <r>
    <x v="160"/>
    <n v="2014"/>
    <x v="23"/>
    <x v="4"/>
    <s v="CAT B"/>
    <x v="0"/>
    <s v="Hospitality"/>
    <s v="New Delhi-Hospitality"/>
    <s v="goSTOPS aims to be India’s biggest and most loved backpacker hostel brand."/>
    <s v="Pallavi Agarwal, Pankaj Parwanda"/>
    <s v="IAN, Yuj Ventures"/>
    <x v="19"/>
    <s v="Pre-series A"/>
  </r>
  <r>
    <x v="161"/>
    <n v="2014"/>
    <x v="23"/>
    <x v="0"/>
    <s v="CAT A"/>
    <x v="0"/>
    <s v="Retail"/>
    <s v="Mumbai-Retail"/>
    <s v="6Degree is a fashion retail startup that provides a launchpad to fashion talent and brands using a tech-enabled platform."/>
    <s v="Amit Bhardwaj, Nikhil Hegde"/>
    <s v="Keiretsu Forum, SucSEED Venture Partners"/>
    <x v="21"/>
    <m/>
  </r>
  <r>
    <x v="162"/>
    <n v="2014"/>
    <x v="23"/>
    <x v="1"/>
    <s v="CAT A"/>
    <x v="0"/>
    <s v="Helathcare"/>
    <s v="Bangalore-Helathcare"/>
    <s v="My Dental Plan provides dental care packages and services."/>
    <s v="Dr Mohender Narula, Dr AnandKrishna, Dr Girish Rao"/>
    <s v="Safe Planet Medicare"/>
    <x v="91"/>
    <s v="Seed"/>
  </r>
  <r>
    <x v="163"/>
    <n v="2014"/>
    <x v="23"/>
    <x v="4"/>
    <s v="CAT B"/>
    <x v="0"/>
    <s v="EdTech"/>
    <s v="New Delhi-EdTech"/>
    <s v="India's leading Ed-Tech startup spearheading the Maker Revolution in the sub-continent"/>
    <s v="Rajeev Gaba, Tarun Bhalla"/>
    <s v="Auxano"/>
    <x v="11"/>
    <s v="Pre-series A"/>
  </r>
  <r>
    <x v="164"/>
    <n v="2014"/>
    <x v="23"/>
    <x v="17"/>
    <s v="CAT A"/>
    <x v="0"/>
    <s v="Financial Services"/>
    <s v="Pune-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x v="58"/>
    <s v="Pre-series A"/>
  </r>
  <r>
    <x v="165"/>
    <n v="2014"/>
    <x v="23"/>
    <x v="1"/>
    <s v="CAT A"/>
    <x v="0"/>
    <s v="SportsTech"/>
    <s v="Bangalore-SportsTech"/>
    <s v="Playo is a one stop destination app for all things sports"/>
    <s v="Daanish Suhail"/>
    <s v="ah! Ventures High Tables"/>
    <x v="58"/>
    <s v="Pre-series A"/>
  </r>
  <r>
    <x v="166"/>
    <n v="2014"/>
    <x v="23"/>
    <x v="3"/>
    <s v="CAT A"/>
    <x v="1"/>
    <s v="Automobile"/>
    <s v="Gurugram-Automobile"/>
    <s v="Droom is an AI and data science driven online transactional platform, which offers 21st century experience in buying &amp; selling used &amp; new automobiles in India"/>
    <s v="Sandeep Aggarwal"/>
    <m/>
    <x v="49"/>
    <m/>
  </r>
  <r>
    <x v="167"/>
    <n v="2014"/>
    <x v="23"/>
    <x v="3"/>
    <s v="CAT A"/>
    <x v="1"/>
    <s v="Financial Services"/>
    <s v="Gurugram-Financial Services"/>
    <s v="Balancehero India Private Limited (BHI), the wholly owned subsidiary of Balancehero Co. Ltd., Korea which runs and operates mobile App “True Balance”."/>
    <s v="Cheolwon Lee"/>
    <s v="Northern Arc, Arthmate, Shine Star, E clear, Hinduja"/>
    <x v="20"/>
    <m/>
  </r>
  <r>
    <x v="168"/>
    <n v="2014"/>
    <x v="23"/>
    <x v="3"/>
    <s v="CAT A"/>
    <x v="1"/>
    <s v="Information Technology &amp; Services"/>
    <s v="Gurugram-Information Technology &amp; Services"/>
    <s v="‘ApplicateAI’ is an integrated AI BOT platform for Enterprise with defined and curated work-flows for Sales, Consumer Engagement and Employee support and engagement."/>
    <s v="Madhusudan Atmakuri, Ranjeet Kumar"/>
    <m/>
    <x v="20"/>
    <s v="Series A"/>
  </r>
  <r>
    <x v="169"/>
    <n v="2014"/>
    <x v="23"/>
    <x v="3"/>
    <s v="CAT A"/>
    <x v="1"/>
    <s v="Real Estate"/>
    <s v="Gurugram-Real Estate"/>
    <s v="India’s largest tech enabled Real Estate Brokerage and Mortgage Marketplace"/>
    <s v="Tanuj Shori"/>
    <s v="ADM Capital"/>
    <x v="92"/>
    <m/>
  </r>
  <r>
    <x v="167"/>
    <n v="2014"/>
    <x v="23"/>
    <x v="3"/>
    <s v="CAT A"/>
    <x v="1"/>
    <s v="FinTech"/>
    <s v="Gurugram-FinTech"/>
    <s v="True Balance is a digital wallet that enables users to access utility bill payment and other financial products."/>
    <s v="Cheolwon Lee, Jay Yi, Martin Lee"/>
    <s v="Bon Angels Venture Partners, Daesung Private Equity"/>
    <x v="15"/>
    <s v="Debt"/>
  </r>
  <r>
    <x v="170"/>
    <n v="2014"/>
    <x v="23"/>
    <x v="2"/>
    <s v="CAT A"/>
    <x v="1"/>
    <s v="FinTech"/>
    <s v="Chennai-FinTech"/>
    <s v="YAP is the API Platform for Banking and Payments products in Asia. More than 200 Fintechs across Asia rely on YAP"/>
    <s v="Madhusudanan R, Prabhu R"/>
    <s v="Jitendra Gupta, Better Capital"/>
    <x v="15"/>
    <s v="Series B"/>
  </r>
  <r>
    <x v="171"/>
    <n v="2014"/>
    <x v="23"/>
    <x v="2"/>
    <s v="CAT A"/>
    <x v="1"/>
    <s v="AgriTech"/>
    <s v="Chennai-AgriTech"/>
    <s v="Samunnati is a specialized agriculture value chain enabler providing innovative and customized financial and non-financial solutions."/>
    <s v="Anil Kumar"/>
    <s v="U.S. International Development Finance Corp, responsAbility"/>
    <x v="15"/>
    <s v="Debt"/>
  </r>
  <r>
    <x v="172"/>
    <n v="2014"/>
    <x v="23"/>
    <x v="18"/>
    <s v="CAT A"/>
    <x v="1"/>
    <s v="Consumer Goods"/>
    <s v="Ahmedabad-Consumer Goods"/>
    <s v="The concept of R for Rabbit was conceived after the founder of the company was blessed with a baby."/>
    <s v="Kunal Popat"/>
    <s v="Xponentia Capital Partners"/>
    <x v="25"/>
    <m/>
  </r>
  <r>
    <x v="158"/>
    <n v="2014"/>
    <x v="23"/>
    <x v="3"/>
    <s v="CAT B"/>
    <x v="1"/>
    <s v="HR Tech"/>
    <s v="Gurugram-HR Tech"/>
    <s v="Advantage Club is India's largest employee engagement platform."/>
    <s v="Sourabh Deorah"/>
    <s v="Y Combinator, Jetty Ventures, Earlsfield Capital, SMC Advisors, Kunal Shah"/>
    <x v="93"/>
    <s v="Pre-series A"/>
  </r>
  <r>
    <x v="173"/>
    <n v="2014"/>
    <x v="23"/>
    <x v="3"/>
    <s v="CAT B"/>
    <x v="1"/>
    <s v="Community"/>
    <s v="Gurugram-Community"/>
    <s v="A community-led professional network for women"/>
    <s v="Ragini Das, Anand Sinha"/>
    <s v="Enzia Ventures, Kunal Shah"/>
    <x v="94"/>
    <s v="Pre-series A"/>
  </r>
  <r>
    <x v="174"/>
    <n v="2014"/>
    <x v="23"/>
    <x v="2"/>
    <s v="CAT C"/>
    <x v="1"/>
    <s v="Mobility"/>
    <s v="Chennai-Mobility"/>
    <s v="Meant to augment human power and not completely replace it"/>
    <s v="Abinesh Ekambaram"/>
    <s v="The Chennai Angels"/>
    <x v="95"/>
    <m/>
  </r>
  <r>
    <x v="175"/>
    <n v="2014"/>
    <x v="23"/>
    <x v="16"/>
    <s v="CAT A"/>
    <x v="3"/>
    <s v="Healthcare"/>
    <s v="Thane-Healthcare"/>
    <s v="MedPrime Technologies is a medical device company, dedicated to developing the best, customer-centric solutions for the healthcare needs of the world."/>
    <s v="Samrat, Greeshma Unnikrishnan, Binil Jacob, Mahesh Kumar Rathor"/>
    <s v="Mumbai Angels Network, Social Alpha"/>
    <x v="26"/>
    <s v="Seed"/>
  </r>
  <r>
    <x v="176"/>
    <n v="2014"/>
    <x v="23"/>
    <x v="23"/>
    <s v="CAT A"/>
    <x v="3"/>
    <s v="HealthCare"/>
    <s v="Coimbatore-HealthCare"/>
    <s v="Juicy Chemistry operates as an eponymous consumer brand."/>
    <s v="Megha, Pritesh Asher"/>
    <s v="Spring Marketing Capital"/>
    <x v="26"/>
    <m/>
  </r>
  <r>
    <x v="176"/>
    <n v="2014"/>
    <x v="23"/>
    <x v="23"/>
    <s v="CAT A"/>
    <x v="3"/>
    <s v="Healthcare"/>
    <s v="Coimbatore-Healthcare"/>
    <s v="Juicy Chemistry operates as an eponymous consumer brand."/>
    <s v="Megha, Pritesh Asher."/>
    <s v="Akya Ventures"/>
    <x v="96"/>
    <s v="Series A"/>
  </r>
  <r>
    <x v="177"/>
    <n v="2014"/>
    <x v="23"/>
    <x v="24"/>
    <s v="CAT B"/>
    <x v="3"/>
    <s v="Rental"/>
    <s v="Ahmadabad-Rental"/>
    <s v="MYBYK is an app that provides premium bicycle sharing and rental service."/>
    <s v="Arjit Soni"/>
    <s v="Avon Cycles"/>
    <x v="19"/>
    <s v="Pre-series A"/>
  </r>
  <r>
    <x v="178"/>
    <n v="2014"/>
    <x v="23"/>
    <x v="25"/>
    <s v="CAT A"/>
    <x v="2"/>
    <s v="HealthCare"/>
    <s v="Telugana-HealthCare"/>
    <s v="Cancer Helpline is a source of information and support, helping with all the things that people affected by cancer want and need."/>
    <s v="Sonali Srungaram, Sasi Sunkara"/>
    <s v="Axilor"/>
    <x v="75"/>
    <s v="Pre-series A"/>
  </r>
  <r>
    <x v="179"/>
    <n v="2015"/>
    <x v="24"/>
    <x v="1"/>
    <s v="CAT A"/>
    <x v="0"/>
    <s v="EdTech"/>
    <s v="Bangalore-EdTech"/>
    <s v="Unacademy aims to build the world's largest online knowledge repository for multi-lingual education."/>
    <s v="Gaurav Munjal, Hemesh Singh, Roman Saini"/>
    <s v="Bhavin Turakhia"/>
    <x v="26"/>
    <m/>
  </r>
  <r>
    <x v="180"/>
    <n v="2015"/>
    <x v="24"/>
    <x v="17"/>
    <s v="CAT A"/>
    <x v="0"/>
    <s v="Healthcare"/>
    <s v="Pune-Healthcare"/>
    <s v="Mission is to advance global standards of assisted living and make it dignified and safer."/>
    <s v="Ganesh Sonawane"/>
    <s v="Klub"/>
    <x v="26"/>
    <m/>
  </r>
  <r>
    <x v="181"/>
    <n v="2015"/>
    <x v="24"/>
    <x v="0"/>
    <s v="CAT A"/>
    <x v="0"/>
    <s v="FinTech"/>
    <s v="Mumbai-FinTech"/>
    <s v="Fable Fintech is being seed-funded by the CCAvenue Group, South East Asia’s number 1 eCommerce service provider"/>
    <s v="Naushad Contractor"/>
    <s v="Paytm"/>
    <x v="26"/>
    <s v="Series A"/>
  </r>
  <r>
    <x v="182"/>
    <n v="2015"/>
    <x v="24"/>
    <x v="1"/>
    <s v="CAT A"/>
    <x v="0"/>
    <s v="FinTech"/>
    <s v="Bangalore-FinTech"/>
    <s v="Cashfree is a payments and banking technology company that enables businesses in India to collect payments online and make payouts."/>
    <s v="Akash Sinha, Reeju Datta"/>
    <s v="State Bank of India, Y Combinator"/>
    <x v="26"/>
    <m/>
  </r>
  <r>
    <x v="183"/>
    <n v="2015"/>
    <x v="24"/>
    <x v="1"/>
    <s v="CAT A"/>
    <x v="0"/>
    <s v="SaaS startup"/>
    <s v="Bangalore-SaaS startup"/>
    <s v="Intelligent Travel Tech Stack making sense of the world's information by scanning billions of data points and ranking destinations"/>
    <s v="Varun Gupta"/>
    <s v="Arali Ventures"/>
    <x v="26"/>
    <s v="Pre-series A"/>
  </r>
  <r>
    <x v="184"/>
    <n v="2015"/>
    <x v="24"/>
    <x v="4"/>
    <s v="CAT A"/>
    <x v="0"/>
    <s v="Healthcare"/>
    <s v="New Delhi-Healthcare"/>
    <s v="World's first company to combine German Engineering with Indian Ayurveda in health products"/>
    <s v="Sanchit Garg"/>
    <s v="Venture Catalysts"/>
    <x v="26"/>
    <s v="Pre-series A"/>
  </r>
  <r>
    <x v="185"/>
    <n v="2015"/>
    <x v="24"/>
    <x v="1"/>
    <s v="CAT A"/>
    <x v="0"/>
    <s v="AI startup"/>
    <s v="Bangalore-AI startup"/>
    <s v="Wysa is an AI conversational agent that has been shown to help improve mental health"/>
    <s v="Jo Aggarwal, Ramakant Vempati"/>
    <s v="Kae Capital, Pi Ventures"/>
    <x v="26"/>
    <m/>
  </r>
  <r>
    <x v="186"/>
    <n v="2015"/>
    <x v="24"/>
    <x v="4"/>
    <s v="CAT A"/>
    <x v="0"/>
    <s v="Podcast"/>
    <s v="New Delhi-Podcast"/>
    <s v="Hubhopper is India's leading podcast hosting, creation &amp; distribution platform. Getting podcast across both Indian &amp; global audio platforms"/>
    <s v="Gautam Raj Anand"/>
    <s v="ITI Growth Opportunities Fund, Unit-E Ventures"/>
    <x v="26"/>
    <m/>
  </r>
  <r>
    <x v="187"/>
    <n v="2015"/>
    <x v="24"/>
    <x v="1"/>
    <s v="CAT A"/>
    <x v="0"/>
    <s v="Social commerce"/>
    <s v="Bangalore-Social commerce"/>
    <s v="Meesho is India’s largest marketplace for longtail products."/>
    <s v="Sanjeev Barnwal, Vidit Aatrey"/>
    <s v="Fidelity, B Capital"/>
    <x v="97"/>
    <m/>
  </r>
  <r>
    <x v="188"/>
    <n v="2015"/>
    <x v="24"/>
    <x v="1"/>
    <s v="CAT A"/>
    <x v="0"/>
    <s v="Social Media"/>
    <s v="Bangalore-Social Media"/>
    <s v="ShareChat is a social networking and regional content platform."/>
    <s v="Ankush Sachdeva, Bhanu Pratap Singh, Farid Ahsan"/>
    <s v="Twitter Ventures, Pawan Munjal"/>
    <x v="98"/>
    <m/>
  </r>
  <r>
    <x v="189"/>
    <n v="2015"/>
    <x v="24"/>
    <x v="0"/>
    <s v="CAT A"/>
    <x v="0"/>
    <s v="HealthTech"/>
    <s v="Mumbai-HealthTech"/>
    <s v="PharmEasy is a health tech startup offering services such as teleconsultation, medicine deliveries, and diagnostic test sample collection."/>
    <s v="Dharmil Sheth, Dhaval Shah, Mikhil Innani"/>
    <s v="TPG Growth, Caisse de Depot et Placement du Quebec"/>
    <x v="99"/>
    <s v="Series E"/>
  </r>
  <r>
    <x v="187"/>
    <n v="2015"/>
    <x v="24"/>
    <x v="1"/>
    <s v="CAT A"/>
    <x v="0"/>
    <s v="E-commerce"/>
    <s v="Bangalore-E-commerce"/>
    <s v="Meesho operates as an online reselling platform that enables anyone to start a business without investment."/>
    <s v="Sanjeev Barnwal, Vidit Aatrey"/>
    <s v="SAIF Partners, Venture Highway"/>
    <x v="100"/>
    <m/>
  </r>
  <r>
    <x v="190"/>
    <n v="2015"/>
    <x v="24"/>
    <x v="1"/>
    <s v="CAT A"/>
    <x v="0"/>
    <s v="Social media"/>
    <s v="Bangalore-Social media"/>
    <s v="Mohalla Tech Pvt. Ltd. is a computer software company based out of Bengaluru, India."/>
    <s v="Ankush Sachdeva, Bhanu Pratap Singh"/>
    <s v="Alkeon Capital"/>
    <x v="101"/>
    <s v="Series G"/>
  </r>
  <r>
    <x v="191"/>
    <n v="2015"/>
    <x v="24"/>
    <x v="1"/>
    <s v="CAT A"/>
    <x v="0"/>
    <s v="Venture Capital"/>
    <s v="Bangalore-Venture Capital"/>
    <s v="Early-stage tech VC in India."/>
    <s v="Ritesh Banglani, Alok Goyal, Rahul Chowdhri"/>
    <m/>
    <x v="80"/>
    <m/>
  </r>
  <r>
    <x v="192"/>
    <n v="2015"/>
    <x v="24"/>
    <x v="1"/>
    <s v="CAT A"/>
    <x v="0"/>
    <s v="Financial Services"/>
    <s v="Bangalore-Financial Services"/>
    <s v="Slice is India's best credit card challenger to pay bills, manage expenses, and unlock rewards"/>
    <s v="Rajan Bajaj, Siva Kumar Tangudu"/>
    <s v="Tiger Global, Insight Partners"/>
    <x v="35"/>
    <s v="Series B"/>
  </r>
  <r>
    <x v="193"/>
    <n v="2015"/>
    <x v="24"/>
    <x v="1"/>
    <s v="CAT A"/>
    <x v="0"/>
    <s v="Food &amp; Beverages"/>
    <s v="Bangalore-Food &amp; Beverages"/>
    <s v="Licious is a consumer food company, focussed at delighting the world with an unmatched range of meat &amp; meat products."/>
    <s v="Abhay Hanjura, Vivek Gupta"/>
    <s v="Temasek, Multiples PE"/>
    <x v="102"/>
    <s v="Series F"/>
  </r>
  <r>
    <x v="194"/>
    <n v="2015"/>
    <x v="24"/>
    <x v="0"/>
    <s v="CAT A"/>
    <x v="0"/>
    <s v="EdTech"/>
    <s v="Mumbai-EdTech"/>
    <s v="UpGrad is an online higher education platform."/>
    <s v="Mayank Kumar, Phalgun Kompalli, Ravijot Chugh, Ronnie Screwvala"/>
    <s v="Unilazer Ventures, IIFL Asset Management"/>
    <x v="103"/>
    <m/>
  </r>
  <r>
    <x v="195"/>
    <n v="2015"/>
    <x v="24"/>
    <x v="0"/>
    <s v="CAT A"/>
    <x v="0"/>
    <s v="Information Technology &amp; Services"/>
    <s v="Mumbai-Information Technology &amp; Services"/>
    <s v="Bizongo is India’s largest B2B platform for made-to-order products."/>
    <s v="Sachin Agrawal, Aniket Deb, Ankit Tomar"/>
    <s v="Tiger Global"/>
    <x v="10"/>
    <s v="Series D"/>
  </r>
  <r>
    <x v="195"/>
    <n v="2015"/>
    <x v="24"/>
    <x v="0"/>
    <s v="CAT A"/>
    <x v="0"/>
    <s v="B2B Ecommerce"/>
    <s v="Mumbai-B2B Ecommerce"/>
    <s v="izongo is India’s largest B2B platform for made-to-order products."/>
    <s v="Sachin Agrawal, Aniket Deb, Ankit Tomar"/>
    <s v="Tiger Global"/>
    <x v="10"/>
    <s v="Series D"/>
  </r>
  <r>
    <x v="196"/>
    <n v="2015"/>
    <x v="24"/>
    <x v="1"/>
    <s v="CAT A"/>
    <x v="0"/>
    <s v="B2B Ecommerce"/>
    <s v="Bangalore-B2B Ecommerce"/>
    <s v="Jumbotail is India's leading B2B marketplace and New Retail platform, serving thousands of mom &amp; pop stores"/>
    <s v="S Karthik Venkateswaran, Ashish Jhina"/>
    <s v="Invus"/>
    <x v="104"/>
    <s v="Series C"/>
  </r>
  <r>
    <x v="197"/>
    <n v="2015"/>
    <x v="24"/>
    <x v="17"/>
    <s v="CAT A"/>
    <x v="0"/>
    <s v="E-commerce"/>
    <s v="Pune-E-commerce"/>
    <s v="ElasticRun develops an online system that improves the reception of orders from customers and the dispatch of delivery drivers."/>
    <s v="Sandeep Deshmukh, Saurabh Nigam, Shitiz Bansal"/>
    <s v="Avataar Venture Partners, Kalaari Capital"/>
    <x v="33"/>
    <s v="Series D"/>
  </r>
  <r>
    <x v="198"/>
    <n v="2015"/>
    <x v="24"/>
    <x v="1"/>
    <s v="CAT A"/>
    <x v="0"/>
    <s v="Logistics &amp; Supply Chain"/>
    <s v="Bangalore-Logistics &amp; Supply Chain"/>
    <s v="BlackBuck marks the beginning of a new path in trucking. A path that is organized and makes trucking simple for every shipper and trucker."/>
    <s v="B Ramasubramanian, Chanakya Hridaya, Rajesh Yabaji"/>
    <s v="Tribe Capital, IFC Emerging Asia Fund, VEF"/>
    <x v="105"/>
    <s v="Series E"/>
  </r>
  <r>
    <x v="193"/>
    <n v="2015"/>
    <x v="24"/>
    <x v="1"/>
    <s v="CAT A"/>
    <x v="0"/>
    <s v="Food &amp; Beverages"/>
    <s v="Bangalore-Food &amp; Beverages"/>
    <s v="Licious is a consumer food company, focussed at delighting the world with an unmatched range of meat &amp; meat products."/>
    <s v="Vivek Gupta, Abhay"/>
    <m/>
    <x v="106"/>
    <s v="Series G"/>
  </r>
  <r>
    <x v="199"/>
    <n v="2015"/>
    <x v="24"/>
    <x v="1"/>
    <s v="CAT A"/>
    <x v="0"/>
    <s v="Information Technology &amp; Services"/>
    <s v="Bangalore-Information Technology &amp; Services"/>
    <s v="Rapido is a bike taxi service spread widely across all of India from Tier 1 to Tier 3 cities."/>
    <s v="Aravind Sanka, Pavan Guntupalli, SR Rishikesh"/>
    <s v="Shell Ventures, Yamaha, Kunal Shah"/>
    <x v="106"/>
    <m/>
  </r>
  <r>
    <x v="195"/>
    <n v="2015"/>
    <x v="24"/>
    <x v="0"/>
    <s v="CAT A"/>
    <x v="0"/>
    <s v="B2B E-commerce"/>
    <s v="Mumbai-B2B E-commerce"/>
    <s v="Bizongo is a business-to-business online marketplace for packaging products."/>
    <s v="Aniket Deb, Ankit Tomar, Sachin Agrawal"/>
    <s v="CDC Group, IDG Capital"/>
    <x v="107"/>
    <s v="Series C"/>
  </r>
  <r>
    <x v="200"/>
    <n v="2015"/>
    <x v="24"/>
    <x v="1"/>
    <s v="CAT A"/>
    <x v="0"/>
    <s v="Financial Services"/>
    <s v="Bangalore-Financial Services"/>
    <s v="ZestMoney helps make it accessible for millions to upgrade, to enhance, to rise, while keeping it affordable."/>
    <s v="Priya Sharma, Lizzie Chapman"/>
    <s v="Zip Co"/>
    <x v="53"/>
    <s v="Series C"/>
  </r>
  <r>
    <x v="201"/>
    <n v="2015"/>
    <x v="24"/>
    <x v="1"/>
    <s v="CAT A"/>
    <x v="0"/>
    <s v="Logistics"/>
    <s v="Bangalore-Logistics"/>
    <s v="Locus is an intelligent decision-making and automation platform for logistics."/>
    <s v="Geet Garg, Nishith Rastogi"/>
    <s v="Blume Ventures, Exfinity Venture Partners"/>
    <x v="53"/>
    <s v="Series C"/>
  </r>
  <r>
    <x v="179"/>
    <n v="2015"/>
    <x v="24"/>
    <x v="1"/>
    <s v="CAT A"/>
    <x v="0"/>
    <s v="EdTech"/>
    <s v="Bangalore-EdTech"/>
    <s v="Unacademy is an online learning platform providing educational content such as video lectures and examinations."/>
    <s v="Gaurav Munjal, Hemesh Singh, Roman Saini, Sachin Gupta"/>
    <s v="Tiger Global, Dragoneer Investment Group, Steadview Capital, General Atlantic"/>
    <x v="6"/>
    <m/>
  </r>
  <r>
    <x v="202"/>
    <n v="2015"/>
    <x v="24"/>
    <x v="1"/>
    <s v="CAT A"/>
    <x v="0"/>
    <s v="Online storytelling"/>
    <s v="Bangalore-Online storytelling"/>
    <s v="Pratilipi is the largest Indian language self-publishing platform with over 350,000 authors and more than 28,000,000 unique monthly readers."/>
    <s v="Ranjeet Pratap Singh"/>
    <s v="Krafton Inc, Omidyar"/>
    <x v="108"/>
    <m/>
  </r>
  <r>
    <x v="203"/>
    <n v="2015"/>
    <x v="24"/>
    <x v="0"/>
    <s v="CAT A"/>
    <x v="0"/>
    <s v="InsureTech"/>
    <s v="Mumbai-InsureTech"/>
    <s v="Turtlemint is an online insurance platform that identifies and purchases appropriate insurance policies for consumers."/>
    <s v="Anand Prabhudesai, Dhirendra Mahyavanshi, Kunal Shah"/>
    <s v="Jungle Ventures"/>
    <x v="54"/>
    <s v="Series D"/>
  </r>
  <r>
    <x v="199"/>
    <n v="2015"/>
    <x v="24"/>
    <x v="1"/>
    <s v="CAT A"/>
    <x v="0"/>
    <s v="Transportation"/>
    <s v="Bangalore-Transportation"/>
    <s v="Rapido is a bike taxi service that encourages people to offer bike rides to other people."/>
    <s v="Aravind Sanka, Pavan Guntupalli, Rishikesh SR"/>
    <s v="Skycatcher, Nexus Venture Partners"/>
    <x v="109"/>
    <s v="Series C"/>
  </r>
  <r>
    <x v="204"/>
    <n v="2015"/>
    <x v="24"/>
    <x v="1"/>
    <s v="CAT A"/>
    <x v="0"/>
    <s v="Consumer Services"/>
    <s v="Bangalore-Consumer Services"/>
    <s v="Simpl empowers merchants to build trusted relationships with their customers one transaction at a time through one-click checkout, personalized PoS credit and intelligent loyalty rewards"/>
    <s v="Nitya, Chaitra Chidanand"/>
    <s v="Valar Ventures, IA Ventures"/>
    <x v="68"/>
    <s v="Series B"/>
  </r>
  <r>
    <x v="205"/>
    <n v="2015"/>
    <x v="24"/>
    <x v="1"/>
    <s v="CAT A"/>
    <x v="0"/>
    <s v="FinTech"/>
    <s v="Bangalore-FinTech"/>
    <s v="Smallcase is a new way to invest in the stock markets."/>
    <s v="Anugrah Shrivastava, Vasanth Kamath, Rohan Gupta"/>
    <s v="Faering Capital"/>
    <x v="68"/>
    <s v="Series C"/>
  </r>
  <r>
    <x v="206"/>
    <n v="2015"/>
    <x v="24"/>
    <x v="0"/>
    <s v="CAT A"/>
    <x v="0"/>
    <s v="D2C"/>
    <s v="Mumbai-D2C"/>
    <s v="MyGlamm is India’s fastest growing direct-to-consumer beauty brand."/>
    <s v="Darpan Sanghvi, Priyanka Gill"/>
    <s v="Accel Partners"/>
    <x v="68"/>
    <m/>
  </r>
  <r>
    <x v="207"/>
    <n v="2015"/>
    <x v="24"/>
    <x v="1"/>
    <s v="CAT A"/>
    <x v="0"/>
    <s v="Delivery service"/>
    <s v="Bangalore-Delivery service"/>
    <s v="Dunzo is a hyper-local delivery app that connects users to the nearest delivery partner."/>
    <s v="Ankur Aggarwal, Dalvir Suri, Kabeer Biswas, Mukund Jha"/>
    <s v="Lightbox, Evolvence India Fund"/>
    <x v="7"/>
    <s v="Series E"/>
  </r>
  <r>
    <x v="208"/>
    <n v="2015"/>
    <x v="24"/>
    <x v="19"/>
    <s v="CAT A"/>
    <x v="0"/>
    <s v="E-learning"/>
    <s v="Gurgaon-E-learning"/>
    <s v="Collegedekho.com is Student’s Partner, Friend &amp; Confidante, To Help Him Take a Decision and Move On to His Career Goals"/>
    <s v="Ruchir Arora"/>
    <s v="Disrupt ADQ, QIC"/>
    <x v="55"/>
    <s v="Series B"/>
  </r>
  <r>
    <x v="135"/>
    <n v="2015"/>
    <x v="24"/>
    <x v="4"/>
    <s v="CAT A"/>
    <x v="0"/>
    <s v="B2B startup"/>
    <s v="New Delhi-B2B startup"/>
    <s v="Bijnis is revolutionizing the way manufacturers operate and scale their factories by digitizing their Demand/Supply/Captial/Operations."/>
    <s v="Siddharth, Chaitanya Rathi, Siddharth Rastogi, Shubham Agarwal"/>
    <s v="Westbridge Capital"/>
    <x v="20"/>
    <s v="Series B"/>
  </r>
  <r>
    <x v="209"/>
    <n v="2015"/>
    <x v="24"/>
    <x v="0"/>
    <s v="CAT A"/>
    <x v="0"/>
    <s v="Consumer Electronics"/>
    <s v="Mumbai-Consumer Electronics"/>
    <s v="Miko is an advanced robotics startup founded by three IIT Bombay post-graduates on the pillars of robotics, AI &amp; IoT."/>
    <s v="Sneh R Vaswani, Prashant V Iyengar, Chintan S Raikar"/>
    <s v="IIFL AMC, Mankind Pharma Family Office, Aroa Ventures"/>
    <x v="61"/>
    <m/>
  </r>
  <r>
    <x v="210"/>
    <n v="2015"/>
    <x v="24"/>
    <x v="1"/>
    <s v="CAT A"/>
    <x v="0"/>
    <s v="Design"/>
    <s v="Bangalore-Design"/>
    <s v="Design Cafe is on a mission to democratize good design for homes in India."/>
    <s v="Shezan Bhojani, Gita Ramanan"/>
    <s v="Westbridge Capital, Sixth Sense Ventures"/>
    <x v="92"/>
    <m/>
  </r>
  <r>
    <x v="194"/>
    <n v="2015"/>
    <x v="24"/>
    <x v="0"/>
    <s v="CAT A"/>
    <x v="0"/>
    <s v="EdTech"/>
    <s v="Mumbai-EdTech"/>
    <s v="upGrad is India’s largest online higher education company providing programs in Data Science, Technology, Management and Law, to students, working professionals and enterprises."/>
    <s v="Phalgun Kompalli, Ronnie Screwvala, Mayank Kumar"/>
    <s v="India Infoline Finance"/>
    <x v="92"/>
    <m/>
  </r>
  <r>
    <x v="211"/>
    <n v="2015"/>
    <x v="24"/>
    <x v="1"/>
    <s v="CAT A"/>
    <x v="0"/>
    <s v="D2C jewellery"/>
    <s v="Bangalore-D2C jewellery"/>
    <s v="A company that styles jewellery for the contemporary wardrobe."/>
    <s v="Saroja Yeramili"/>
    <s v="9Unicorns, Symphony International Holdings Limited, Value Quest"/>
    <x v="37"/>
    <m/>
  </r>
  <r>
    <x v="212"/>
    <n v="2015"/>
    <x v="24"/>
    <x v="4"/>
    <s v="CAT A"/>
    <x v="0"/>
    <s v="Food &amp; Beverages"/>
    <s v="New Delhi-Food &amp; Beverages"/>
    <s v="VAHDAM is among the world’s first vertically integrated online-first tea brands."/>
    <s v="Bala Sarda"/>
    <s v="IIFL AMC"/>
    <x v="38"/>
    <s v="Series D"/>
  </r>
  <r>
    <x v="206"/>
    <n v="2015"/>
    <x v="24"/>
    <x v="0"/>
    <s v="CAT A"/>
    <x v="0"/>
    <s v="Beauty products"/>
    <s v="Mumbai-Beauty products"/>
    <s v="MyGlamm is a direct-to-consumer brand of award winning European beauty products."/>
    <s v="Darpan Sanghvi"/>
    <s v="Bessemer Venture Partners"/>
    <x v="42"/>
    <s v="Series C"/>
  </r>
  <r>
    <x v="213"/>
    <n v="2015"/>
    <x v="24"/>
    <x v="0"/>
    <s v="CAT A"/>
    <x v="0"/>
    <s v="Retail"/>
    <s v="Mumbai-Retail"/>
    <s v="LoveLocal (formerly known as m.Paani) is bringing Trusted Local Shops Online and empowering them to deliver the neighbourhood shopping experience of the future."/>
    <s v="Akanksha Hazari"/>
    <s v="Vulcan Capital"/>
    <x v="110"/>
    <s v="Pre-series B"/>
  </r>
  <r>
    <x v="214"/>
    <n v="2015"/>
    <x v="24"/>
    <x v="1"/>
    <s v="CAT A"/>
    <x v="0"/>
    <s v="Hospitality"/>
    <s v="Bangalore-Hospitality"/>
    <s v="Treebo Hotels is India's most loved hotel chain in the premium-budget segment."/>
    <s v="Sidharth Gupta, Kadam Jeet Jain, Rahul Chaudhary"/>
    <s v="Accor"/>
    <x v="111"/>
    <s v="Series D"/>
  </r>
  <r>
    <x v="215"/>
    <n v="2015"/>
    <x v="24"/>
    <x v="10"/>
    <s v="CAT A"/>
    <x v="0"/>
    <s v="HR Tech"/>
    <s v="Hyderabad-HR Tech"/>
    <s v="Darwinbox is an end-to-end enterprise HR software that enables enterprises to automate entire employee lifecycle in one HR platform."/>
    <s v="Chaitanya Peddi, Jayant Paleti, Rohit Chennamaneni"/>
    <s v="Sequoia Capital India, 3one4 Capital"/>
    <x v="12"/>
    <m/>
  </r>
  <r>
    <x v="196"/>
    <n v="2015"/>
    <x v="24"/>
    <x v="1"/>
    <s v="CAT A"/>
    <x v="0"/>
    <s v="Food and Beverages"/>
    <s v="Bangalore-Food and Beverages"/>
    <s v="Jumbotail is solving an important problem of organising food and grocery ecosystem in India through technology, data science and design."/>
    <s v="Ashish Jhina, Karthik Venkateswaran"/>
    <s v="Nexus Venture Partners, 23 High Networth Individuals (HNIs)"/>
    <x v="112"/>
    <s v="Series B3"/>
  </r>
  <r>
    <x v="216"/>
    <n v="2015"/>
    <x v="24"/>
    <x v="0"/>
    <s v="CAT A"/>
    <x v="0"/>
    <s v="E-learning"/>
    <s v="Mumbai-E-learning"/>
    <s v="An AI-powered right skilling suite that helps enterprises unlock business potential."/>
    <s v="Subramanian Viswanathan, Kuljit Chadha"/>
    <s v="Dallas Venture Capital, Mars Growth Capital"/>
    <x v="113"/>
    <s v="Series B"/>
  </r>
  <r>
    <x v="217"/>
    <n v="2015"/>
    <x v="24"/>
    <x v="1"/>
    <s v="CAT A"/>
    <x v="0"/>
    <s v="EdTech"/>
    <s v="Bangalore-EdTech"/>
    <s v="Quizizz is a Education based startup"/>
    <s v="Ankit Gupta, Deepak Joy Cheenath"/>
    <s v="Eight Roads Ventures India, Nexus Venture Partners"/>
    <x v="114"/>
    <s v="Series A"/>
  </r>
  <r>
    <x v="218"/>
    <n v="2015"/>
    <x v="24"/>
    <x v="0"/>
    <s v="CAT A"/>
    <x v="0"/>
    <s v="Financial Services"/>
    <s v="Mumbai-Financial Services"/>
    <s v="P2P lending platform delivering high returns of up to 12% p.a. for 5 years to investors."/>
    <s v="Bhavin Patel, Dipesh Karki"/>
    <s v="Tuscan Ventures, Ohm Stock Brokers, Artha Venture Fund"/>
    <x v="0"/>
    <s v="Series A"/>
  </r>
  <r>
    <x v="219"/>
    <n v="2015"/>
    <x v="24"/>
    <x v="4"/>
    <s v="CAT A"/>
    <x v="0"/>
    <s v="Health, Wellness &amp; Fitness"/>
    <s v="New Delhi-Health, Wellness &amp; Fitness"/>
    <s v="An award-winning brand, committed to solving those Intimate &amp; Menstrual Hygiene issues for women"/>
    <s v="Deep Bajaj"/>
    <s v="The Good Glamm Group"/>
    <x v="0"/>
    <m/>
  </r>
  <r>
    <x v="220"/>
    <n v="2015"/>
    <x v="24"/>
    <x v="0"/>
    <s v="CAT A"/>
    <x v="0"/>
    <s v="Financial Services"/>
    <s v="Mumbai-Financial Services"/>
    <s v="ePaylater is a payment solution that aims to separate the experience of shopping from the hassles of payment process."/>
    <s v="Aurko Bhattacharya, Akshat Saxena"/>
    <s v="Responsibility, Blue Ashva Capital, Pravega Ventures"/>
    <x v="0"/>
    <s v="Series B"/>
  </r>
  <r>
    <x v="221"/>
    <n v="2015"/>
    <x v="24"/>
    <x v="4"/>
    <s v="CAT A"/>
    <x v="0"/>
    <s v="Health, Wellness &amp; Fitness"/>
    <s v="New Delhi-Health, Wellness &amp; Fitness"/>
    <s v="Visit is a 360° integrated, highly engaging Health Benefits Platform- covering end to end health &amp; wellness management."/>
    <s v="Shashvat Tripathi, Anurag Prasad, Vaibhav Singh, Chetan Anand"/>
    <s v="Docprime Technologies"/>
    <x v="115"/>
    <m/>
  </r>
  <r>
    <x v="222"/>
    <n v="2015"/>
    <x v="24"/>
    <x v="1"/>
    <s v="CAT A"/>
    <x v="0"/>
    <s v="Computer &amp; Network Security"/>
    <s v="Bangalore-Computer &amp; Network Security"/>
    <s v="AI-powered Digital Risk Monitoring platform that provides real-time visibility of cyber threats and actionable Intel."/>
    <s v="Rahul Sasi"/>
    <s v="MassMutual Ventures"/>
    <x v="116"/>
    <s v="Series A"/>
  </r>
  <r>
    <x v="223"/>
    <n v="2015"/>
    <x v="24"/>
    <x v="1"/>
    <s v="CAT A"/>
    <x v="0"/>
    <s v="Food &amp; Beverages"/>
    <s v="Bangalore-Food &amp; Beverages"/>
    <s v="100% Natural Dog Treats."/>
    <s v="Bhupendra Khanal, Sneh Sharma"/>
    <s v="Sixth Sense Ventures"/>
    <x v="116"/>
    <s v="Pre-series A"/>
  </r>
  <r>
    <x v="224"/>
    <n v="2015"/>
    <x v="24"/>
    <x v="1"/>
    <s v="CAT A"/>
    <x v="0"/>
    <s v="Automotive"/>
    <s v="Bangalore-Automotive"/>
    <s v="CredR is India’s Most Trusted Used Two-Wheeler Consumer Brand that leverages Technology &amp; Processes to simplify the Used Two-wheeler Market."/>
    <s v="Sasidhar Nandigam"/>
    <s v="Yamaha Motors, Omidyar Network India, Eight Roads Ventures"/>
    <x v="117"/>
    <m/>
  </r>
  <r>
    <x v="225"/>
    <n v="2015"/>
    <x v="24"/>
    <x v="4"/>
    <s v="CAT A"/>
    <x v="0"/>
    <s v="Mobility"/>
    <s v="New Delhi-Mobility"/>
    <s v="Get My Parking, is a B2B Platform-as-a-Service company."/>
    <s v="Chirag Jain, Rasik Pansare"/>
    <s v="IvyCap Ventures, IAN Fund"/>
    <x v="56"/>
    <m/>
  </r>
  <r>
    <x v="209"/>
    <n v="2015"/>
    <x v="24"/>
    <x v="0"/>
    <s v="CAT A"/>
    <x v="0"/>
    <s v="Robotics"/>
    <s v="Mumbai-Robotics"/>
    <s v="Miko is an advanced robotics startup focusing on robotics, AI &amp; IoT."/>
    <s v="Chintan Raikar, Prashant Iyengar, Sneh Vaswani"/>
    <s v="Chiratae Ventures, YourNest Venture Capital"/>
    <x v="56"/>
    <m/>
  </r>
  <r>
    <x v="226"/>
    <n v="2015"/>
    <x v="24"/>
    <x v="1"/>
    <s v="CAT A"/>
    <x v="0"/>
    <s v="Information Technology"/>
    <s v="Bangalore-Information Technology"/>
    <s v="TartanSense unlocks value for small farm holders by working at the intersection of robotics and AI assisted computer vision."/>
    <s v="Jaisimha Rao"/>
    <s v="FMC, Omnivore, Blume Ventures"/>
    <x v="25"/>
    <m/>
  </r>
  <r>
    <x v="226"/>
    <n v="2015"/>
    <x v="24"/>
    <x v="1"/>
    <s v="CAT A"/>
    <x v="0"/>
    <s v="Information Technology"/>
    <s v="Bangalore-Information Technology"/>
    <s v="TartanSense unlocks value for small farm holders by working at the intersection of robotics and AI assisted computer vision."/>
    <s v="Jaisimha Rao"/>
    <s v="FMC, Omnivore, Blume Ventures"/>
    <x v="25"/>
    <s v="Series A"/>
  </r>
  <r>
    <x v="227"/>
    <n v="2015"/>
    <x v="24"/>
    <x v="1"/>
    <s v="CAT A"/>
    <x v="0"/>
    <s v="EdTech"/>
    <s v="Bangalore-EdTech"/>
    <s v="Daskalos Virtual Academy Pvt Ltd is a company set up by a group of professionals who perform innovative work in management."/>
    <s v="Vingish Vijay"/>
    <s v="Pearl Investment LLC"/>
    <x v="25"/>
    <s v="Series A"/>
  </r>
  <r>
    <x v="228"/>
    <n v="2015"/>
    <x v="24"/>
    <x v="1"/>
    <s v="CAT A"/>
    <x v="0"/>
    <s v="Healthcare"/>
    <s v="Bangalore-Healthcare"/>
    <s v="Dozee is India's only contactless health monitor that silently tracks your heart, respiration, sleep patterns, stress levels, cardiac contractions, apnea and more while you sleep."/>
    <s v="Mudit Dandwate, Dandwate"/>
    <s v="Prime VP"/>
    <x v="25"/>
    <s v="Series A"/>
  </r>
  <r>
    <x v="229"/>
    <n v="2015"/>
    <x v="24"/>
    <x v="4"/>
    <s v="CAT A"/>
    <x v="0"/>
    <s v="Healthcare"/>
    <s v="New Delhi-Healthcare"/>
    <s v="ULTIMATE app to manage chronic conditions."/>
    <s v="Gautam Chopra"/>
    <s v="W Health Ventures"/>
    <x v="25"/>
    <s v="Pre-series B"/>
  </r>
  <r>
    <x v="185"/>
    <n v="2015"/>
    <x v="24"/>
    <x v="1"/>
    <s v="CAT A"/>
    <x v="0"/>
    <s v="AI company"/>
    <s v="Bangalore-AI company"/>
    <s v="Wysa is an AI conversational agent that has been shown to help improve mental health"/>
    <s v="Jo Aggarwal, Ramakant Vempati"/>
    <s v="W Health Ventures, Pi Ventures"/>
    <x v="34"/>
    <s v="Series A"/>
  </r>
  <r>
    <x v="230"/>
    <n v="2015"/>
    <x v="24"/>
    <x v="4"/>
    <s v="CAT A"/>
    <x v="0"/>
    <s v="BioTechnology"/>
    <s v="New Delhi-BioTechnology"/>
    <s v="Elucidata Corporation uses data analytics to transform decision-making processes in R&amp;D labs in biotechnology and pharmaceutical companies."/>
    <s v="Abhishek Jha, Richard Kibbey, Swetabh Pathak"/>
    <s v="Hyperplane Venture Capital"/>
    <x v="34"/>
    <s v="Pre-series A"/>
  </r>
  <r>
    <x v="231"/>
    <n v="2015"/>
    <x v="24"/>
    <x v="0"/>
    <s v="CAT A"/>
    <x v="0"/>
    <s v="FinTech"/>
    <s v="Mumbai-FinTech"/>
    <s v="Flexmoney’s mission is to address the enormous digital credit market opportunity created by the disruption from e-commerce, EMI and BNPL checkout finance"/>
    <s v="Yezdi Lashkari"/>
    <s v="Pravega Ventures"/>
    <x v="118"/>
    <s v="Series A"/>
  </r>
  <r>
    <x v="196"/>
    <n v="2015"/>
    <x v="24"/>
    <x v="1"/>
    <s v="CAT A"/>
    <x v="0"/>
    <s v="E-commerce"/>
    <s v="Bangalore-E-commerce"/>
    <s v="Jumbotail is an operator of an online marketplace that simplifies food and grocery shopping."/>
    <s v="Ashish Jhina, Karthik Venkateswaran"/>
    <s v="Alteria Capital"/>
    <x v="5"/>
    <s v="Debt"/>
  </r>
  <r>
    <x v="232"/>
    <n v="2015"/>
    <x v="24"/>
    <x v="17"/>
    <s v="CAT A"/>
    <x v="0"/>
    <s v="E-commerce"/>
    <s v="Pune-E-commerce"/>
    <s v="Easebuzz is an easy to use portal which allows you to start an online business and sell your favorite products with a free online store."/>
    <s v="Rohit Prasad"/>
    <s v="Jitendra Gupta, Amrish Rau"/>
    <x v="31"/>
    <s v="Series A"/>
  </r>
  <r>
    <x v="233"/>
    <n v="2015"/>
    <x v="24"/>
    <x v="17"/>
    <s v="CAT A"/>
    <x v="0"/>
    <s v="FinTech"/>
    <s v="Pune-FinTech"/>
    <s v="Payments Facilitator, Payments solution provider etc."/>
    <s v="Anil Sharma, Jose Thattil, Rajesh Londhe, Tushar Shankar"/>
    <s v="Yatra Angel Network, BEENEXT"/>
    <x v="31"/>
    <s v="Series A"/>
  </r>
  <r>
    <x v="234"/>
    <n v="2015"/>
    <x v="24"/>
    <x v="1"/>
    <s v="CAT A"/>
    <x v="0"/>
    <s v="Automotive"/>
    <s v="Bangalore-Automotive"/>
    <s v="Pitstop offers general repair and maintenance services for cars through its doorstep service vehicles."/>
    <s v="Mihir Mohan Mishra, Nirant Ramakuru, Ruchi Deepak"/>
    <s v="Acko Technology, Services, LetsVenture"/>
    <x v="119"/>
    <s v="Pre-series B"/>
  </r>
  <r>
    <x v="235"/>
    <n v="2015"/>
    <x v="24"/>
    <x v="4"/>
    <s v="CAT B"/>
    <x v="0"/>
    <s v="E-commerce"/>
    <s v="New Delhi-E-commerce"/>
    <s v="Candes is a home appliances company providing a complete range of home &amp; kitchen electrical appliances at affordable prices."/>
    <s v="Sandeep Aggarwal, Vipin Aggarwal"/>
    <s v="Nitin Passi, Ruchirans Jaipuria"/>
    <x v="16"/>
    <m/>
  </r>
  <r>
    <x v="219"/>
    <n v="2015"/>
    <x v="24"/>
    <x v="4"/>
    <s v="CAT A"/>
    <x v="0"/>
    <s v="HealthTech"/>
    <s v="New Delhi-HealthTech"/>
    <s v="Solving unaddressed Intimate &amp; Menstrual Hygiene issues with our award-winning innovative &amp; modern products."/>
    <s v="Deep Bajaj, Mohit Bajaj"/>
    <s v="NB Ventures, IAN Fund"/>
    <x v="8"/>
    <s v="Series A"/>
  </r>
  <r>
    <x v="236"/>
    <n v="2015"/>
    <x v="24"/>
    <x v="1"/>
    <s v="CAT A"/>
    <x v="0"/>
    <s v="SaaS startup"/>
    <s v="Bangalore-SaaS startup"/>
    <s v="A SAAS platform for retailers and brands to create wonderful post purchase customer journeys using smart receipts technology"/>
    <s v="Neeraj Tyagi"/>
    <s v="http://100x.vc/"/>
    <x v="120"/>
    <s v="Seed"/>
  </r>
  <r>
    <x v="237"/>
    <n v="2015"/>
    <x v="24"/>
    <x v="1"/>
    <s v="CAT A"/>
    <x v="0"/>
    <s v="Gaming"/>
    <s v="Bangalore-Gaming"/>
    <s v="Creator-led Social Gaming &amp; Live Streaming Platform"/>
    <s v="Saurabh Pandey, Akshay Dubey"/>
    <s v="Waterbridge, Lumikai"/>
    <x v="57"/>
    <s v="Pre-series A"/>
  </r>
  <r>
    <x v="238"/>
    <n v="2015"/>
    <x v="24"/>
    <x v="1"/>
    <s v="CAT A"/>
    <x v="0"/>
    <s v="Healthcare"/>
    <s v="Bangalore-Healthcare"/>
    <s v="GENWORKS Health is an initiative by GE for empowering healthcare professionals operating in the rural areas to deliver better medical facilities and diagnostics while keeping things affordable."/>
    <s v="S Ganeshprasad"/>
    <s v="Blacksoil"/>
    <x v="57"/>
    <m/>
  </r>
  <r>
    <x v="239"/>
    <n v="2015"/>
    <x v="24"/>
    <x v="4"/>
    <s v="CAT A"/>
    <x v="0"/>
    <s v="Lifestyle"/>
    <s v="New Delhi-Lifestyle"/>
    <s v="Bombay Shaving Company is a consumer goods company that focuses on developing a range of shave care, beard care, and skincare products."/>
    <s v="Deepu Panicker, Raunak Munot, Rohit Jaiswal, Shantanu Deshpande"/>
    <s v="Rajesh Sud, KULDEEP JAIN"/>
    <x v="4"/>
    <m/>
  </r>
  <r>
    <x v="240"/>
    <n v="2015"/>
    <x v="24"/>
    <x v="17"/>
    <s v="CAT A"/>
    <x v="0"/>
    <s v="EdTech"/>
    <s v="Pune-EdTech"/>
    <s v="Pariksha - The Sucess App, India's largest vernacular test preparation company for the mobile 1st internet users of India."/>
    <s v="Deepak Choudhary, Karanvir Singh Shekhawat, Utkarsh Bagri, Vikram Shekhawat"/>
    <s v="Venture Catalysts, 9Unicorns Accelerator Fund"/>
    <x v="4"/>
    <s v="Pre-series A"/>
  </r>
  <r>
    <x v="240"/>
    <n v="2015"/>
    <x v="24"/>
    <x v="17"/>
    <s v="CAT A"/>
    <x v="0"/>
    <s v="EdTech"/>
    <s v="Pune-EdTech"/>
    <s v="Pariksha - The Sucess App, India's largest vernacular test preparation company for the mobile 1st internet users of India"/>
    <s v="Deepak Choudhary, Karanvir Singh Shekhawat, Utkarsh Bagri, Vikram Shekhawat"/>
    <s v="Venture Catalysts, 9Unicorns Accelerator Fund"/>
    <x v="88"/>
    <m/>
  </r>
  <r>
    <x v="241"/>
    <n v="2015"/>
    <x v="24"/>
    <x v="10"/>
    <s v="CAT B"/>
    <x v="0"/>
    <s v="Information Technology &amp; Services"/>
    <s v="Hyderabad-Information Technology &amp; Services"/>
    <s v="Enmovil delivers a Business Intelligence Platform driven by a connected asset ecosystem that enables organizations to maximise their operational efficiency."/>
    <s v="Ravi Bulusu, Nanda Kishore, Venkat Moganty"/>
    <s v="Anicut Angel Fund"/>
    <x v="121"/>
    <s v="Pre-series A"/>
  </r>
  <r>
    <x v="241"/>
    <n v="2015"/>
    <x v="24"/>
    <x v="10"/>
    <s v="CAT B"/>
    <x v="0"/>
    <s v="Information Technology &amp; Services"/>
    <s v="Hyderabad-Information Technology &amp; Services"/>
    <s v="Enmovil delivers a Business Intelligence Platform driven by a connected asset ecosystem that enables organizations to maximise their operational efficiency."/>
    <s v="Ravi Bulusu, Nanda Kishore, Venkat Moganty"/>
    <s v="Anicut Angel Fund"/>
    <x v="121"/>
    <s v="Pre-series A"/>
  </r>
  <r>
    <x v="242"/>
    <n v="2015"/>
    <x v="24"/>
    <x v="6"/>
    <s v="CAT B"/>
    <x v="0"/>
    <s v="Food &amp; Beverages"/>
    <s v="Noida-Food &amp; Beverages"/>
    <s v="SupplyNote is Cloud based web and mobile enabled suite connecting outlets, service providers and suppliers."/>
    <s v="Kushang, Abhishek Verma, Nitin Prakash, Harshit Mittal"/>
    <s v="Venture Catalysts"/>
    <x v="122"/>
    <s v="Pre-series A"/>
  </r>
  <r>
    <x v="243"/>
    <n v="2015"/>
    <x v="24"/>
    <x v="0"/>
    <s v="CAT A"/>
    <x v="0"/>
    <s v="Hospitality"/>
    <s v="Mumbai-Hospitality"/>
    <s v="Pit-stop for global as well as local travellers to relax, rejuvenate and experience India’s rich heritage while not worrying about a clean, safe and smart place to stay."/>
    <s v="Pranav Dangi"/>
    <s v="SUNiCON Ventures, Shubhkam Ventures, Jito Angel network, FAAD Network"/>
    <x v="19"/>
    <s v="Pre-series A"/>
  </r>
  <r>
    <x v="244"/>
    <n v="2015"/>
    <x v="24"/>
    <x v="1"/>
    <s v="CAT A"/>
    <x v="0"/>
    <s v="Food &amp; Beverages"/>
    <s v="Bangalore-Food &amp; Beverages"/>
    <s v="Make plant-based food affordable and accessible in India."/>
    <s v="Abhay Rangan"/>
    <s v="Jinisha Sharma, Aditya Agarwal, Victoria, Abhishek Shroff"/>
    <x v="19"/>
    <s v="Seed"/>
  </r>
  <r>
    <x v="245"/>
    <n v="2015"/>
    <x v="24"/>
    <x v="4"/>
    <s v="CAT B"/>
    <x v="0"/>
    <s v="HealthCare"/>
    <s v="New Delhi-HealthCare"/>
    <s v="Breathe Wellbeing is an interactive and personalized platform that helps organization increase employee engagement and productivity."/>
    <s v="Aditya Kaicker, Rohan Verma"/>
    <s v="Stanford Angels and Entrepreneurs India, Anjali Bansal"/>
    <x v="19"/>
    <s v="Pre-series A"/>
  </r>
  <r>
    <x v="246"/>
    <n v="2015"/>
    <x v="24"/>
    <x v="17"/>
    <s v="CAT A"/>
    <x v="0"/>
    <s v="MarTech"/>
    <s v="Pune-MarTech"/>
    <s v="Data Science powered - Admission &amp; Marketing CRM Automation for Education Enrolments"/>
    <s v="Abhishek Ballabh, Sushil Mundada"/>
    <s v="9Unicorns Accelerator Fund, Indian Angel Network"/>
    <x v="21"/>
    <s v="Pre-series A"/>
  </r>
  <r>
    <x v="247"/>
    <n v="2015"/>
    <x v="24"/>
    <x v="0"/>
    <s v="CAT A"/>
    <x v="0"/>
    <s v="Hospitality"/>
    <s v="Mumbai-Hospitality"/>
    <s v="Vista Rooms is a South Asia's largest luxury holiday home rental management company. We are on a mission to build the &quot;Marriott for Homes&quot;"/>
    <s v="Amit Damani, Ankita Sheth, Pranav Maheshwari"/>
    <s v="Singapore Angel Network, Artha India Ventures"/>
    <x v="21"/>
    <m/>
  </r>
  <r>
    <x v="248"/>
    <n v="2015"/>
    <x v="24"/>
    <x v="4"/>
    <s v="CAT A"/>
    <x v="0"/>
    <s v="EdTech"/>
    <s v="New Delhi-EdTech"/>
    <s v="Mindler is a career counseling company that provides career development guidance counseling services for students."/>
    <s v="Prateek Bhargava"/>
    <s v="Inflection Point Ventures, DLabs"/>
    <x v="21"/>
    <s v="Pre-series A"/>
  </r>
  <r>
    <x v="249"/>
    <n v="2015"/>
    <x v="24"/>
    <x v="4"/>
    <s v="CAT A"/>
    <x v="0"/>
    <s v="Solar"/>
    <s v="New Delhi-Solar"/>
    <s v="Provide uninterrupted and affordable cooling for refrigeration"/>
    <s v="Himanshu Pokharna, Nitin Goel"/>
    <s v="Shell Foundation"/>
    <x v="123"/>
    <s v="Pre-series A"/>
  </r>
  <r>
    <x v="250"/>
    <n v="2015"/>
    <x v="24"/>
    <x v="10"/>
    <s v="CAT B"/>
    <x v="0"/>
    <s v="Recruitment"/>
    <s v="Hyderabad-Recruitment"/>
    <s v="BigLeap Technologies &amp; Solutions is focused on providing viable offshore consultancy services for enterprises looking to grow their business."/>
    <s v="Jamesh Johnson, Sainath Malkapuram Goud"/>
    <s v="Anup Kumar Yama"/>
    <x v="11"/>
    <m/>
  </r>
  <r>
    <x v="251"/>
    <n v="2015"/>
    <x v="24"/>
    <x v="1"/>
    <s v="CAT A"/>
    <x v="0"/>
    <s v="Automotive"/>
    <s v="Bangalore-Automotive"/>
    <s v="Automovill is a unique platform to aggregate automobile service providers, where we connect vehicle owners with all kind of automobile service providers under one roof."/>
    <s v="Mridu Mahendra Das, Chinmay Baruah"/>
    <s v="Mumbai Angels Network"/>
    <x v="58"/>
    <m/>
  </r>
  <r>
    <x v="252"/>
    <n v="2015"/>
    <x v="24"/>
    <x v="0"/>
    <s v="CAT A"/>
    <x v="0"/>
    <s v="Consumer Goods"/>
    <s v="Mumbai-Consumer Goods"/>
    <s v="SuperBottoms was born out of a personal passion for cloth diapering that would give the convenience of diapers while not harming the environment and baby’s skin."/>
    <s v="Pallavi Utagi"/>
    <s v="Alteria Capital"/>
    <x v="124"/>
    <m/>
  </r>
  <r>
    <x v="253"/>
    <n v="2015"/>
    <x v="24"/>
    <x v="1"/>
    <s v="CAT A"/>
    <x v="0"/>
    <s v="Food &amp; Beverages"/>
    <s v="Bangalore-Food &amp; Beverages"/>
    <s v="Serving delectable and eclectic pan-Asian fare to all foodies in a quick-service &amp; healthy format"/>
    <s v="Satrajit Das, Subhradeep Bhowmik"/>
    <s v="India Angel Network"/>
    <x v="124"/>
    <m/>
  </r>
  <r>
    <x v="254"/>
    <n v="2015"/>
    <x v="24"/>
    <x v="0"/>
    <s v="CAT A"/>
    <x v="0"/>
    <s v="EdTech"/>
    <s v="Mumbai-EdTech"/>
    <s v="Mentoria is a holistic career discovery platform that enables students to discover themselves and the careers they will enjoy and excel at."/>
    <s v="Ashish Arora, Nikhar Arora, Sameer Bhakhri"/>
    <s v="Pradeep K Jaisingh, Jayant Mehrotra"/>
    <x v="125"/>
    <s v="Pre-series A"/>
  </r>
  <r>
    <x v="255"/>
    <n v="2015"/>
    <x v="24"/>
    <x v="4"/>
    <s v="CAT A"/>
    <x v="0"/>
    <s v="Food &amp; Beverages"/>
    <s v="New Delhi-Food &amp; Beverages"/>
    <s v="Creating a sustainable and scalable cloud kitchen network."/>
    <s v="Madhav Kasturia"/>
    <s v="Mumbai Angels Network, Expert DOJO"/>
    <x v="126"/>
    <s v="Pre-seed"/>
  </r>
  <r>
    <x v="256"/>
    <n v="2015"/>
    <x v="24"/>
    <x v="3"/>
    <s v="CAT A"/>
    <x v="1"/>
    <s v="EdTech"/>
    <s v="Gurugram-EdTech"/>
    <s v="OckyPocky is India's 1st interactive English learning app for preschool kids."/>
    <s v="Amit Agrawal"/>
    <s v="Sujeet Kumar, SucSEED Indovation Fund"/>
    <x v="26"/>
    <s v="Seed"/>
  </r>
  <r>
    <x v="257"/>
    <n v="2015"/>
    <x v="24"/>
    <x v="2"/>
    <s v="CAT A"/>
    <x v="1"/>
    <s v="Industrial Automation"/>
    <s v="Chennai-Industrial Automation"/>
    <s v="Fabheads is a hardware startup creating automation equipment to manufacture high-end carbon fiber parts."/>
    <s v="Dhinesh Kanagaraj"/>
    <s v="Inflection Point Ventures, Rockstud Capital, FirstPort Capital, Bliss Flow Investments Pvt Ltd"/>
    <x v="26"/>
    <s v="Pre-series A"/>
  </r>
  <r>
    <x v="258"/>
    <n v="2015"/>
    <x v="24"/>
    <x v="3"/>
    <s v="CAT A"/>
    <x v="1"/>
    <s v="Automotive"/>
    <s v="Gurugram-Automotive"/>
    <s v="CARS24 is proud to be a tech-first organisation, looking to make inroads into the global auto-tech market in groundbreaking ways."/>
    <s v="Mehul Agrawal, Vikram Chopra"/>
    <s v="DST Global, Falcon Edge, SoftBank Vision Fund 2"/>
    <x v="127"/>
    <s v="Series F"/>
  </r>
  <r>
    <x v="259"/>
    <n v="2015"/>
    <x v="24"/>
    <x v="3"/>
    <s v="CAT A"/>
    <x v="1"/>
    <s v="Financial Services"/>
    <s v="Gurugram-Financial Services"/>
    <s v="OfBusiness is a new age commerce and fintech start up, and is technologically driven to provide smart procurement and smart financing to SMEs."/>
    <s v="Ruchi Kalra, Asish Mohapatra"/>
    <s v="Alpha Wave Ventures II, Tiger Global Management, SoftBank Vision Fund II"/>
    <x v="128"/>
    <m/>
  </r>
  <r>
    <x v="260"/>
    <n v="2015"/>
    <x v="24"/>
    <x v="3"/>
    <s v="CAT A"/>
    <x v="1"/>
    <s v="Automotive"/>
    <s v="Gurugram-Automotive"/>
    <s v="Spinny is a new age used car end-to-end platform in India."/>
    <s v="Niraj Singh, Mohit Gupta, Ramanshu Mahaur"/>
    <s v="Abu Dhabi Growth Fund, Tiger Global"/>
    <x v="129"/>
    <s v="Series E"/>
  </r>
  <r>
    <x v="259"/>
    <n v="2015"/>
    <x v="24"/>
    <x v="3"/>
    <s v="CAT A"/>
    <x v="1"/>
    <s v="FinTech"/>
    <s v="Gurugram-FinTech"/>
    <s v="OfBusiness is a financing platform that offers smart financing to SMEs."/>
    <s v="Asish Mohapatra, Bhuvan Gupta, Chandranshu Sinha, Nitin Jain, Ruchi Kalra, Ruchi Kalra, Srinath Ramakkrushnan, Vasant Sridhar"/>
    <s v="Falcon Edge India, Norwest Venture Partners"/>
    <x v="130"/>
    <m/>
  </r>
  <r>
    <x v="260"/>
    <n v="2015"/>
    <x v="24"/>
    <x v="3"/>
    <s v="CAT A"/>
    <x v="1"/>
    <s v="Automotive"/>
    <s v="Gurugram-Automotive"/>
    <s v="Spinny is a new age used car end-to-end platform in India."/>
    <s v="Niraj Singh, Mohit Gupta, Ramanshu Mahaur"/>
    <s v="Tiger Global"/>
    <x v="131"/>
    <s v="Series D"/>
  </r>
  <r>
    <x v="260"/>
    <n v="2015"/>
    <x v="24"/>
    <x v="3"/>
    <s v="CAT A"/>
    <x v="1"/>
    <s v="Retail"/>
    <s v="Gurugram-Retail"/>
    <s v="Spinny is a used car buying platform enabling trustworthy and hassle-free transactions."/>
    <s v="Mohit Gupta, Niraj Singh, Ramanshu Mahaur"/>
    <s v="Arena Holdings, Think Investments"/>
    <x v="132"/>
    <s v="Series C"/>
  </r>
  <r>
    <x v="261"/>
    <n v="2015"/>
    <x v="24"/>
    <x v="3"/>
    <s v="CAT A"/>
    <x v="1"/>
    <s v="Insuretech"/>
    <s v="Gurugram-Insuretech"/>
    <s v="Simplest way to renew car insurance. Get quote and insure car in couple of minutes"/>
    <s v="Balachander Sekhar, Sandeep Nanda"/>
    <s v="Lok Capital, IIFL Asset Management"/>
    <x v="133"/>
    <s v="Series C"/>
  </r>
  <r>
    <x v="262"/>
    <n v="2015"/>
    <x v="24"/>
    <x v="3"/>
    <s v="CAT A"/>
    <x v="1"/>
    <s v="Financial Services"/>
    <s v="Gurugram-Financial Services"/>
    <s v="Indifi believes in helping small businesses grow by offering loans to those that have potential and intent."/>
    <s v="Alok Mittal"/>
    <s v="Omidyar Network, Flourish Ventures, Elevar Equity, Accel"/>
    <x v="68"/>
    <m/>
  </r>
  <r>
    <x v="263"/>
    <n v="2015"/>
    <x v="24"/>
    <x v="2"/>
    <s v="CAT A"/>
    <x v="1"/>
    <s v="Financial Services"/>
    <s v="Chennai-Financial Services"/>
    <s v="M2P fintech was born out of the need to build highly scalable, secure yet nimble technology stack at the intersection of Mobility, Commerce and payments."/>
    <s v="Madhusudanan R"/>
    <s v="Tiger Global"/>
    <x v="55"/>
    <s v="Series C"/>
  </r>
  <r>
    <x v="264"/>
    <n v="2015"/>
    <x v="24"/>
    <x v="18"/>
    <s v="CAT A"/>
    <x v="1"/>
    <s v="Consumer Goods"/>
    <s v="Ahmedabad-Consumer Goods"/>
    <s v="Ninety One makes cycles, which the company claims are affordable and different from the ones available in the market."/>
    <s v="Sachin Chopra, Vishal Chopra"/>
    <s v="A91 Partners"/>
    <x v="20"/>
    <s v="Series A"/>
  </r>
  <r>
    <x v="265"/>
    <n v="2015"/>
    <x v="24"/>
    <x v="3"/>
    <s v="CAT A"/>
    <x v="1"/>
    <s v="Computer Software"/>
    <s v="Gurugram-Computer Software"/>
    <s v="AI to help enterprises transform the employee experience."/>
    <s v="Mayank Goyal, Anand Prajapati"/>
    <s v="Bessemer Venture Partners"/>
    <x v="20"/>
    <s v="Series B"/>
  </r>
  <r>
    <x v="208"/>
    <n v="2015"/>
    <x v="24"/>
    <x v="3"/>
    <s v="CAT A"/>
    <x v="1"/>
    <s v="EdTech"/>
    <s v="Gurugram-EdTech"/>
    <s v="Collegedekho.com is Student’s Partner, Friend &amp; Confidante, To Help Him Take a Decision and Move On to His Career Goals."/>
    <s v="Ruchir Arora"/>
    <s v="Winter Capital, ETS, Man Capital"/>
    <x v="134"/>
    <s v="Series B"/>
  </r>
  <r>
    <x v="266"/>
    <n v="2015"/>
    <x v="24"/>
    <x v="3"/>
    <s v="CAT A"/>
    <x v="1"/>
    <s v="AgriTech"/>
    <s v="Gurugram-AgriTech"/>
    <s v="FarMart is a micro-SaaS platform that helps food businesses source high quality produce at affordable prices"/>
    <s v="Alekh Sanghera, Mehtab Singh Hans"/>
    <s v="Omidyar Network India, Avaana Capital"/>
    <x v="135"/>
    <s v="Pre-series A"/>
  </r>
  <r>
    <x v="267"/>
    <n v="2015"/>
    <x v="24"/>
    <x v="3"/>
    <s v="CAT A"/>
    <x v="1"/>
    <s v="Logistics"/>
    <s v="Gurugram-Logistics"/>
    <s v="GoBOLT is a tech-logistics company operating in Line Haul &amp; Short Haul Trucking, creating value through dis-intermediation, increased asset utilization and extensive use of technology."/>
    <s v="Naitik Baghla, Parag Aggarwal, Sumit Sharma"/>
    <s v="Paragon Partners, Aavishkaar Capital"/>
    <x v="38"/>
    <s v="Series B"/>
  </r>
  <r>
    <x v="268"/>
    <n v="2015"/>
    <x v="24"/>
    <x v="3"/>
    <s v="CAT A"/>
    <x v="1"/>
    <s v="Logistics &amp; Supply Chain"/>
    <s v="Gurugram-Logistics &amp; Supply Chain"/>
    <s v="India's 1st Virtual Logistics solution catering to Global Brands/SMEs/Online sellers/AmazonSellers"/>
    <s v="Rhitiman Majumdar, Gaurav Mangla, Ankit Kaushik"/>
    <s v="IIFL, Amicus Capital, Ananta Capital"/>
    <x v="44"/>
    <s v="Series B"/>
  </r>
  <r>
    <x v="266"/>
    <n v="2015"/>
    <x v="24"/>
    <x v="3"/>
    <s v="CAT A"/>
    <x v="1"/>
    <s v="Farming"/>
    <s v="Gurugram-Farming"/>
    <s v="FarMart is an agritech platform that helps businesses easily source high quality produce at reasonable prices."/>
    <s v="Alekh Sanghera, Mehtab Singh Hans"/>
    <s v="Matrix Partners India"/>
    <x v="0"/>
    <s v="Series A"/>
  </r>
  <r>
    <x v="261"/>
    <n v="2015"/>
    <x v="24"/>
    <x v="3"/>
    <s v="CAT A"/>
    <x v="1"/>
    <s v="FinTech"/>
    <s v="Gurugram-FinTech"/>
    <s v="Simplify insurance and aim to take it to the last Indian, through our digitally enabled POSP advisors."/>
    <s v="Balachander Sekhar"/>
    <s v="Evolvence Capital"/>
    <x v="0"/>
    <s v="Series C"/>
  </r>
  <r>
    <x v="269"/>
    <n v="2015"/>
    <x v="24"/>
    <x v="3"/>
    <s v="CAT A"/>
    <x v="1"/>
    <s v="Consumer Goods"/>
    <s v="Gurugram-Consumer Goods"/>
    <s v="India's largest premium discovery and trial platform!"/>
    <s v="Swagat Sarangi, Siddhartha Nangia."/>
    <s v="Fireside Ventures"/>
    <x v="74"/>
    <s v="Series A"/>
  </r>
  <r>
    <x v="245"/>
    <n v="2015"/>
    <x v="24"/>
    <x v="3"/>
    <s v="CAT A"/>
    <x v="1"/>
    <s v="Health"/>
    <s v="Gurugram-Health"/>
    <s v="Help people to prevent, manage or reverse Type 2 Diabetes through our clinically proven digital program."/>
    <s v="Rohan Verma, Aditya Kaicker"/>
    <s v="Accel"/>
    <x v="136"/>
    <s v="Series A"/>
  </r>
  <r>
    <x v="262"/>
    <n v="2015"/>
    <x v="24"/>
    <x v="3"/>
    <s v="CAT A"/>
    <x v="1"/>
    <s v="FinTech"/>
    <s v="Gurugram-FinTech"/>
    <s v="Indifi Technologies is a digital lending platform that offers loans to those that have potential and intent."/>
    <s v="Alok Mittal, Siddharth Mahanot, Sundeep Sahi"/>
    <s v="Elevar Equity, Accel India"/>
    <x v="34"/>
    <s v="Debt"/>
  </r>
  <r>
    <x v="270"/>
    <n v="2015"/>
    <x v="24"/>
    <x v="2"/>
    <s v="CAT B"/>
    <x v="1"/>
    <s v="Maritime"/>
    <s v="Chennai-Maritime"/>
    <s v="Planys is an Indian deep tech start-up creating a paradigm shift in the underwater inspection industry."/>
    <s v="Tanuj Jhunjhunwala, Vineet Upadhyay, Rakesh Sirikonda"/>
    <s v="Kieretsu Forum, Lets Venture, Shell"/>
    <x v="90"/>
    <s v="Pre-series A"/>
  </r>
  <r>
    <x v="271"/>
    <n v="2015"/>
    <x v="24"/>
    <x v="3"/>
    <s v="CAT A"/>
    <x v="1"/>
    <s v="Water purification"/>
    <s v="Gurugram-Water purification"/>
    <s v="Swajal uses clean solar energy to purify drinking water at an affordable rate."/>
    <s v="Advait Kumar, Vibha Tripathi"/>
    <s v="Rajasthan Venture Capital Fund, ACPL Exports"/>
    <x v="137"/>
    <s v="Pre-series A"/>
  </r>
  <r>
    <x v="272"/>
    <n v="2015"/>
    <x v="24"/>
    <x v="5"/>
    <s v="CAT B"/>
    <x v="1"/>
    <s v="Education Management"/>
    <s v="Jaipur-Education Management"/>
    <s v="Toppersnotes is an edtech company, primarily operating in the test preparation industry."/>
    <s v="Ayush Agarwal, Devendra Dhaka, Arpit Bansal"/>
    <s v="Inflection Point Ventures"/>
    <x v="19"/>
    <s v="Seed"/>
  </r>
  <r>
    <x v="273"/>
    <n v="2015"/>
    <x v="24"/>
    <x v="5"/>
    <s v="CAT B"/>
    <x v="1"/>
    <s v="EdTech"/>
    <s v="Jaipur-EdTech"/>
    <s v="A STEM learning online-offline solutions provider that makes STEM learning &amp; Coding fun and interesting with superior pedagogy, blended learning, and play-based curriculum."/>
    <s v="O.P. Godara, Vivek Pathak, Kapil Arya, Sharad Bansal"/>
    <s v="Navneet Education"/>
    <x v="138"/>
    <m/>
  </r>
  <r>
    <x v="274"/>
    <n v="2015"/>
    <x v="24"/>
    <x v="26"/>
    <s v="CAT B"/>
    <x v="1"/>
    <s v="AgriTech"/>
    <s v="Kochi-AgriTech"/>
    <s v="D2C Health and Wellness Brand for Fresh and Safe Fruits and Vegetables from farmers through traceable Supply Chain"/>
    <s v="Pradeep PS"/>
    <s v="IAN Fund, Malabar Angel Network, Native Angel Network"/>
    <x v="138"/>
    <s v="Pre-series A"/>
  </r>
  <r>
    <x v="275"/>
    <n v="2015"/>
    <x v="24"/>
    <x v="5"/>
    <s v="CAT A"/>
    <x v="1"/>
    <s v="Finance"/>
    <s v="Jaipur-Finance"/>
    <s v="Haqdarshak is a tech platform that connects citizens with their eligible welfare schemes."/>
    <s v="Aniket Doegar, Asha Krishnan, PR Ganapathy"/>
    <s v="Manish Subramaniam, Upaya Social Ventures"/>
    <x v="139"/>
    <s v="Pre-series A"/>
  </r>
  <r>
    <x v="276"/>
    <n v="2015"/>
    <x v="24"/>
    <x v="3"/>
    <s v="CAT B"/>
    <x v="1"/>
    <s v="Aviation &amp; Aerospace"/>
    <s v="Gurugram-Aviation &amp; Aerospace"/>
    <s v="Safe, secure &amp; reliable On-Demand Drone delivery network for medical, parcel &amp; essential items"/>
    <s v="Vikram Singh Meena"/>
    <s v="India Accelerator"/>
    <x v="58"/>
    <s v="Seed"/>
  </r>
  <r>
    <x v="277"/>
    <n v="2015"/>
    <x v="24"/>
    <x v="18"/>
    <s v="CAT A"/>
    <x v="1"/>
    <s v="Legaltech"/>
    <s v="Ahmedabad-Legaltech"/>
    <s v="LegalWiz.in is committed to provide high quality professional services for small businesses, start-up entrepreneurs and individuals."/>
    <s v="Shrijay Sheth, Gaurav Barot"/>
    <s v="ContCentric"/>
    <x v="140"/>
    <m/>
  </r>
  <r>
    <x v="278"/>
    <n v="2015"/>
    <x v="24"/>
    <x v="27"/>
    <s v="CAT C"/>
    <x v="1"/>
    <s v="Retail"/>
    <s v="Cochin-Retail"/>
    <s v="Kochi-based digital catalogue and marketplace IsGoingOnline"/>
    <s v="Eobin Alex"/>
    <s v="Unicorn India Ventures, SEA Fund, Devdatt Shah"/>
    <x v="78"/>
    <m/>
  </r>
  <r>
    <x v="278"/>
    <n v="2015"/>
    <x v="24"/>
    <x v="27"/>
    <s v="CAT C"/>
    <x v="1"/>
    <s v="Retail"/>
    <s v="Cochin-Retail"/>
    <s v="Kochi-based digital catalogue and marketplace IsGoingOnline"/>
    <s v="Eobin Alex"/>
    <s v="Unicorn India Ventures, SEA Fund, Devdatt Shah"/>
    <x v="78"/>
    <s v="Pre-series A"/>
  </r>
  <r>
    <x v="279"/>
    <n v="2015"/>
    <x v="24"/>
    <x v="2"/>
    <s v="CAT C"/>
    <x v="1"/>
    <s v="EdTech"/>
    <s v="Chennai-EdTech"/>
    <s v="BrainGroom is an online marketplace for educational, recreational &amp; wellness classes with defined target segment, quantifiable outcomes &amp; specified time duration."/>
    <s v="Madhula Sathyamoorthy, Naliene Ramasamy, Kalaiarsi Periasamy"/>
    <s v="IAN, Social Alpha, Startup Oasis"/>
    <x v="78"/>
    <m/>
  </r>
  <r>
    <x v="280"/>
    <n v="2015"/>
    <x v="24"/>
    <x v="24"/>
    <s v="CAT A"/>
    <x v="3"/>
    <s v="EdTech"/>
    <s v="Ahmadabad-EdTech"/>
    <s v="India's fastest growing Pedagogy company, serving to school as an academic growth partner and provide 360° solutions to schools on Academic Strategies"/>
    <s v="Pedagogy"/>
    <s v="Sushil Agarwal"/>
    <x v="141"/>
    <n v="1000000"/>
  </r>
  <r>
    <x v="281"/>
    <n v="2016"/>
    <x v="25"/>
    <x v="28"/>
    <s v="CAT C"/>
    <x v="4"/>
    <s v="Consumer Goods"/>
    <s v="Ambernath-Consumer Goods"/>
    <s v="Green Soul is No.1 brand on Amazon India in Ergonomic chairs category in terms of customer reviews."/>
    <s v="Ravi Khushwani"/>
    <s v="https://velocity.in/"/>
    <x v="78"/>
    <m/>
  </r>
  <r>
    <x v="282"/>
    <n v="2016"/>
    <x v="25"/>
    <x v="1"/>
    <s v="CAT A"/>
    <x v="0"/>
    <s v="Farming"/>
    <s v="Bangalore-Farming"/>
    <s v="Nimble Growth Organics is the new age Agri startup which through its proprietary package of practice (PoP) cultivates organic fruits &amp; vegetables and ensure that authentic food reaches plate."/>
    <s v="Rahul Saria, Nagendra Kalkuli, Abhisek Bhagchandka, Pradeep Kumar ML"/>
    <m/>
    <x v="26"/>
    <s v="Seed"/>
  </r>
  <r>
    <x v="283"/>
    <n v="2016"/>
    <x v="25"/>
    <x v="1"/>
    <s v="CAT A"/>
    <x v="0"/>
    <s v="Information Technology"/>
    <s v="Bangalore-Information Technology"/>
    <s v="CoRover is the world’s first and the highest ROI delivering human-centric conversational AI platform."/>
    <s v="Ankush Sabharwal, Manav Gandotra, Kunal Bhakhri"/>
    <s v="Canbank Venture Capital Fund"/>
    <x v="26"/>
    <m/>
  </r>
  <r>
    <x v="284"/>
    <n v="2016"/>
    <x v="25"/>
    <x v="0"/>
    <s v="CAT A"/>
    <x v="0"/>
    <s v="Consumer service"/>
    <s v="Mumbai-Consumer service"/>
    <s v="A startup that is trying to permanently change the way people approach the cleaning and maintenance of their apparel and accessories."/>
    <s v="Disha Jain"/>
    <s v="Ashish Shah"/>
    <x v="26"/>
    <m/>
  </r>
  <r>
    <x v="285"/>
    <n v="2016"/>
    <x v="25"/>
    <x v="1"/>
    <s v="CAT A"/>
    <x v="0"/>
    <s v="Healthcare"/>
    <s v="Bangalore-Healthcare"/>
    <s v="NIRAMAI has developed a novel breast cancer screening solution that uses Thermalytix, i.e. machine intelligence over thermography images."/>
    <s v="Geetha Manjunath"/>
    <s v="CDC Group"/>
    <x v="26"/>
    <m/>
  </r>
  <r>
    <x v="286"/>
    <n v="2016"/>
    <x v="25"/>
    <x v="17"/>
    <s v="CAT A"/>
    <x v="0"/>
    <s v="AI company"/>
    <s v="Pune-AI company"/>
    <s v="NO-CODE &lt;&gt; Human-assisted machine learning platform for document processing, to break information silos for enterprises"/>
    <s v="Amal P S"/>
    <s v="Rajesh Agarwal, Nandkishore Mundada"/>
    <x v="26"/>
    <s v="Seed"/>
  </r>
  <r>
    <x v="287"/>
    <n v="2016"/>
    <x v="25"/>
    <x v="0"/>
    <s v="CAT A"/>
    <x v="0"/>
    <s v="HealthTech"/>
    <s v="Mumbai-HealthTech"/>
    <s v="India's Most Respected Workplace Healthcare Management Company"/>
    <s v="Gagan Kapur"/>
    <s v="Inflection Point Ventures"/>
    <x v="26"/>
    <s v="Pre-series A"/>
  </r>
  <r>
    <x v="288"/>
    <n v="2016"/>
    <x v="25"/>
    <x v="0"/>
    <s v="CAT A"/>
    <x v="0"/>
    <s v="FinTech"/>
    <s v="Mumbai-FinTech"/>
    <s v="Firmway is a platform that digitizes balance confirmation and reconciliation process."/>
    <s v="Prashant Gupta, Vivek Chandan"/>
    <m/>
    <x v="26"/>
    <s v="Pre-seed"/>
  </r>
  <r>
    <x v="289"/>
    <n v="2016"/>
    <x v="25"/>
    <x v="0"/>
    <s v="CAT A"/>
    <x v="0"/>
    <s v="Fashion and lifestyle"/>
    <s v="Mumbai-Fashion and lifestyle"/>
    <s v="100% Vegan bags from India."/>
    <s v="Disha Singh"/>
    <s v="Titan Capital"/>
    <x v="26"/>
    <s v="Seed"/>
  </r>
  <r>
    <x v="290"/>
    <n v="2016"/>
    <x v="25"/>
    <x v="1"/>
    <s v="CAT A"/>
    <x v="0"/>
    <s v="FinTech"/>
    <s v="Bangalore-FinTech"/>
    <s v="Digit Insurance is a financial services company that general insurance services."/>
    <s v="Kamesh Goyal"/>
    <s v="A91 Partners, Faering Capital"/>
    <x v="26"/>
    <m/>
  </r>
  <r>
    <x v="291"/>
    <n v="2016"/>
    <x v="25"/>
    <x v="0"/>
    <s v="CAT A"/>
    <x v="0"/>
    <s v="Logistics &amp; Supply Chain"/>
    <s v="Mumbai-Logistics &amp; Supply Chain"/>
    <s v="Godamwale is tech enabled integrated logistics company providing end to end supply chain solutions."/>
    <s v="Basant Kumar, Vivek Tiwari, Ranbir Nandan"/>
    <s v="1000000 #REF!"/>
    <x v="142"/>
    <m/>
  </r>
  <r>
    <x v="292"/>
    <n v="2016"/>
    <x v="25"/>
    <x v="6"/>
    <s v="CAT A"/>
    <x v="0"/>
    <s v="EdTech"/>
    <s v="Noida-EdTech"/>
    <s v="A tech solution for end to end career advisory to students looking to study abroad."/>
    <s v="Vamsi Krishna, Pulkit Jain, Gaurav Munjal #REF!"/>
    <n v="1000000"/>
    <x v="143"/>
    <m/>
  </r>
  <r>
    <x v="293"/>
    <n v="2016"/>
    <x v="25"/>
    <x v="1"/>
    <s v="CAT A"/>
    <x v="0"/>
    <s v="E-commerce"/>
    <s v="Bangalore-E-commerce"/>
    <s v="Udaan is a B2B trade platform that brings manufacturers, traders, retailers, and wholesalers into a single platform"/>
    <s v="Amod Malviya, Sujeet Kumar, Vaibhav Gupta"/>
    <s v="Octahedron Capital, Moonstone Capital"/>
    <x v="144"/>
    <m/>
  </r>
  <r>
    <x v="294"/>
    <n v="2016"/>
    <x v="25"/>
    <x v="1"/>
    <s v="CAT A"/>
    <x v="0"/>
    <s v="Insurance"/>
    <s v="Bangalore-Insurance"/>
    <s v="ACKO is India’s first and fastest growing InsurTech company which makes buying and using insurance effortless."/>
    <s v="Varun Dua, Ruchi Deepak"/>
    <s v="General Atlantic, Multiples"/>
    <x v="145"/>
    <s v="Series D"/>
  </r>
  <r>
    <x v="295"/>
    <n v="2016"/>
    <x v="25"/>
    <x v="1"/>
    <s v="CAT A"/>
    <x v="0"/>
    <s v="Finance"/>
    <s v="Bangalore-Finance"/>
    <s v="Groww is on a mission to democratize access to financial services for millions of Indians responsibly."/>
    <s v="Lalit Keshre, Harsh Jain, Ishan Bansal, Neeraj Singh"/>
    <s v="Iconiq Growth"/>
    <x v="32"/>
    <s v="Series E"/>
  </r>
  <r>
    <x v="290"/>
    <n v="2016"/>
    <x v="25"/>
    <x v="1"/>
    <s v="CAT A"/>
    <x v="0"/>
    <s v="Insuretech"/>
    <s v="Bangalore-Insuretech"/>
    <s v="Digit becomes the first Unicorn of 2021, valued at 1.9B."/>
    <s v="Kamesh Goyal"/>
    <s v="Faering Capital, Sequoia Capital India, IIFL Alternate Asset Managers"/>
    <x v="49"/>
    <m/>
  </r>
  <r>
    <x v="296"/>
    <n v="2016"/>
    <x v="25"/>
    <x v="1"/>
    <s v="CAT A"/>
    <x v="0"/>
    <s v="Health, Wellness &amp; Fitness"/>
    <s v="Bangalore-Health, Wellness &amp; Fitness"/>
    <s v="Tata Digital-backed Curefit"/>
    <s v="Mukesh Bansal, Ankit"/>
    <s v="Zomato"/>
    <x v="146"/>
    <m/>
  </r>
  <r>
    <x v="297"/>
    <n v="2016"/>
    <x v="25"/>
    <x v="1"/>
    <s v="CAT A"/>
    <x v="0"/>
    <s v="Tech Startup"/>
    <s v="Bangalore-Tech Startup"/>
    <s v="Zoko makes it easy for businesses to do Sales, Marketing &amp; Customer Support on WhatsApp."/>
    <s v="Arjun Paul, Aromal Sivadasan"/>
    <s v="Y Combinator"/>
    <x v="13"/>
    <s v="Seed"/>
  </r>
  <r>
    <x v="298"/>
    <n v="2016"/>
    <x v="25"/>
    <x v="1"/>
    <s v="CAT A"/>
    <x v="0"/>
    <s v="Social commerce"/>
    <s v="Bangalore-Social commerce"/>
    <s v="Trell is turning over a new leaf with the wave of digitalization sweeping across the nation"/>
    <s v="Pulkit Agrawal, Arun Lodhi, Bimal Kartheek Rebba"/>
    <s v="Amazon"/>
    <x v="10"/>
    <m/>
  </r>
  <r>
    <x v="299"/>
    <n v="2016"/>
    <x v="25"/>
    <x v="0"/>
    <s v="CAT A"/>
    <x v="0"/>
    <s v="Fashion &amp; Lifestyle"/>
    <s v="Mumbai-Fashion &amp; Lifestyle"/>
    <s v="boAt is a lifestyle brand that deals in fashionable consumer electronics."/>
    <s v="Aman Gupta, Sameer Mehta"/>
    <s v="InnoVen Capital, InnoVen Capita"/>
    <x v="147"/>
    <s v="PE"/>
  </r>
  <r>
    <x v="298"/>
    <n v="2016"/>
    <x v="25"/>
    <x v="1"/>
    <s v="CAT A"/>
    <x v="0"/>
    <s v="Social commerce"/>
    <s v="Bangalore-Social commerce"/>
    <s v="India's Largest Lifestyle Social Commerce platform. Empowering millions of storytellers &amp; Micro-Entrepreneurs."/>
    <s v="Pulkit Agarwal, Prashant Sachan, Arun Lodhi, Bimal Kartheek Rebba"/>
    <s v="Mirae Asset, H&amp;M"/>
    <x v="133"/>
    <s v="Series B"/>
  </r>
  <r>
    <x v="300"/>
    <n v="2016"/>
    <x v="25"/>
    <x v="4"/>
    <s v="CAT A"/>
    <x v="0"/>
    <s v="FinTech"/>
    <s v="New Delhi-FinTech"/>
    <s v="Progcap (Desiderata Impact Ventures Private Limited) is a mission-driven, inclusive financing technology firm"/>
    <s v="Pallavi Shrivastava, Himanshu Chandra"/>
    <s v="Tiger Global"/>
    <x v="20"/>
    <s v="Series C"/>
  </r>
  <r>
    <x v="301"/>
    <n v="2016"/>
    <x v="25"/>
    <x v="1"/>
    <s v="CAT A"/>
    <x v="0"/>
    <s v="FinTech"/>
    <s v="Bangalore-FinTech"/>
    <s v="Avanti Finance lends relatively large but trust-based loans without formal credit footprint."/>
    <s v="Ratan Tata, Nandan Nilekani"/>
    <s v="Michael &amp; Susan Dell Foundation"/>
    <x v="148"/>
    <s v="Series A"/>
  </r>
  <r>
    <x v="302"/>
    <n v="2016"/>
    <x v="25"/>
    <x v="1"/>
    <s v="CAT A"/>
    <x v="0"/>
    <s v="AI startup"/>
    <s v="Bangalore-AI startup"/>
    <s v="Enabling enterprises to automate their contact centre operations using Voice AI."/>
    <s v="Sourabh Gupta, Akshay Deshraj"/>
    <s v="WestBridge Capital"/>
    <x v="149"/>
    <s v="Series B"/>
  </r>
  <r>
    <x v="192"/>
    <n v="2016"/>
    <x v="25"/>
    <x v="1"/>
    <s v="CAT A"/>
    <x v="0"/>
    <s v="FinTech"/>
    <s v="Bangalore-FinTech"/>
    <s v="Slice is India's best credit card challenger to pay bills, manage expenses, and unlock rewards."/>
    <s v="Rajan Bajaj"/>
    <s v="Gunosy, Blume Ventures"/>
    <x v="38"/>
    <m/>
  </r>
  <r>
    <x v="303"/>
    <n v="2016"/>
    <x v="25"/>
    <x v="6"/>
    <s v="CAT A"/>
    <x v="0"/>
    <s v="SaaS"/>
    <s v="Noida-SaaS"/>
    <s v="Building high impact communication, workflow and productivity tools for sales and support teams throughout the globe."/>
    <s v="Gaurav Sharma"/>
    <s v="Base 10 Partners, Eight Roads Ventures"/>
    <x v="62"/>
    <s v="Series A"/>
  </r>
  <r>
    <x v="304"/>
    <n v="2016"/>
    <x v="25"/>
    <x v="1"/>
    <s v="CAT A"/>
    <x v="0"/>
    <s v="EdTech"/>
    <s v="Bangalore-EdTech"/>
    <s v="PlayShifu is an EdTech startup that offers teaching/learning tools for kids (4-12 years of age)."/>
    <s v="Dinesh Advani, Vivek Goyal"/>
    <s v="Chiratae Ventures, Bharat Innovation Fund"/>
    <x v="150"/>
    <s v="Series B"/>
  </r>
  <r>
    <x v="305"/>
    <n v="2016"/>
    <x v="25"/>
    <x v="0"/>
    <s v="CAT A"/>
    <x v="0"/>
    <s v="Heathcare"/>
    <s v="Mumbai-Heathcare"/>
    <s v="OZiva is a plant-based Clean Nutrition Brand."/>
    <s v="Aarti, Mihir Gadani"/>
    <s v="F-Prime Capital, Eight Roads Ventures India"/>
    <x v="151"/>
    <s v="Series B"/>
  </r>
  <r>
    <x v="306"/>
    <n v="2016"/>
    <x v="25"/>
    <x v="0"/>
    <s v="CAT A"/>
    <x v="0"/>
    <s v="SaaS"/>
    <s v="Mumbai-SaaS"/>
    <s v="Toch is an AI-driven platform that helps broadcasters, OTT platforms, media platforms, and creators to revolutionize videos."/>
    <s v="Vinayak Shrivastav, Saket Dandotia, Alok Patil"/>
    <m/>
    <x v="152"/>
    <s v="Series A"/>
  </r>
  <r>
    <x v="307"/>
    <n v="2016"/>
    <x v="25"/>
    <x v="17"/>
    <s v="CAT A"/>
    <x v="0"/>
    <s v="Health, Wellness &amp; Fitness"/>
    <s v="Pune-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x v="152"/>
    <s v="Series A"/>
  </r>
  <r>
    <x v="308"/>
    <n v="2016"/>
    <x v="25"/>
    <x v="1"/>
    <s v="CAT A"/>
    <x v="0"/>
    <s v="E-commerce"/>
    <s v="Bangalore-E-commerce"/>
    <s v="Paperfly is an e-commerce fulfillment and nationwide delivery solution in Bangladesh"/>
    <s v="Shahriar Hasan, Md Razibul Islam, Rahath Ahmed, Shamsuddin Ahmed"/>
    <s v="Ecom Express"/>
    <x v="153"/>
    <m/>
  </r>
  <r>
    <x v="309"/>
    <n v="2016"/>
    <x v="25"/>
    <x v="0"/>
    <s v="CAT A"/>
    <x v="0"/>
    <s v="Investment Management"/>
    <s v="Mumbai-Investment Management"/>
    <s v="Sanctum is an Indian wealth management firm which has acquired RBS India’s Private Banking business."/>
    <s v="Shiv Gupta"/>
    <s v="The Xander Group"/>
    <x v="0"/>
    <m/>
  </r>
  <r>
    <x v="310"/>
    <n v="2016"/>
    <x v="25"/>
    <x v="4"/>
    <s v="CAT A"/>
    <x v="0"/>
    <s v="Wine &amp; Spirits"/>
    <s v="New Delhi-Wine &amp; Spirits"/>
    <s v="Boutique Spirit Brands is a leading Brand creation &amp; manufacturing company of Branded alcoholic beverages in India."/>
    <s v="Rahul Gagerna"/>
    <s v="IIFL , Anicut Angel Fund , Kae Capital , TradeCred"/>
    <x v="0"/>
    <m/>
  </r>
  <r>
    <x v="192"/>
    <n v="2016"/>
    <x v="25"/>
    <x v="1"/>
    <s v="CAT A"/>
    <x v="0"/>
    <s v="Financial Services"/>
    <s v="Bangalore-Financial Services"/>
    <s v="Slice is India's best credit card challenger to pay bills, manage expenses, and unlock rewards"/>
    <s v="Rajan Bajaj"/>
    <s v="Northern Arc Capital, Niyogin Fintech Limited, Credit Saison India, Vivriti Capital"/>
    <x v="0"/>
    <m/>
  </r>
  <r>
    <x v="311"/>
    <n v="2016"/>
    <x v="25"/>
    <x v="1"/>
    <s v="CAT A"/>
    <x v="0"/>
    <s v="FinTech"/>
    <s v="Bangalore-FinTech"/>
    <s v="India's Most Preferred Instant Loan App"/>
    <s v="Jayant Upadhyay, Amit Chandel, Rohit Garg"/>
    <s v="Northern Arc, Vivriti Capital"/>
    <x v="0"/>
    <m/>
  </r>
  <r>
    <x v="312"/>
    <n v="2016"/>
    <x v="25"/>
    <x v="0"/>
    <s v="CAT A"/>
    <x v="0"/>
    <s v="FinTech"/>
    <s v="Mumbai-FinTech"/>
    <s v="Eduvanz is new, innovative finance company, which is completely revolutionizing the student loan market."/>
    <s v="Atul Sashittal, Raheel Shah, Varun Chopra"/>
    <s v="InCred Financial Services, Vivriti Capital, Northern Arc Capital"/>
    <x v="15"/>
    <s v="Debt"/>
  </r>
  <r>
    <x v="313"/>
    <n v="2016"/>
    <x v="25"/>
    <x v="1"/>
    <s v="CAT A"/>
    <x v="0"/>
    <s v="Information Technology &amp; Services"/>
    <s v="Bangalore-Information Technology &amp; Services"/>
    <s v="Help companies such as Zomato, Swiggy, Flipkart, Uber, Shadowfax etc. hire blue-collar workers and are on track to become India's largest recruitment platform."/>
    <s v="Madhav Krishna"/>
    <s v="Khosla Ventures"/>
    <x v="69"/>
    <s v="Series A"/>
  </r>
  <r>
    <x v="314"/>
    <n v="2016"/>
    <x v="25"/>
    <x v="0"/>
    <s v="CAT A"/>
    <x v="0"/>
    <s v="Consumer Services"/>
    <s v="Mumbai-Consumer Services"/>
    <s v="Empowering local markets to sell online socially, our mission is to bring 25M sellers online by 2023"/>
    <s v="Mahima Kaul, Jasmeet Thind"/>
    <s v="Ameba Capital, 9Unicorns"/>
    <x v="69"/>
    <s v="Pre-series"/>
  </r>
  <r>
    <x v="315"/>
    <n v="2016"/>
    <x v="25"/>
    <x v="6"/>
    <s v="CAT A"/>
    <x v="0"/>
    <s v="Insurance"/>
    <s v="Noida-Insurance"/>
    <s v="GramCover is a tech-enabled insurance marketplace for rural India."/>
    <s v="Dhyanesh Bhatt"/>
    <s v="Siana Capital, Inflexor Ventures, Stride Ventures"/>
    <x v="116"/>
    <s v="Series A"/>
  </r>
  <r>
    <x v="316"/>
    <n v="2016"/>
    <x v="25"/>
    <x v="1"/>
    <s v="CAT A"/>
    <x v="0"/>
    <s v="Computer software"/>
    <s v="Bangalore-Computer software"/>
    <s v="The easiest way to start a blog on personal domain for free &amp; connect with the readers through our dev community"/>
    <s v="Syed Fazle Rahman, Sandeep Panda"/>
    <s v="Salesforce Ventures, Sierra Ventures, Sequoia Capital India’s Surge"/>
    <x v="18"/>
    <s v="Series A"/>
  </r>
  <r>
    <x v="317"/>
    <n v="2016"/>
    <x v="25"/>
    <x v="0"/>
    <s v="CAT A"/>
    <x v="0"/>
    <s v="Food &amp; Beverages"/>
    <s v="Mumbai-Food &amp; Beverages"/>
    <s v="Storia Foods and Beverages is committed to creating products that are natural, full of goodness and promote a healthy lifestyle."/>
    <s v="Vishal Shah"/>
    <s v="Sixth Sense Ventures"/>
    <x v="74"/>
    <s v="Series A"/>
  </r>
  <r>
    <x v="318"/>
    <n v="2016"/>
    <x v="25"/>
    <x v="1"/>
    <s v="CAT A"/>
    <x v="0"/>
    <s v="Femtech"/>
    <s v="Bangalore-Femtech"/>
    <s v="Healofy was created with a mission to experience special motherhood through its products and its inexhaustive and evergrowing babycare tips"/>
    <s v="Gaurav Aggarwal, Shubham Maheshwari"/>
    <s v="Celesta Capital, Omidyar Network India"/>
    <x v="74"/>
    <s v="Series B"/>
  </r>
  <r>
    <x v="319"/>
    <n v="2016"/>
    <x v="25"/>
    <x v="0"/>
    <s v="CAT A"/>
    <x v="0"/>
    <s v="EdTech"/>
    <s v="Mumbai-EdTech"/>
    <s v="Skillmatics develops learning games for pre-school and primary school kids aged under 10"/>
    <s v="Dhvanil Sheth"/>
    <s v="Sequoia Capital India"/>
    <x v="74"/>
    <s v="Series A"/>
  </r>
  <r>
    <x v="299"/>
    <n v="2016"/>
    <x v="25"/>
    <x v="4"/>
    <s v="CAT A"/>
    <x v="0"/>
    <s v="Electronics"/>
    <s v="New Delhi-Electronics"/>
    <s v="boAt is a consumer electronics and lifestyle company."/>
    <s v="Aman Gupta, Sameer Mehta"/>
    <s v="Qualcomm Ventures, Warburg Pincus"/>
    <x v="56"/>
    <m/>
  </r>
  <r>
    <x v="239"/>
    <n v="2016"/>
    <x v="25"/>
    <x v="4"/>
    <s v="CAT A"/>
    <x v="0"/>
    <s v="Fashion and lifestyle"/>
    <s v="New Delhi-Fashion and lifestyle"/>
    <s v="Bombay Shaving Company is a consumer goods company that focuses on developing a range of shave care, beard care, and skincare products."/>
    <s v="Deepu Panicker, Raunak Munot, Rohit Jaiswal, Shantanu Deshpande"/>
    <s v="Sixth Sense Ventures, Colgate Palmolive"/>
    <x v="56"/>
    <m/>
  </r>
  <r>
    <x v="320"/>
    <n v="2016"/>
    <x v="25"/>
    <x v="0"/>
    <s v="CAT A"/>
    <x v="0"/>
    <s v="Healthcare"/>
    <s v="Mumbai-Healthcare"/>
    <s v="InnerHour is mental health and wellness platform that provides therapy and diagnostics services and conducts online mental health workshops."/>
    <s v="Amit Malik"/>
    <s v="Hitesh Oberoi, Lightbox"/>
    <x v="154"/>
    <s v="Series A"/>
  </r>
  <r>
    <x v="321"/>
    <n v="2016"/>
    <x v="25"/>
    <x v="1"/>
    <s v="CAT A"/>
    <x v="0"/>
    <s v="Hospital &amp; Health Care"/>
    <s v="Bangalore-Hospital &amp; Health Care"/>
    <s v="Transforming health insurance by building India's first managed care model"/>
    <s v="Dr.Suraj Baliga, Bhavjot Kaur"/>
    <s v="MassMutual Ventures"/>
    <x v="5"/>
    <s v="Pre-series A"/>
  </r>
  <r>
    <x v="322"/>
    <n v="2016"/>
    <x v="25"/>
    <x v="0"/>
    <s v="CAT A"/>
    <x v="0"/>
    <s v="Retail"/>
    <s v="Mumbai-Retail"/>
    <s v="SuperZop is India's first and only vernacular B2B Grocery e-commerce platform that is transforming the unorganized retail sector."/>
    <s v="Raghuveer Allada, Prithwi Singh, Darshan Krishnamurthy"/>
    <s v="Incofin’s India Progress Fund"/>
    <x v="5"/>
    <s v="Series A"/>
  </r>
  <r>
    <x v="323"/>
    <n v="2016"/>
    <x v="25"/>
    <x v="0"/>
    <s v="CAT A"/>
    <x v="0"/>
    <s v="FinTech"/>
    <s v="Mumbai-FinTech"/>
    <s v="Blacksoil Advisory is an independent boutique advisory firm."/>
    <s v="Ankur Bansal"/>
    <s v="Awign Enterprises"/>
    <x v="31"/>
    <m/>
  </r>
  <r>
    <x v="324"/>
    <n v="2016"/>
    <x v="25"/>
    <x v="0"/>
    <s v="CAT A"/>
    <x v="0"/>
    <s v="FinTech"/>
    <s v="Mumbai-FinTech"/>
    <s v="The World's #1 Fundraising Service - Investor Meetings + Deal Documents - Globally"/>
    <s v="Ash Narain"/>
    <s v="Capital One, Arrowroot Capital"/>
    <x v="155"/>
    <m/>
  </r>
  <r>
    <x v="325"/>
    <n v="2016"/>
    <x v="25"/>
    <x v="0"/>
    <s v="CAT A"/>
    <x v="0"/>
    <s v="Automotive"/>
    <s v="Mumbai-Automotive"/>
    <s v="Advanced Electronics &amp; Software Supplier for Electric Vehicles &amp; Battery Energy Storage"/>
    <s v="Akhil Aryan"/>
    <m/>
    <x v="156"/>
    <s v="Pre-series A"/>
  </r>
  <r>
    <x v="326"/>
    <n v="2016"/>
    <x v="25"/>
    <x v="1"/>
    <s v="CAT A"/>
    <x v="0"/>
    <s v="Matrimony"/>
    <s v="Bangalore-Matrimony"/>
    <s v="India’s first and only matrimony app without parents. 10L verified profiles 20L matches 50K relationships 3K marriages"/>
    <s v="Rahul Namdev, Pawan Gupta"/>
    <s v="Y Combinator, Rehan A Khan"/>
    <x v="8"/>
    <s v="Pre-series A"/>
  </r>
  <r>
    <x v="327"/>
    <n v="2016"/>
    <x v="25"/>
    <x v="0"/>
    <s v="CAT A"/>
    <x v="0"/>
    <s v="HealthTech"/>
    <s v="Mumbai-HealthTech"/>
    <s v="Fitterfly offers customized and personalized wellness programs for diabetes PCOS, pregnancy, weight loss, pediatric and nutrition."/>
    <s v="Dr Arbinder Singal"/>
    <s v="9Unicorns Accelerator Fund, Metaform Ventures"/>
    <x v="8"/>
    <s v="Pre-series A"/>
  </r>
  <r>
    <x v="328"/>
    <n v="2016"/>
    <x v="25"/>
    <x v="10"/>
    <s v="CAT B"/>
    <x v="0"/>
    <s v="Financial Services"/>
    <s v="Hyderabad-Financial Services"/>
    <s v="CredRight is a new age digital lending company 100% focused on Micro &amp; Small businesses, making the process of availing loans simple"/>
    <s v="Neeraj Bansal"/>
    <s v="9Unicorns, Spearhead Capital, Venture Catalysts"/>
    <x v="157"/>
    <m/>
  </r>
  <r>
    <x v="329"/>
    <n v="2016"/>
    <x v="25"/>
    <x v="1"/>
    <s v="CAT A"/>
    <x v="0"/>
    <s v="Consumer Goods"/>
    <s v="Bangalore-Consumer Goods"/>
    <s v="Village Commerce Network - Bridging Aspirations, Creating Opportunities, Bringing Prosperity &amp; Abundance to our village"/>
    <s v="Madan Padaki, Anil Kumar, M Chakrawarty"/>
    <s v="C4D Partners"/>
    <x v="158"/>
    <m/>
  </r>
  <r>
    <x v="330"/>
    <n v="2016"/>
    <x v="25"/>
    <x v="1"/>
    <s v="CAT A"/>
    <x v="0"/>
    <s v="HealthTech"/>
    <s v="Bangalore-HealthTech"/>
    <s v="Maya enables women to keep track of their health via a mobile application."/>
    <s v="John Paul"/>
    <s v="Rajan Anadan"/>
    <x v="159"/>
    <s v="Seed"/>
  </r>
  <r>
    <x v="331"/>
    <n v="2016"/>
    <x v="25"/>
    <x v="17"/>
    <s v="CAT A"/>
    <x v="0"/>
    <s v="Health, Wellness &amp; Fitness"/>
    <s v="Pune-Health, Wellness &amp; Fitness"/>
    <s v="India's first tech-enabled healthcare logistics platform."/>
    <s v="Talha Shaikh, Ashok Yadav"/>
    <s v="Gokul Rajaram, JPIN, Venture Catalysts UK, AngelList"/>
    <x v="57"/>
    <s v="Pre-series A1"/>
  </r>
  <r>
    <x v="332"/>
    <n v="2016"/>
    <x v="25"/>
    <x v="1"/>
    <s v="CAT A"/>
    <x v="0"/>
    <s v="Logistics &amp; Supply Chain"/>
    <s v="Bangalore-Logistics &amp; Supply Chain"/>
    <s v="A smart-tech-enabled platform offering a one-stop destination for all the intra-city link-supply chain."/>
    <s v="Prasad Sreeram"/>
    <s v="Transworld Group"/>
    <x v="57"/>
    <s v="Pre-series A"/>
  </r>
  <r>
    <x v="333"/>
    <n v="2016"/>
    <x v="25"/>
    <x v="4"/>
    <s v="CAT B"/>
    <x v="0"/>
    <s v="Solar"/>
    <s v="New Delhi-Solar"/>
    <s v="India's Largest Online Rooftop Solar Platform for SMEs, Industries &amp; Homes"/>
    <s v="Gagan Vermani"/>
    <s v="TATA Cleantech Capital"/>
    <x v="57"/>
    <m/>
  </r>
  <r>
    <x v="334"/>
    <n v="2016"/>
    <x v="25"/>
    <x v="1"/>
    <s v="CAT A"/>
    <x v="0"/>
    <s v="EV startup"/>
    <s v="Bangalore-EV startup"/>
    <s v="Cell Propulsion is a fleet electrification company developing solutions for large scale electrification of commercial vehicle fleets."/>
    <s v="Nakul Kukar, Paras Kaushal"/>
    <s v="growX ventures"/>
    <x v="57"/>
    <m/>
  </r>
  <r>
    <x v="335"/>
    <n v="2016"/>
    <x v="25"/>
    <x v="4"/>
    <s v="CAT A"/>
    <x v="0"/>
    <s v="Beverages"/>
    <s v="New Delhi-Beverages"/>
    <s v="India's first Craft Gin company"/>
    <s v="Anand Virmani"/>
    <m/>
    <x v="4"/>
    <s v="Series A"/>
  </r>
  <r>
    <x v="336"/>
    <n v="2016"/>
    <x v="25"/>
    <x v="6"/>
    <s v="CAT B"/>
    <x v="0"/>
    <s v="Financial Services"/>
    <s v="Noida-Financial Services"/>
    <s v="The Money Club is a mobile platform for peer to peer chit funds."/>
    <s v="Manuraj Jain, Surajit Ra"/>
    <s v="SOSV, Venture Catalysts"/>
    <x v="89"/>
    <s v="Pre-series A"/>
  </r>
  <r>
    <x v="337"/>
    <n v="2016"/>
    <x v="25"/>
    <x v="6"/>
    <s v="CAT A"/>
    <x v="0"/>
    <s v="FinTech"/>
    <s v="Noida-FinTech"/>
    <s v="Nivesh.com is a mass market mutual funds investment platform."/>
    <s v="Anurag Garg, Sridhar Srinivasan"/>
    <s v="Raghav Kapur, Indian Angel Network"/>
    <x v="137"/>
    <s v="Pre-series A"/>
  </r>
  <r>
    <x v="338"/>
    <n v="2016"/>
    <x v="25"/>
    <x v="1"/>
    <s v="CAT A"/>
    <x v="0"/>
    <s v="AI startup"/>
    <s v="Bangalore-AI startup"/>
    <s v="Enable true digital transformation with AI driven insights, to enable manufacturers stay ten steps ahead of process inefficiencies and equipment failures"/>
    <s v="Jagadish Gattu, Vamsi Yalamanchili"/>
    <s v="YourNest Venture Capital"/>
    <x v="75"/>
    <s v="Seed"/>
  </r>
  <r>
    <x v="339"/>
    <n v="2016"/>
    <x v="25"/>
    <x v="4"/>
    <s v="CAT B"/>
    <x v="0"/>
    <s v="Digital mortgage"/>
    <s v="New Delhi-Digital mortgage"/>
    <s v="LoanKuber is the lowest cost lender to Yest-to be Bankable - enabling borrowing with trust and confidence."/>
    <s v="Saurabh Nagpal"/>
    <m/>
    <x v="122"/>
    <s v="Pre-series A"/>
  </r>
  <r>
    <x v="340"/>
    <n v="2016"/>
    <x v="25"/>
    <x v="1"/>
    <s v="CAT A"/>
    <x v="0"/>
    <s v="Logistics &amp; Supply Chain"/>
    <s v="Bangalore-Logistics &amp; Supply Chain"/>
    <s v="DISTRIBUTION SIMPLIFIED"/>
    <s v="Shanmukha Boora, Sabyasachi Bhattacharjee"/>
    <s v="Ecosystem Ventures, CMM group"/>
    <x v="122"/>
    <m/>
  </r>
  <r>
    <x v="341"/>
    <n v="2016"/>
    <x v="25"/>
    <x v="0"/>
    <s v="CAT A"/>
    <x v="0"/>
    <s v="Foootwear"/>
    <s v="Mumbai-Foootwear"/>
    <s v="D2C footwear brand"/>
    <s v="Gaurav Agarwal, Yash Mukhi"/>
    <s v="Venture Catalysts"/>
    <x v="160"/>
    <s v="Pre-series A"/>
  </r>
  <r>
    <x v="342"/>
    <n v="2016"/>
    <x v="25"/>
    <x v="1"/>
    <s v="CAT A"/>
    <x v="0"/>
    <s v="Industrial Automation"/>
    <s v="Bangalore-Industrial Automation"/>
    <s v="Syook is building the next generation enterprise IOT platform."/>
    <s v="Saurabh Sharma, Aman Agarwal, Arjun Nagarajan"/>
    <s v="Inflection Point Ventures, ONGC"/>
    <x v="19"/>
    <s v="Series A"/>
  </r>
  <r>
    <x v="343"/>
    <n v="2016"/>
    <x v="25"/>
    <x v="1"/>
    <s v="CAT A"/>
    <x v="0"/>
    <s v="Consumer Goods"/>
    <s v="Bangalore-Consumer Goods"/>
    <s v="India's Smartest Water Purifiers and are redefining water purifier ownership."/>
    <s v="Anil Kejriwal"/>
    <s v="UC Inclusive Credit, Western Capital"/>
    <x v="19"/>
    <m/>
  </r>
  <r>
    <x v="344"/>
    <n v="2016"/>
    <x v="25"/>
    <x v="4"/>
    <s v="CAT B"/>
    <x v="0"/>
    <s v="Healtcare"/>
    <s v="New Delhi-Healtcare"/>
    <s v="Navia Life Care is a health technlogy company with a special focus on patient care."/>
    <s v="Nupur Khandelwal, Kunal Kishore Dhawan, Gaurav Gupta"/>
    <s v="Anicut Angel Fund, 9 Unicorns"/>
    <x v="19"/>
    <m/>
  </r>
  <r>
    <x v="345"/>
    <n v="2016"/>
    <x v="25"/>
    <x v="4"/>
    <s v="CAT B"/>
    <x v="0"/>
    <s v="Logistics"/>
    <s v="New Delhi-Logistics"/>
    <s v="Enable E-retailers to automate their logistics and increase efficiency in shipments by providing a single window shipping platform"/>
    <s v="Nisschal Jain, Sugam Jain, Parinay Itkan"/>
    <s v="N+1 Capital"/>
    <x v="19"/>
    <m/>
  </r>
  <r>
    <x v="346"/>
    <n v="2016"/>
    <x v="25"/>
    <x v="4"/>
    <s v="CAT A"/>
    <x v="0"/>
    <s v="FinTech"/>
    <s v="New Delhi-FinTech"/>
    <s v="AVIOM India is an Affordable Housing Finance company facilitating families in mostly semi urban areas in realising their dream of owning their first home."/>
    <s v="Kajal Ilmi"/>
    <s v="Gojo &amp; Company"/>
    <x v="21"/>
    <s v="Debt"/>
  </r>
  <r>
    <x v="347"/>
    <n v="2016"/>
    <x v="25"/>
    <x v="17"/>
    <s v="CAT A"/>
    <x v="0"/>
    <s v="Logistics &amp; Supply Chain"/>
    <s v="Pune-Logistics &amp; Supply Chain"/>
    <s v="Helping D2C brands scale with our AI powered Dashboard that manages Inventory, Order Processing, WMS, Shipping, Customer Support"/>
    <s v="Anshul Goenka"/>
    <s v="Anicut Angel Fund, Axilor Ventures"/>
    <x v="161"/>
    <s v="Seed"/>
  </r>
  <r>
    <x v="348"/>
    <n v="2016"/>
    <x v="25"/>
    <x v="10"/>
    <s v="CAT A"/>
    <x v="0"/>
    <s v="E-commerce"/>
    <s v="Hyderabad-E-commerce"/>
    <s v="Eunimart is a one stop solution for merchants to create a difference by selling globally."/>
    <s v="Saikat Roy, Shayak Mazumder"/>
    <s v="SucSEED Venture Partners, TMT Connekt"/>
    <x v="91"/>
    <s v="Pre-series A"/>
  </r>
  <r>
    <x v="349"/>
    <n v="2016"/>
    <x v="25"/>
    <x v="4"/>
    <s v="CAT A"/>
    <x v="0"/>
    <s v="BioTechnology"/>
    <s v="New Delhi-BioTechnology"/>
    <s v="A biotechnology start-up was incorporated to improve the National Hygiene condition whilst addressing the aspect of water conservation."/>
    <s v="Puneet Gupta"/>
    <s v="IAN Fund, World Startup Factory"/>
    <x v="162"/>
    <m/>
  </r>
  <r>
    <x v="350"/>
    <n v="2016"/>
    <x v="25"/>
    <x v="1"/>
    <s v="CAT A"/>
    <x v="0"/>
    <s v="Mobility"/>
    <s v="Bangalore-Mobility"/>
    <s v="Tummoc helps track and find actionable &amp; accurate bus/metro/suburban rail intracity travel information."/>
    <s v="Hiranmay Mallick, Monalisha Thakur, Narayan Mishra"/>
    <s v="Vineet Singh, Krishna D, Deependra Bisht, Alan Aim"/>
    <x v="163"/>
    <s v="Seed"/>
  </r>
  <r>
    <x v="351"/>
    <n v="2016"/>
    <x v="25"/>
    <x v="0"/>
    <s v="CAT A"/>
    <x v="0"/>
    <s v="Gaming"/>
    <s v="Mumbai-Gaming"/>
    <s v="Indian Gaming League is the premier eSports platform in India."/>
    <s v="Yash Pariani"/>
    <s v="Hungama, Hindustan Talkies"/>
    <x v="140"/>
    <m/>
  </r>
  <r>
    <x v="352"/>
    <n v="2016"/>
    <x v="25"/>
    <x v="17"/>
    <s v="CAT A"/>
    <x v="0"/>
    <s v="EdTech"/>
    <s v="Pune-EdTech"/>
    <s v="Spardha School Of Music, Spardha Academy, Spardha Online are associated marks with Spardha Learnings Private Limited."/>
    <s v="Saurabh Srivastav, Amrita Srivastav"/>
    <s v="Inflection Point Ventures"/>
    <x v="124"/>
    <s v="Pre-series A1"/>
  </r>
  <r>
    <x v="353"/>
    <n v="2016"/>
    <x v="25"/>
    <x v="4"/>
    <s v="CAT A"/>
    <x v="0"/>
    <s v="Food &amp; Beverages"/>
    <s v="New Delhi-Food &amp; Beverages"/>
    <s v="Manufacture and retail a delicious range of all-natural nut butters, made without oil, sugar or preservatives."/>
    <s v="Surabhi Talwar, Vikram Sekhar"/>
    <s v="Inflection Point Ventures"/>
    <x v="164"/>
    <s v="Seed"/>
  </r>
  <r>
    <x v="354"/>
    <n v="2016"/>
    <x v="25"/>
    <x v="1"/>
    <s v="CAT A"/>
    <x v="0"/>
    <s v="CRM"/>
    <s v="Bangalore-CRM"/>
    <s v="CustomerGlu is a Low code Interactive Engagement platform to improve user stickiness."/>
    <s v="Prateek Gupta, Raman Shrivastava, Sumant US"/>
    <s v="Kumar Aakash, Amit Singhal"/>
    <x v="76"/>
    <m/>
  </r>
  <r>
    <x v="355"/>
    <n v="2016"/>
    <x v="25"/>
    <x v="0"/>
    <s v="CAT A"/>
    <x v="0"/>
    <s v="Merchandise"/>
    <s v="Mumbai-Merchandise"/>
    <s v="Merchandise drop-shipping platform for influencers, designers, creators &amp; brands."/>
    <s v="Smriti Dubey, Shikhar Vaidya"/>
    <s v="Anthill Ventures"/>
    <x v="95"/>
    <s v="Pre-series A"/>
  </r>
  <r>
    <x v="356"/>
    <n v="2016"/>
    <x v="25"/>
    <x v="1"/>
    <s v="CAT A"/>
    <x v="0"/>
    <s v="EdTech"/>
    <s v="Bangalore-EdTech"/>
    <s v="Edmingle is a platform for all educators who want to launch their courses and sell them online."/>
    <s v="Gaurav Doshi"/>
    <s v="Indovation Fund, Mumbai Angels"/>
    <x v="95"/>
    <m/>
  </r>
  <r>
    <x v="357"/>
    <n v="2016"/>
    <x v="25"/>
    <x v="4"/>
    <s v="CAT A"/>
    <x v="0"/>
    <s v="EdTech"/>
    <s v="New Delhi-EdTech"/>
    <s v="ixamBee is to provide best online learning experience for preparation of competitive exams."/>
    <s v="Chandraprakash Joshi"/>
    <s v="Mumbai Angels, Narendra Shyamsukha"/>
    <x v="165"/>
    <s v="Seed"/>
  </r>
  <r>
    <x v="358"/>
    <n v="2016"/>
    <x v="25"/>
    <x v="0"/>
    <s v="CAT A"/>
    <x v="0"/>
    <s v="EdTech"/>
    <s v="Mumbai-EdTech"/>
    <s v="Klassroom offers a one-of-a-kind LIVE interactive learning experience to students."/>
    <s v="Alka Javeri"/>
    <s v="ah! Ventures"/>
    <x v="125"/>
    <s v="Pre-series A"/>
  </r>
  <r>
    <x v="359"/>
    <n v="2016"/>
    <x v="25"/>
    <x v="1"/>
    <s v="CAT A"/>
    <x v="0"/>
    <s v="Bike Rental"/>
    <s v="Bangalore-Bike Rental"/>
    <s v="A bike-share for Indian campuses"/>
    <s v="Deepak VS"/>
    <s v="Y Combinator"/>
    <x v="166"/>
    <m/>
  </r>
  <r>
    <x v="360"/>
    <n v="2016"/>
    <x v="25"/>
    <x v="10"/>
    <s v="CAT B"/>
    <x v="0"/>
    <s v="Computer Software"/>
    <s v="Hyderabad-Computer Software"/>
    <s v="CUSMAT is India’s largest immersive skilling and training platform."/>
    <s v="Abhinav Ayan, Anirban Jyoti Chakravorty"/>
    <s v="We Founder Circle"/>
    <x v="167"/>
    <s v="Pre-series A"/>
  </r>
  <r>
    <x v="361"/>
    <n v="2016"/>
    <x v="25"/>
    <x v="29"/>
    <s v="CAT A"/>
    <x v="1"/>
    <s v="Arts &amp; Crafts"/>
    <s v="Guwahati-Arts &amp; Crafts"/>
    <s v="World's first to create 3d figurine from photos"/>
    <s v="Harsha P Deka"/>
    <s v="NEVF, AccelNest"/>
    <x v="26"/>
    <s v="Pre-series A"/>
  </r>
  <r>
    <x v="362"/>
    <n v="2016"/>
    <x v="25"/>
    <x v="3"/>
    <s v="CAT A"/>
    <x v="1"/>
    <s v="IT company"/>
    <s v="Gurugram-IT company"/>
    <s v="The market standard for eSign, eStamp and Document Workflow in India. Eliminating paper from paperwork since 2016"/>
    <s v="Shivam Singla"/>
    <s v="IIFL, Mumbai Angels"/>
    <x v="26"/>
    <s v="Pre-series A"/>
  </r>
  <r>
    <x v="363"/>
    <n v="2016"/>
    <x v="25"/>
    <x v="3"/>
    <s v="CAT A"/>
    <x v="1"/>
    <s v="Healthcare"/>
    <s v="Gurugram-Healthcare"/>
    <s v="A brand which develops products from world-class research and attempts to solve every little problem that we as parents face."/>
    <s v="Varun Alagh, Ghazal Alagh"/>
    <s v="Sofina Ventures SA"/>
    <x v="53"/>
    <m/>
  </r>
  <r>
    <x v="364"/>
    <n v="2016"/>
    <x v="25"/>
    <x v="3"/>
    <s v="CAT A"/>
    <x v="1"/>
    <s v="Automotive"/>
    <s v="Gurugram-Automotive"/>
    <s v="GoMechanic is India’s leading multi-brand car service company, committed to making the car servicing experience hassle-free &amp; easy for everyone."/>
    <s v="Kushal Karwa"/>
    <s v="Tiger Global, Sequoia"/>
    <x v="168"/>
    <s v="Series C"/>
  </r>
  <r>
    <x v="365"/>
    <n v="2016"/>
    <x v="25"/>
    <x v="18"/>
    <s v="CAT A"/>
    <x v="1"/>
    <s v="Hospital &amp; Health Care"/>
    <s v="Ahmedabad-Hospital &amp; Health Care"/>
    <s v="STERLING ACCURIS WELLNESS PRIVATE LIMITED is a hospital &amp; health care company based out of 3-FLOOR HERITAGE COMPLEX, NR."/>
    <s v="Girish Patel"/>
    <s v="Morgan Stanley Private Equity Asia"/>
    <x v="20"/>
    <m/>
  </r>
  <r>
    <x v="366"/>
    <n v="2016"/>
    <x v="25"/>
    <x v="3"/>
    <s v="CAT A"/>
    <x v="1"/>
    <s v="EdTech"/>
    <s v="Gurugram-EdTech"/>
    <s v="Doubtnut operates as an e-learning platform that enables users to ask study questions in Physics, Chemistry, and Math."/>
    <s v="Aditya Shankar, Tanushree Nagori"/>
    <s v="Omidyar Network, Tencent Holdings"/>
    <x v="14"/>
    <s v="Series B"/>
  </r>
  <r>
    <x v="367"/>
    <n v="2016"/>
    <x v="25"/>
    <x v="3"/>
    <s v="CAT A"/>
    <x v="1"/>
    <s v="E-learning"/>
    <s v="Gurugram-E-learning"/>
    <s v="The multilingual edtech platform provides 360 degree learning solutions catering to all major educational needs of Tier II, tier III including online courses for competitive exams"/>
    <s v="Anil Nagar, Saurabh Bansal"/>
    <s v="WestBridge Capital"/>
    <x v="38"/>
    <s v="Series B"/>
  </r>
  <r>
    <x v="368"/>
    <n v="2016"/>
    <x v="25"/>
    <x v="2"/>
    <s v="CAT A"/>
    <x v="1"/>
    <s v="Automation"/>
    <s v="Chennai-Automation"/>
    <s v="Detect Technologies is a leading Industrial AI company that is building innovative solutions and cutting-edge technology for the industrial ecosystem."/>
    <s v="Daniel Raj David"/>
    <s v="Accel Partners, Elevation Capital"/>
    <x v="44"/>
    <m/>
  </r>
  <r>
    <x v="369"/>
    <n v="2016"/>
    <x v="25"/>
    <x v="30"/>
    <s v="CAT A"/>
    <x v="1"/>
    <s v="AgriTech"/>
    <s v="Indore-AgriTech"/>
    <s v="Create a difference in farming by bringing timely information, technology and right kind of inputs to achieve better yields for farmers."/>
    <s v="Tauseef Khan, Harshit Gupta"/>
    <s v="Z3Partners"/>
    <x v="0"/>
    <m/>
  </r>
  <r>
    <x v="370"/>
    <n v="2016"/>
    <x v="25"/>
    <x v="31"/>
    <s v="CAT B"/>
    <x v="1"/>
    <s v="Retail"/>
    <s v="Ghaziabad-Retail"/>
    <s v="ClearDekho is India’s Leading Affordable Eyewear Brand."/>
    <s v="Saurabh Dayal, Shivi Singh"/>
    <s v="Aroa Ventures"/>
    <x v="5"/>
    <s v="Pre-series A"/>
  </r>
  <r>
    <x v="371"/>
    <n v="2016"/>
    <x v="25"/>
    <x v="2"/>
    <s v="CAT B"/>
    <x v="1"/>
    <s v="Consumer Goods"/>
    <s v="Chennai-Consumer Goods"/>
    <s v="Consumer GoodsThe Indus Valley is a Direct to Consumer (D2C) healthy kitchenware brand."/>
    <s v="Jagadeesh Kumar, Madhumitha Udaykumar"/>
    <s v="Rukam Capital, DSG Consumer Partners, The Chennai Angels"/>
    <x v="160"/>
    <m/>
  </r>
  <r>
    <x v="372"/>
    <n v="2016"/>
    <x v="25"/>
    <x v="3"/>
    <s v="CAT B"/>
    <x v="1"/>
    <s v="EdTech"/>
    <s v="Gurugram-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x v="19"/>
    <s v="Pre-series A"/>
  </r>
  <r>
    <x v="373"/>
    <n v="2016"/>
    <x v="25"/>
    <x v="2"/>
    <s v="CAT A"/>
    <x v="1"/>
    <s v="Drone"/>
    <s v="Chennai-Drone"/>
    <s v="Transforming the mobility landscape using aerial transport. Currently, we build drones for industrial applications"/>
    <s v="Pranjal Mehta, Satyanarayanan Chakravarthy"/>
    <s v="Speciale Invest, Farid Ahsan"/>
    <x v="21"/>
    <s v="Seed"/>
  </r>
  <r>
    <x v="374"/>
    <n v="2016"/>
    <x v="25"/>
    <x v="5"/>
    <s v="CAT B"/>
    <x v="1"/>
    <s v="Apparel &amp; Fashion"/>
    <s v="Jaipur-Apparel &amp; Fashion"/>
    <s v="India's top brand of artisanal &amp; contemporary fabrics, offering the largest catalog of both curated &amp; original designs."/>
    <s v="Vijay Sharma, Anupam Arya, Sandeep Sharma"/>
    <s v="Fluid Ventures, Mulberry Silks"/>
    <x v="169"/>
    <s v="Pre-series A"/>
  </r>
  <r>
    <x v="375"/>
    <n v="2016"/>
    <x v="25"/>
    <x v="2"/>
    <s v="CAT C"/>
    <x v="1"/>
    <s v="Mechanical Or Industrial Engineering"/>
    <s v="Chennai-Mechanical Or Industrial Engineering"/>
    <s v="Developing new-age manufacturing and automation technologies that can increase human productivity by allowing deep personalization."/>
    <s v="Vidyashankar C, Parivarthan Reddy, Adithya Jain"/>
    <s v="Habitat for Humanity International"/>
    <x v="124"/>
    <m/>
  </r>
  <r>
    <x v="376"/>
    <n v="2016"/>
    <x v="25"/>
    <x v="2"/>
    <s v="CAT C"/>
    <x v="1"/>
    <s v="SaaS startup"/>
    <s v="Chennai-SaaS startup"/>
    <s v="Fieldproxy is a no-code platform that helps field servicing companies digitize their processes to better manage their on-ground technicians"/>
    <s v="Swaroop Vijayakumar, Balakrishna B"/>
    <s v="LetsVenture, 2am VC, magic.fund"/>
    <x v="78"/>
    <s v="Seed"/>
  </r>
  <r>
    <x v="377"/>
    <n v="2016"/>
    <x v="25"/>
    <x v="32"/>
    <s v="CAT A"/>
    <x v="1"/>
    <s v="Media"/>
    <s v="Lucknow-Media"/>
    <s v="Knocksense which owns and operates an eponymous digital content platform."/>
    <s v="Varul Mayank, Vibhore Mayank, Vibhore Mayank"/>
    <s v="Mumbai Angels, Amitesh Pandey"/>
    <x v="125"/>
    <m/>
  </r>
  <r>
    <x v="377"/>
    <n v="2016"/>
    <x v="25"/>
    <x v="32"/>
    <s v="CAT C"/>
    <x v="1"/>
    <s v="Online Media"/>
    <s v="Lucknow-Online Media"/>
    <s v="Knocksense is a local news and recommendations platform."/>
    <s v="Varul Mayank, Vibhore Mayank"/>
    <s v="We Founder Circle, Appyhigh, Mumbai Angels"/>
    <x v="170"/>
    <m/>
  </r>
  <r>
    <x v="378"/>
    <n v="2016"/>
    <x v="25"/>
    <x v="3"/>
    <s v="CAT B"/>
    <x v="1"/>
    <s v="Fashion"/>
    <s v="Gurugram-Fashion"/>
    <s v="Ottoman, Stool, Brass Kitchen Solutions, Masala Box, Roti Box, Bar Accessories and Many Gifting Options at Nestroots."/>
    <s v="Chhavi Singh"/>
    <s v="We Founder Circle"/>
    <x v="167"/>
    <s v="Seed"/>
  </r>
  <r>
    <x v="379"/>
    <n v="2016"/>
    <x v="25"/>
    <x v="33"/>
    <s v="CAT A"/>
    <x v="3"/>
    <s v="Human Resources"/>
    <s v="Thiruvananthapuram-Human Resources"/>
    <s v="Hyreo stands for delivering a ‘customer-like’ experience for candidates throughout the recruiting process."/>
    <s v="Arun Satyan, Mahesh Raju, Sreenath N"/>
    <s v="Callapina Capital"/>
    <x v="26"/>
    <s v="Pre-series A"/>
  </r>
  <r>
    <x v="380"/>
    <n v="2016"/>
    <x v="25"/>
    <x v="16"/>
    <s v="CAT A"/>
    <x v="3"/>
    <s v="Construction"/>
    <s v="Thane-Construction"/>
    <s v="Infra.Market is a Construction Solutions company that leverages technology to provide an enhanced procurement experience for all players in the construction ecosystem."/>
    <s v="Souvik Sengupta, Aaditya Sharda"/>
    <s v="Tiger Global"/>
    <x v="40"/>
    <s v="Series D"/>
  </r>
  <r>
    <x v="380"/>
    <n v="2016"/>
    <x v="25"/>
    <x v="16"/>
    <s v="CAT A"/>
    <x v="3"/>
    <s v="Construction"/>
    <s v="Thane-Construction"/>
    <s v="Infra.Market is an online procurement marketplace for every category of materials and products needed for building projects."/>
    <s v="Aaditya Sharda, Souvik Sengupta"/>
    <s v="InnoVen Capital, Nexus Venture Partners"/>
    <x v="147"/>
    <s v="Series C"/>
  </r>
  <r>
    <x v="381"/>
    <n v="2016"/>
    <x v="25"/>
    <x v="34"/>
    <s v="CAT A"/>
    <x v="3"/>
    <s v="AgriTech"/>
    <s v="Chandigarh-AgriTech"/>
    <s v="AgNext is a fast-growing AgTech company that aims to solve quality and trust in food value chains by making them safer, transparent and fairer."/>
    <s v="Taranjeet Singh Bhamra"/>
    <s v="Alpha Wave Incubation"/>
    <x v="171"/>
    <s v="Series A"/>
  </r>
  <r>
    <x v="382"/>
    <n v="2016"/>
    <x v="25"/>
    <x v="35"/>
    <s v="CAT A"/>
    <x v="3"/>
    <s v="Financial Services"/>
    <s v="Bhilwara-Financial Services"/>
    <s v="AVIOM India Housing Finance Pvt. Ltd. is a venture started by experienced professionals with a vision to improve the standard of living of families from the informal sector in rural areas"/>
    <s v="Kajal Ilmi"/>
    <s v="Sabre Partners"/>
    <x v="69"/>
    <s v="Series C"/>
  </r>
  <r>
    <x v="380"/>
    <n v="2016"/>
    <x v="25"/>
    <x v="16"/>
    <s v="CAT A"/>
    <x v="3"/>
    <s v="E-commerce"/>
    <s v="Thane-E-commerce"/>
    <s v="Infra.Market is an online procurement marketplace for every category of materials and products needed for building projects."/>
    <s v="Souvik Sengupta, Aaditya Sharda"/>
    <s v="InnoVen Capital"/>
    <x v="56"/>
    <s v="Debt"/>
  </r>
  <r>
    <x v="383"/>
    <n v="2016"/>
    <x v="25"/>
    <x v="24"/>
    <s v="CAT A"/>
    <x v="3"/>
    <s v="EdTech"/>
    <s v="Ahmadabad-EdTech"/>
    <s v="LearnVern.com is a training portal where anyone can learn any course in vernacular languages for free."/>
    <s v="Niral Modi, Aditi Modi"/>
    <m/>
    <x v="21"/>
    <m/>
  </r>
  <r>
    <x v="384"/>
    <n v="2016"/>
    <x v="25"/>
    <x v="24"/>
    <s v="CAT C"/>
    <x v="3"/>
    <s v="AR startup"/>
    <s v="Ahmadabad-AR startup"/>
    <s v="Plutomen Technologies Pvt Ltd founded in Nov 2016 is recognized start-up by DIPP in the field of Emerging Technology."/>
    <s v="Keyur Bhalavat"/>
    <s v="GUSEC Seed Fund, DeVX Venture Fund"/>
    <x v="95"/>
    <m/>
  </r>
  <r>
    <x v="385"/>
    <n v="2016"/>
    <x v="25"/>
    <x v="36"/>
    <s v="CAT C"/>
    <x v="3"/>
    <s v="Biotechnology"/>
    <s v="The Nilgiris-Biotechnology"/>
    <s v="Prolgae Spirulina Supplies Pvt. Ltd. is a Nordic-India joint operating company."/>
    <s v="Aakas Sadasivam"/>
    <s v="Vijayan"/>
    <x v="78"/>
    <s v="Seed"/>
  </r>
  <r>
    <x v="386"/>
    <n v="2016"/>
    <x v="25"/>
    <x v="37"/>
    <s v="CAT A"/>
    <x v="2"/>
    <s v="Tech Startup"/>
    <s v="Beijing-Tech Startup"/>
    <s v="Developer of an energy management and transportation digital platform designed to streamline the energy supply chain"/>
    <s v="Yang Wang, Zhen Dai"/>
    <s v="Bain Capital"/>
    <x v="72"/>
    <m/>
  </r>
  <r>
    <x v="387"/>
    <n v="2016"/>
    <x v="25"/>
    <x v="38"/>
    <s v="CAT A"/>
    <x v="2"/>
    <s v="BioTechnology"/>
    <s v="Kottayam-BioTechnology"/>
    <s v="India's First Algal-seaweed Biotechnology Students' Startup in collaboration with ICAR- Central Institute of fisheries and Technology"/>
    <s v="Najeeb Bin Haneef"/>
    <s v="TCN International Commerce"/>
    <x v="15"/>
    <m/>
  </r>
  <r>
    <x v="388"/>
    <n v="2016"/>
    <x v="25"/>
    <x v="7"/>
    <s v="CAT A"/>
    <x v="2"/>
    <s v="Solar"/>
    <s v="Gujarat-Solar"/>
    <s v="Prescinto is the brain of a solar plant delivering Actionable Intelligence to Increase Generation."/>
    <s v="Puneet Jaggi"/>
    <s v="Venture Catalysts, 9Unicorns Accelerator Fund"/>
    <x v="119"/>
    <s v="Seed"/>
  </r>
  <r>
    <x v="389"/>
    <n v="2017"/>
    <x v="26"/>
    <x v="1"/>
    <s v="CAT A"/>
    <x v="0"/>
    <s v="Defense &amp; Space"/>
    <s v="Bangalore-Defense &amp; Space"/>
    <s v="SatSure is an innovative decision analytics company"/>
    <s v="Prateep Basu, Rashmit Singh Sukhmani, Abhishek Raju"/>
    <s v="Baring PE India"/>
    <x v="26"/>
    <m/>
  </r>
  <r>
    <x v="390"/>
    <n v="2017"/>
    <x v="26"/>
    <x v="4"/>
    <s v="CAT A"/>
    <x v="0"/>
    <s v="Higher Education"/>
    <s v="New Delhi-Higher Education"/>
    <s v="India's Most Trusted Study Abroad Platform"/>
    <s v="Akshay Chaturvedi"/>
    <s v="Vijay Shekhar Sharma, Rohit Kapoor, Amanpreet Bajaj, Lalit Singh"/>
    <x v="26"/>
    <m/>
  </r>
  <r>
    <x v="391"/>
    <n v="2017"/>
    <x v="26"/>
    <x v="1"/>
    <s v="CAT A"/>
    <x v="0"/>
    <s v="Healthcare"/>
    <s v="Bangalore-Healthcare"/>
    <s v="AyuRythm is the world's first completely digital solution for personalized holistic wellness based on Ayurvedic principles."/>
    <s v="Abhilesh Gupta"/>
    <s v="SucSEED Indovation Fund"/>
    <x v="26"/>
    <s v="Seed"/>
  </r>
  <r>
    <x v="392"/>
    <n v="2017"/>
    <x v="26"/>
    <x v="0"/>
    <s v="CAT A"/>
    <x v="0"/>
    <s v="EdTech"/>
    <s v="Mumbai-EdTech"/>
    <s v="Careerninja Is A Funded, Early-stage Ed-tech Venture Building A Personalized Learning Platform To Help People Achieve Their Career Goals"/>
    <s v="Shronit Ladhaniai"/>
    <s v="Unitus Ventures"/>
    <x v="26"/>
    <s v="Seed"/>
  </r>
  <r>
    <x v="393"/>
    <n v="2017"/>
    <x v="26"/>
    <x v="1"/>
    <s v="CAT A"/>
    <x v="0"/>
    <s v="Computer software"/>
    <s v="Bangalore-Computer software"/>
    <s v="Slang Labs provides accurate and multilingual in-app voice assistants for Android and web apps"/>
    <s v="Kumar Rangarajan"/>
    <s v="100x Entrepreneurs"/>
    <x v="26"/>
    <m/>
  </r>
  <r>
    <x v="394"/>
    <n v="2017"/>
    <x v="26"/>
    <x v="10"/>
    <s v="CAT A"/>
    <x v="0"/>
    <s v="Food &amp; Beverages"/>
    <s v="Hyderabad-Food &amp; Beverages"/>
    <s v="A modern farms close to where your home is. Creating positive change at every step from seed to store ensuring quality and traceability."/>
    <s v="Srinivas Chaganti, Vihari Kanukollu, Sairam Reddy"/>
    <s v="BASF Venture Capital GmbH"/>
    <x v="26"/>
    <m/>
  </r>
  <r>
    <x v="395"/>
    <n v="2017"/>
    <x v="26"/>
    <x v="1"/>
    <s v="CAT A"/>
    <x v="0"/>
    <s v="AI startup"/>
    <s v="Bangalore-AI startup"/>
    <s v="Multilingual Conversational Enterprise AI Platform for omnichannel automation of customer journeys in the user's native language."/>
    <s v="Piyush Dangaich, Sameer Sinha, Sangram Sabat, Vishwa Nath Jha"/>
    <s v="Nvidia Inception"/>
    <x v="26"/>
    <s v="Seed"/>
  </r>
  <r>
    <x v="396"/>
    <n v="2017"/>
    <x v="26"/>
    <x v="1"/>
    <s v="CAT A"/>
    <x v="0"/>
    <s v="FinTech"/>
    <s v="Bangalore-FinTech"/>
    <s v="Avalon Labs incubates, invests, partners with and spearheads technology companies that are on the cutting edge."/>
    <s v="Varun Mayya"/>
    <s v="Tanglin Ventures, Better Capital, Whiteboard Capital"/>
    <x v="26"/>
    <s v="Pre-series A"/>
  </r>
  <r>
    <x v="397"/>
    <n v="2017"/>
    <x v="26"/>
    <x v="6"/>
    <s v="CAT A"/>
    <x v="0"/>
    <s v="AI startup"/>
    <s v="Noida-AI startup"/>
    <s v="Conversational AI platform - Innovate the way you communicate"/>
    <s v="Manish Gupta, Rashi Gupta"/>
    <s v="Devesh Sachdev, Bhavesh Manglani"/>
    <x v="26"/>
    <s v="Seed"/>
  </r>
  <r>
    <x v="398"/>
    <n v="2017"/>
    <x v="26"/>
    <x v="0"/>
    <s v="CAT A"/>
    <x v="0"/>
    <s v="Crypto"/>
    <s v="Mumbai-Crypto"/>
    <s v="Polygon is a blockchain scalability platform."/>
    <s v="Jaynti Kanani, Sandeep Nailwal, Anurag Arjun"/>
    <s v="Mark Cuban, MiH Ventures"/>
    <x v="26"/>
    <m/>
  </r>
  <r>
    <x v="399"/>
    <n v="2017"/>
    <x v="26"/>
    <x v="1"/>
    <s v="CAT A"/>
    <x v="0"/>
    <s v="Crypto"/>
    <s v="Bangalore-Crypto"/>
    <s v="CoinSwitch Kuber is the largest crypto trading platform in India with a user base of 10M+, in just 15 months and growing every second."/>
    <s v="Ashish Singhal, Govind Soni, Vimal Sagar Tiwari"/>
    <s v="Coinbase Ventures, Andreessen Horowitz"/>
    <x v="172"/>
    <s v="Series C"/>
  </r>
  <r>
    <x v="400"/>
    <n v="2017"/>
    <x v="26"/>
    <x v="1"/>
    <s v="CAT A"/>
    <x v="0"/>
    <s v="Automotive"/>
    <s v="Bangalore-Automotive"/>
    <s v="Sustainability for the future."/>
    <s v="Bhavish Aggarwal"/>
    <s v="Falcon Edge, Softbank"/>
    <x v="49"/>
    <m/>
  </r>
  <r>
    <x v="400"/>
    <n v="2017"/>
    <x v="26"/>
    <x v="1"/>
    <s v="CAT A"/>
    <x v="0"/>
    <s v="Automotive"/>
    <s v="Bangalore-Automotive"/>
    <s v="Charging ahead to accelerate the world’s transition to sustainable mobility."/>
    <s v="Bhavish Aggarwal"/>
    <s v="Falcon Edge, Softbank"/>
    <x v="49"/>
    <m/>
  </r>
  <r>
    <x v="400"/>
    <n v="2017"/>
    <x v="26"/>
    <x v="1"/>
    <s v="CAT A"/>
    <x v="0"/>
    <s v="Automotive"/>
    <s v="Bangalore-Automotive"/>
    <s v="Ola Electric - The future of mobility is here. Charging ahead to accelerate the world’s transition to sustainable mobility."/>
    <s v="Bhavish Aggarwal"/>
    <s v="Bank of Baroda"/>
    <x v="10"/>
    <s v="Debt"/>
  </r>
  <r>
    <x v="401"/>
    <n v="2017"/>
    <x v="26"/>
    <x v="1"/>
    <s v="CAT A"/>
    <x v="0"/>
    <s v="Financial Services"/>
    <s v="Bangalore-Financial Services"/>
    <s v="Open is Asia’s first neobanking platform for SMEs and startups."/>
    <s v="Anish Achuthan"/>
    <s v="Temasek, Google, SBI Investment"/>
    <x v="173"/>
    <s v="Series C"/>
  </r>
  <r>
    <x v="295"/>
    <n v="2017"/>
    <x v="26"/>
    <x v="1"/>
    <s v="CAT A"/>
    <x v="0"/>
    <s v="FinTech"/>
    <s v="Bangalore-FinTech"/>
    <s v="Groww is an investment platform that offers a new way of investing money with stockbroking and direct mutual funds."/>
    <s v="Harsh Jain, Ishan Bansal, Lalit Keshre, Neeraj Singh"/>
    <s v="Tiger Global Management, Y Combinator Continuity Fund"/>
    <x v="174"/>
    <s v="Series D"/>
  </r>
  <r>
    <x v="402"/>
    <n v="2017"/>
    <x v="26"/>
    <x v="6"/>
    <s v="CAT A"/>
    <x v="0"/>
    <s v="EdTech"/>
    <s v="Noida-EdTech"/>
    <s v="Classplus was born out of an urge to redefine classroom engagement in this country."/>
    <s v="Mukul Rustagi, Bhaswat Agarwal"/>
    <s v="Tiger Global"/>
    <x v="175"/>
    <s v="Series C"/>
  </r>
  <r>
    <x v="403"/>
    <n v="2017"/>
    <x v="26"/>
    <x v="1"/>
    <s v="CAT A"/>
    <x v="0"/>
    <s v="Automotive"/>
    <s v="Bangalore-Automotive"/>
    <s v="Provider of universal energy infrastructure and services to accelerate mass EV usage!"/>
    <s v="Chetan Maini"/>
    <s v="Vitol"/>
    <x v="53"/>
    <m/>
  </r>
  <r>
    <x v="404"/>
    <n v="2017"/>
    <x v="26"/>
    <x v="1"/>
    <s v="CAT A"/>
    <x v="0"/>
    <s v="Hospital &amp; Health Care"/>
    <s v="Bangalore-Hospital &amp; Health Care"/>
    <s v="MFine aims to make access to trusted healthcare simple, fast, and effective."/>
    <s v="Prasad Kompalli, Ashutosh Lawania"/>
    <s v="Moore Strategic Ventures, BEENEXT"/>
    <x v="108"/>
    <s v="Series C"/>
  </r>
  <r>
    <x v="405"/>
    <n v="2017"/>
    <x v="26"/>
    <x v="1"/>
    <s v="CAT A"/>
    <x v="0"/>
    <s v="Automotive"/>
    <s v="Bangalore-Automotive"/>
    <s v="Autonomous industrial vehicle maker"/>
    <s v="Saurabh Chandra, Saad Nasser"/>
    <s v="Blume Ventures, Exfinity Venture Partners"/>
    <x v="55"/>
    <s v="Pre-series A"/>
  </r>
  <r>
    <x v="406"/>
    <n v="2017"/>
    <x v="26"/>
    <x v="17"/>
    <s v="CAT A"/>
    <x v="0"/>
    <s v="Financial Services"/>
    <s v="Pune-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x v="20"/>
    <s v="Series C"/>
  </r>
  <r>
    <x v="407"/>
    <n v="2017"/>
    <x v="26"/>
    <x v="0"/>
    <s v="CAT A"/>
    <x v="0"/>
    <s v="Financial Services"/>
    <s v="Mumbai-Financial Services"/>
    <s v="CredAble provides liquidity programs for enterprise supply chains."/>
    <s v="Nirav Choksi"/>
    <s v="Plutus Wealth, Oaks Asset Management"/>
    <x v="20"/>
    <s v="Series B"/>
  </r>
  <r>
    <x v="408"/>
    <n v="2017"/>
    <x v="26"/>
    <x v="0"/>
    <s v="CAT A"/>
    <x v="0"/>
    <s v="FinTech"/>
    <s v="Mumbai-FinTech"/>
    <s v="Jai Kisan is a fintech platform that provides sustainable financing for rural emerging markets"/>
    <s v="Adriel Maniego, Arjun Ahluwalia"/>
    <s v="The Chatterjee Group, Prophetic Ventures"/>
    <x v="14"/>
    <s v="Series A"/>
  </r>
  <r>
    <x v="409"/>
    <n v="2017"/>
    <x v="26"/>
    <x v="1"/>
    <s v="CAT A"/>
    <x v="0"/>
    <s v="Hospitality"/>
    <s v="Bangalore-Hospitality"/>
    <s v="Transform buildings into beautiful, collaborative workspaces and provide infrastructure, services, events and tech"/>
    <s v="Karan Virwani"/>
    <m/>
    <x v="148"/>
    <m/>
  </r>
  <r>
    <x v="410"/>
    <n v="2017"/>
    <x v="26"/>
    <x v="4"/>
    <s v="CAT A"/>
    <x v="0"/>
    <s v="FinTech"/>
    <s v="New Delhi-FinTech"/>
    <s v="An education loan platform to finance meritorious students for the college expenses by underwriting future employability"/>
    <s v="Avinash Kumar"/>
    <s v="Capital India"/>
    <x v="92"/>
    <m/>
  </r>
  <r>
    <x v="399"/>
    <n v="2017"/>
    <x v="26"/>
    <x v="1"/>
    <s v="CAT A"/>
    <x v="0"/>
    <s v="FinTech"/>
    <s v="Bangalore-FinTech"/>
    <s v="CoinSwitch Kuber is an India-based cryptocurrency exchange platform."/>
    <s v="Ashish Singhal, Govind Soni, Vimal Sagar Tiwari"/>
    <s v="Paradigm, Kunal Shah"/>
    <x v="176"/>
    <s v="Series B"/>
  </r>
  <r>
    <x v="411"/>
    <n v="2017"/>
    <x v="26"/>
    <x v="17"/>
    <s v="CAT A"/>
    <x v="0"/>
    <s v="Industrial Automation"/>
    <s v="Pune-Industrial Automation"/>
    <s v="Real-time, automated insights to increase plant efficiency"/>
    <s v="Vipin Raghavan, Priya Venkat, Arjunan PN"/>
    <s v="Ascent Capital"/>
    <x v="38"/>
    <s v="Series B"/>
  </r>
  <r>
    <x v="412"/>
    <n v="2017"/>
    <x v="26"/>
    <x v="4"/>
    <s v="CAT A"/>
    <x v="0"/>
    <s v="FinTech"/>
    <s v="New Delhi-FinTech"/>
    <s v="Satya MicroCapital is a micro finance company based on a group lending model that allows borrowers to share liability."/>
    <s v="Vivek Tiwari"/>
    <s v="BlueOrchard Finance S A, Gojo &amp; Company"/>
    <x v="42"/>
    <m/>
  </r>
  <r>
    <x v="404"/>
    <n v="2017"/>
    <x v="26"/>
    <x v="1"/>
    <s v="CAT A"/>
    <x v="0"/>
    <s v="Health care"/>
    <s v="Bangalore-Health care"/>
    <s v="Mfine is an health-tech startup that offers an AI-powered online doctor consultation app."/>
    <s v="Ajit Narayanan, Ashutosh Lawania, Prasad Kompalli"/>
    <s v="Blockchain Capital, SBI Ven Capital"/>
    <x v="177"/>
    <m/>
  </r>
  <r>
    <x v="301"/>
    <n v="2017"/>
    <x v="26"/>
    <x v="1"/>
    <s v="CAT A"/>
    <x v="0"/>
    <s v="Financial Services"/>
    <s v="Bangalore-Financial Services"/>
    <s v="A digital platform to make financial services accessible to 100 million unserved and underserved households across India"/>
    <s v="Nandan Nilekani, Vijay Kelkar"/>
    <s v="Oikocredit, Nomura, The Bill &amp; Melinda Gates Foundation"/>
    <x v="22"/>
    <s v="Series A2"/>
  </r>
  <r>
    <x v="413"/>
    <n v="2017"/>
    <x v="26"/>
    <x v="0"/>
    <s v="CAT A"/>
    <x v="0"/>
    <s v="Renewable Energy"/>
    <s v="Mumbai-Renewable Energy"/>
    <s v="Magenta is in the business of Enabling electric mobility &amp; Making electricity clean"/>
    <s v="Maxson Lewis, Darryl Dias"/>
    <s v="JITO Angel Network, LetsVenture"/>
    <x v="12"/>
    <s v="Series A"/>
  </r>
  <r>
    <x v="399"/>
    <n v="2017"/>
    <x v="26"/>
    <x v="1"/>
    <s v="CAT A"/>
    <x v="0"/>
    <s v="Cryptocurrency"/>
    <s v="Bangalore-Cryptocurrency"/>
    <s v="Coinswitch.co is a cryptocurrency exchange aggregator platform."/>
    <s v="Ashish Singhal, Govind Soni, Vimal Sagar Tiwari"/>
    <s v="Ribbit Capital, Kunal Shah"/>
    <x v="12"/>
    <s v="Series A"/>
  </r>
  <r>
    <x v="414"/>
    <n v="2017"/>
    <x v="26"/>
    <x v="1"/>
    <s v="CAT A"/>
    <x v="0"/>
    <s v="HealthTech"/>
    <s v="Bangalore-HealthTech"/>
    <s v="Mobile App for Patients and Doctors"/>
    <s v="Mukesh Bansal, Prasanth Reddy, Sumit Sinha"/>
    <s v="Fresco Capital, Social Starts"/>
    <x v="151"/>
    <s v="Series A"/>
  </r>
  <r>
    <x v="415"/>
    <n v="2017"/>
    <x v="26"/>
    <x v="4"/>
    <s v="CAT A"/>
    <x v="0"/>
    <s v="E-learning"/>
    <s v="New Delhi-E-learning"/>
    <s v="Offer pedagogically differentiated technology driven solutions that lead to critical thinking and achievement of higher learning outcomes"/>
    <s v="Sarvesh Shrivastava, Ved Prakash Khatri, Amit Kapoor"/>
    <s v="Lightrock India"/>
    <x v="0"/>
    <s v="Series C"/>
  </r>
  <r>
    <x v="412"/>
    <n v="2017"/>
    <x v="26"/>
    <x v="4"/>
    <s v="CAT A"/>
    <x v="0"/>
    <s v="Banking"/>
    <s v="New Delhi-Banking"/>
    <s v="Satya MicroCapital Limited is a Delhi based NBFC serving low income entrepreneurs in rural and urban areas."/>
    <s v="Vivek Tiwari"/>
    <s v="responsAbility Investments, Blue Orchard"/>
    <x v="0"/>
    <m/>
  </r>
  <r>
    <x v="416"/>
    <n v="2017"/>
    <x v="26"/>
    <x v="1"/>
    <s v="CAT A"/>
    <x v="0"/>
    <s v="FinTech"/>
    <s v="Bangalore-FinTech"/>
    <s v="Speciale Invest is an early stage investor focusing on Tech-driven/Deep-tech ventures."/>
    <s v="Vishesh Rajaram, Arjun Rao"/>
    <m/>
    <x v="15"/>
    <m/>
  </r>
  <r>
    <x v="417"/>
    <n v="2017"/>
    <x v="26"/>
    <x v="0"/>
    <s v="CAT A"/>
    <x v="0"/>
    <s v="Information Technology &amp; Services"/>
    <s v="Mumbai-Information Technology &amp; Services"/>
    <s v="A mission to digitize millions of Indian SMEs so they can grow better."/>
    <s v="Ritesh Kumar, Sharad Sen Sharma, Rohan Sen Sharma"/>
    <s v="Tribe Capital, Prime Venture Partners"/>
    <x v="116"/>
    <s v="Series A"/>
  </r>
  <r>
    <x v="418"/>
    <n v="2017"/>
    <x v="26"/>
    <x v="0"/>
    <s v="CAT A"/>
    <x v="0"/>
    <s v="Information Technology &amp; Services"/>
    <s v="Mumbai-Information Technology &amp; Services"/>
    <s v="A technology company focused on helping people buy their first home with down payment assistance at zero interest cost."/>
    <s v="Madhusudan Sharma"/>
    <s v="9Unicorns, Varanium NexGen Fund"/>
    <x v="116"/>
    <m/>
  </r>
  <r>
    <x v="419"/>
    <n v="2017"/>
    <x v="26"/>
    <x v="6"/>
    <s v="CAT A"/>
    <x v="0"/>
    <s v="EV startup"/>
    <s v="Noida-EV startup"/>
    <s v="Lohum manufactures lithium-ion battery packs and recovers critical battery materials from used lithium-ion batteries through recycling."/>
    <s v="Rajat Verma"/>
    <s v="Baring Private Equity Partners India, Talbros"/>
    <x v="70"/>
    <m/>
  </r>
  <r>
    <x v="420"/>
    <n v="2017"/>
    <x v="26"/>
    <x v="1"/>
    <s v="CAT A"/>
    <x v="0"/>
    <s v="AgriTech"/>
    <s v="Bangalore-AgriTech"/>
    <s v="Provide personalized farm solution to the farmers. Only app to provide actionable insights based on weather changes."/>
    <s v="Sai Gole, Siddharth Dialani"/>
    <s v="Omnivore, India Quotient"/>
    <x v="117"/>
    <s v="Series A"/>
  </r>
  <r>
    <x v="421"/>
    <n v="2017"/>
    <x v="26"/>
    <x v="0"/>
    <s v="CAT A"/>
    <x v="0"/>
    <s v="Financial Services"/>
    <s v="Mumbai-Financial Services"/>
    <s v="MarketWolf provides everyone an opportunity to begin their trading journey with a unique digital platform that is bold, simple and fun."/>
    <s v="Vishesh Dhingra, Thomas Joseph"/>
    <s v="Anil Thadani, Ashutosh Sinha, Roy van Leeuwen"/>
    <x v="136"/>
    <s v="Seed"/>
  </r>
  <r>
    <x v="422"/>
    <n v="2017"/>
    <x v="26"/>
    <x v="17"/>
    <s v="CAT A"/>
    <x v="0"/>
    <s v="Gaming"/>
    <s v="Pune-Gaming"/>
    <s v="At SuperGaming, building India's best gaming company."/>
    <s v="Roby John, Sanket Nadhani, Navneet Waraich"/>
    <s v="Skycatcher, AET Fund, BAce Capital, Dream Incubator, 1Up Ventures"/>
    <x v="136"/>
    <m/>
  </r>
  <r>
    <x v="422"/>
    <n v="2017"/>
    <x v="26"/>
    <x v="17"/>
    <s v="CAT A"/>
    <x v="0"/>
    <s v="Gaming"/>
    <s v="Pune-Gaming"/>
    <s v="At SuperGaming, building India's best gaming company."/>
    <s v="Roby John, Sanket Nadhani, Navneet Waraich"/>
    <s v="Skycatcher, AET Fund, BAce Capital, Dream Incubator, 1Up Ventures"/>
    <x v="136"/>
    <s v="Series A"/>
  </r>
  <r>
    <x v="423"/>
    <n v="2017"/>
    <x v="26"/>
    <x v="1"/>
    <s v="CAT A"/>
    <x v="0"/>
    <s v="Deeptech"/>
    <s v="Bangalore-Deeptech"/>
    <s v="Voxelgrids is an Magnetic Resonance Imaging technology startup that is based out of Bengaluru, Karnataka, India."/>
    <s v="Arjun Arunachalam"/>
    <s v="Zoho"/>
    <x v="25"/>
    <m/>
  </r>
  <r>
    <x v="424"/>
    <n v="2017"/>
    <x v="26"/>
    <x v="1"/>
    <s v="CAT A"/>
    <x v="0"/>
    <s v="Transportation"/>
    <s v="Bangalore-Transportation"/>
    <s v="Building India's Largest &amp; Most Trusted Online Transport Marketplace &amp; Directory"/>
    <s v="Vikas Chandrawat, Karan Shaha"/>
    <s v="RTP Global"/>
    <x v="25"/>
    <s v="Pre-series A"/>
  </r>
  <r>
    <x v="425"/>
    <n v="2017"/>
    <x v="26"/>
    <x v="1"/>
    <s v="CAT A"/>
    <x v="0"/>
    <s v="Rental space"/>
    <s v="Bangalore-Rental space"/>
    <s v="India's homegrown online portal, championing the region for a brighter, more exciting livvable future. Right from simply connecting owners and tenants and to managing everything in between"/>
    <s v="Maya Lakshman"/>
    <s v="Angel investors"/>
    <x v="34"/>
    <m/>
  </r>
  <r>
    <x v="426"/>
    <n v="2017"/>
    <x v="26"/>
    <x v="1"/>
    <s v="CAT A"/>
    <x v="0"/>
    <s v="Computer Software"/>
    <s v="Bangalore-Computer Software"/>
    <s v="Metadome (formerly Adloid), is a Metaverse, that provides no-code infrastructure to millions of creators &amp; brands, to build immersive experiences for the virtual world."/>
    <s v="Kanav Singla, Prashant Sinha, Shorya Mahajan"/>
    <s v="Chiratae Ventures, Lenskart Vision Fund"/>
    <x v="5"/>
    <s v="Pre-series A"/>
  </r>
  <r>
    <x v="427"/>
    <n v="2017"/>
    <x v="26"/>
    <x v="4"/>
    <s v="CAT B"/>
    <x v="0"/>
    <s v="Financial Services"/>
    <s v="New Delhi-Financial Services"/>
    <s v="RevFin is a financial technology (FinTech) company, advanced digital lending platform makes getting a loan convenient and accessible for customers"/>
    <s v="Sameer Aggarwal"/>
    <s v="Ruchirans Jaipuria, Rishi Kajaria"/>
    <x v="5"/>
    <s v="Pre-series A"/>
  </r>
  <r>
    <x v="428"/>
    <n v="2017"/>
    <x v="26"/>
    <x v="1"/>
    <s v="CAT A"/>
    <x v="0"/>
    <s v="Hospital &amp; Health Care"/>
    <s v="Bangalore-Hospital &amp; Health Care"/>
    <s v="Cloudphysician is a healthtech company that is transforming the delivery of critical care."/>
    <s v="Dr Dhruv Joshi, Dr Dileep Raman"/>
    <s v="Elevar Equity"/>
    <x v="5"/>
    <s v="Pre-series A"/>
  </r>
  <r>
    <x v="429"/>
    <n v="2017"/>
    <x v="26"/>
    <x v="1"/>
    <s v="CAT A"/>
    <x v="0"/>
    <s v="Automotive"/>
    <s v="Bangalore-Automotive"/>
    <s v="REVOS is a smart mobility platform that empowers all 2 and 3 wheeler vehicles through AI-integrated IoT solutions"/>
    <s v="Mohit Yadav, Jyotrian Jan Harichandran"/>
    <m/>
    <x v="5"/>
    <s v="Series A"/>
  </r>
  <r>
    <x v="430"/>
    <n v="2017"/>
    <x v="26"/>
    <x v="1"/>
    <s v="CAT A"/>
    <x v="0"/>
    <s v="Biotechnology"/>
    <s v="Bangalore-Biotechnology"/>
    <s v="Mynvax is a pre-clinical stage vaccine biotechnology. Current develop programs include a recombinant vaccine for human influenza and COVID19."/>
    <s v="Dr Raghavan Varadarajan, Dr Gautham Nadig"/>
    <s v="Accel, LetsVenture, 1Crowd"/>
    <x v="5"/>
    <s v="Series A"/>
  </r>
  <r>
    <x v="431"/>
    <n v="2017"/>
    <x v="26"/>
    <x v="4"/>
    <s v="CAT B"/>
    <x v="0"/>
    <s v="HealthCare"/>
    <s v="New Delhi-HealthCare"/>
    <s v="Artificial Intelligence tools to make quality diagnostic assessment available for all."/>
    <s v="Meenakshi Singh, Dr Cherian, Kuldeep Singh Chauhan"/>
    <s v="IvyCap Ventures, Endiya Partners"/>
    <x v="5"/>
    <s v="Series A"/>
  </r>
  <r>
    <x v="432"/>
    <n v="2017"/>
    <x v="26"/>
    <x v="4"/>
    <s v="CAT A"/>
    <x v="0"/>
    <s v="EdTech"/>
    <s v="New Delhi-EdTech"/>
    <s v="Eupheus Learning offers a seamless integrated learning solution for the K-12 market in India."/>
    <s v="Amit Kapoor, Rohit Dhar, Sarveshwar Shrivastava, Ved Prakash Khatri"/>
    <s v="Yuj Ventures, Sixth Sense Ventures"/>
    <x v="31"/>
    <s v="Series B"/>
  </r>
  <r>
    <x v="433"/>
    <n v="2017"/>
    <x v="26"/>
    <x v="0"/>
    <s v="CAT A"/>
    <x v="0"/>
    <s v="Furniture"/>
    <s v="Mumbai-Furniture"/>
    <s v="An online sleep solutions company that believes in delivering luxurious sleep to everyone."/>
    <s v="Kabir Siddiq"/>
    <s v="Saama Capital, DSG Consumer Partners, Sharrp Ventures"/>
    <x v="178"/>
    <m/>
  </r>
  <r>
    <x v="434"/>
    <n v="2017"/>
    <x v="26"/>
    <x v="1"/>
    <s v="CAT A"/>
    <x v="0"/>
    <s v="FinTech"/>
    <s v="Bangalore-FinTech"/>
    <s v="Avail is a mobile-first platform aiming to financially include the urban mass of India."/>
    <s v="Ankush Aggarwal, Tushar Mehndiratta"/>
    <s v="Alteria Capital, Matrix Partners India"/>
    <x v="8"/>
    <s v="Debt"/>
  </r>
  <r>
    <x v="435"/>
    <n v="2017"/>
    <x v="26"/>
    <x v="1"/>
    <s v="CAT A"/>
    <x v="0"/>
    <s v="Social audio"/>
    <s v="Bangalore-Social audio"/>
    <s v="Headfone helps create and share the audio content with listeners."/>
    <s v="Pratham Khandelwal, Yogesh Sharma"/>
    <s v="Hashed"/>
    <x v="8"/>
    <s v="Seed"/>
  </r>
  <r>
    <x v="436"/>
    <n v="2017"/>
    <x v="26"/>
    <x v="1"/>
    <s v="CAT A"/>
    <x v="0"/>
    <s v="Retail"/>
    <s v="Bangalore-Retail"/>
    <s v="Vilcart's motto is sustainable rural development through stability for rural retailers."/>
    <s v="Prasanna Kumar"/>
    <s v="Nabventures"/>
    <x v="57"/>
    <m/>
  </r>
  <r>
    <x v="437"/>
    <n v="2017"/>
    <x v="26"/>
    <x v="0"/>
    <s v="CAT A"/>
    <x v="0"/>
    <s v="Sports"/>
    <s v="Mumbai-Sports"/>
    <s v="A Revolutionary Sports Brand, Engineered For Those Who Want More."/>
    <s v="Kunal Joshi, Pranav Marwah"/>
    <s v="Kalaari Capital, Dream Capital"/>
    <x v="57"/>
    <m/>
  </r>
  <r>
    <x v="438"/>
    <n v="2017"/>
    <x v="26"/>
    <x v="10"/>
    <s v="CAT B"/>
    <x v="0"/>
    <s v="Consumer Goods"/>
    <s v="Hyderabad-Consumer Goods"/>
    <s v="India's first Startup to use the world's most revolutionary Natural &amp; Renewable fibers in Footwear"/>
    <s v="Taran Chhabra"/>
    <s v="Sixth Sense Ventures"/>
    <x v="57"/>
    <s v="Series A"/>
  </r>
  <r>
    <x v="439"/>
    <n v="2017"/>
    <x v="26"/>
    <x v="0"/>
    <s v="CAT A"/>
    <x v="0"/>
    <s v="E-commerce"/>
    <s v="Mumbai-E-commerce"/>
    <s v="B2B Mobile Commerce Platform"/>
    <s v="Deepak Bhagchandani"/>
    <s v="Sanjay Baldwa, Ajay Jain"/>
    <x v="57"/>
    <s v="Pre-series A"/>
  </r>
  <r>
    <x v="390"/>
    <n v="2017"/>
    <x v="26"/>
    <x v="4"/>
    <s v="CAT B"/>
    <x v="0"/>
    <s v="EdTech"/>
    <s v="New Delhi-EdTech"/>
    <s v="AI-enabled marketplace designed to help students with their higher education and career growth plans"/>
    <s v="Akshay Chaturvedi"/>
    <s v="Trifecta Capital Advisors, Blume Ventures"/>
    <x v="57"/>
    <s v="Debt"/>
  </r>
  <r>
    <x v="440"/>
    <n v="2017"/>
    <x v="26"/>
    <x v="4"/>
    <s v="CAT B"/>
    <x v="0"/>
    <s v="Healthcare"/>
    <s v="New Delhi-Healthcare"/>
    <s v="Contemporary Beauty &amp; Wellness Brand Based on Ayurveda"/>
    <s v="Deepak Agarwal"/>
    <s v="Venture Catalysts"/>
    <x v="57"/>
    <s v="Pre-series A"/>
  </r>
  <r>
    <x v="441"/>
    <n v="2017"/>
    <x v="26"/>
    <x v="1"/>
    <s v="CAT A"/>
    <x v="0"/>
    <s v="EdTech"/>
    <s v="Bangalore-EdTech"/>
    <s v="Kutuki is a learning platform focused on children between the ages of three and seven."/>
    <s v="Bharath Bevinahally, Sneha Sundaram"/>
    <s v="Omidyar Network India"/>
    <x v="4"/>
    <s v="Seed"/>
  </r>
  <r>
    <x v="442"/>
    <n v="2017"/>
    <x v="26"/>
    <x v="17"/>
    <s v="CAT A"/>
    <x v="0"/>
    <s v="Computer Software"/>
    <s v="Pune-Computer Software"/>
    <s v="Dista is an AI-enabled location intelligence platform that offers a wide range of solutions for businesses to power their mobility and field operations."/>
    <s v="Nishant Kumar, Shishir Gokhale, Deepak Garg"/>
    <s v="Pentathlon Ventures"/>
    <x v="122"/>
    <s v="Seed"/>
  </r>
  <r>
    <x v="443"/>
    <n v="2017"/>
    <x v="26"/>
    <x v="0"/>
    <s v="CAT A"/>
    <x v="0"/>
    <s v="FinTech"/>
    <s v="Mumbai-FinTech"/>
    <s v="Upside AI on the thesis that technology will make better investing decisions than humans over the long term."/>
    <s v="Kanika Agarrwal, Nikhil Hooda, Atanuu Agarrwal"/>
    <s v="Endiya Partners"/>
    <x v="122"/>
    <s v="Seed"/>
  </r>
  <r>
    <x v="444"/>
    <n v="2017"/>
    <x v="26"/>
    <x v="1"/>
    <s v="CAT A"/>
    <x v="0"/>
    <s v="Retail"/>
    <s v="Bangalore-Retail"/>
    <s v="DusMinute aims to transform how communities live by giving them access to world-class amenities at their doorstep."/>
    <s v="Apoorva Mishra"/>
    <s v="Indian Angel Network"/>
    <x v="179"/>
    <s v="Pre-series A"/>
  </r>
  <r>
    <x v="445"/>
    <n v="2017"/>
    <x v="26"/>
    <x v="1"/>
    <s v="CAT A"/>
    <x v="0"/>
    <s v="Sales and Distribution"/>
    <s v="Bangalore-Sales and Distribution"/>
    <s v="AnKa SumMor is the service that allows businesses to focus on building their brands, while they provide Supply &amp; Distribution expertise."/>
    <s v="Rajiv Joshi, Ashok George"/>
    <s v="Inflection Point Ventures"/>
    <x v="19"/>
    <s v="Pre-series A"/>
  </r>
  <r>
    <x v="446"/>
    <n v="2017"/>
    <x v="26"/>
    <x v="1"/>
    <s v="CAT A"/>
    <x v="0"/>
    <s v="Information Technology &amp; Services"/>
    <s v="Bangalore-Information Technology &amp; Services"/>
    <s v="A Single Click Work Flow E-Sign solution to conduct speedy, accurate, efficient transactions through a “cash-less, presence-less, paperless” framework."/>
    <s v="Suresh Anantpurkar"/>
    <s v="Bharat Inclusion"/>
    <x v="19"/>
    <s v="Pre-series A"/>
  </r>
  <r>
    <x v="447"/>
    <n v="2017"/>
    <x v="26"/>
    <x v="1"/>
    <s v="CAT A"/>
    <x v="0"/>
    <s v="Consumer Services"/>
    <s v="Bangalore-Consumer Services"/>
    <s v="Edvizo is an online marketplace to help students and parents find, compare and enroll in the best and trusted private institutes in their locality"/>
    <s v="Ravi Nishant"/>
    <s v="Inflection Point Ventures"/>
    <x v="19"/>
    <s v="Pre-series A"/>
  </r>
  <r>
    <x v="448"/>
    <n v="2017"/>
    <x v="26"/>
    <x v="4"/>
    <s v="CAT B"/>
    <x v="0"/>
    <s v="FinTech"/>
    <s v="New Delhi-FinTech"/>
    <s v="Chqbook is a fintech startup that allows customers to explore, compare, book and get personal finance products."/>
    <s v="Mohit Goel, Rajat Kumar, Sachin Arora, Vipul Sharma"/>
    <s v="Aavishkaar Venture Capital, YWC Venture Capital"/>
    <x v="19"/>
    <m/>
  </r>
  <r>
    <x v="449"/>
    <n v="2017"/>
    <x v="26"/>
    <x v="4"/>
    <s v="CAT A"/>
    <x v="0"/>
    <s v="Oil and Energy"/>
    <s v="New Delhi-Oil and Energy"/>
    <s v="FuelBuddy is the FIRST legal private company in India to have permissions in place to deliver fuel. FUELDELIVERY APP."/>
    <s v="Aditya Singh"/>
    <s v="Jaipuria Family Office"/>
    <x v="21"/>
    <m/>
  </r>
  <r>
    <x v="300"/>
    <n v="2017"/>
    <x v="26"/>
    <x v="4"/>
    <s v="CAT A"/>
    <x v="0"/>
    <s v="FinTech"/>
    <s v="New Delhi-FinTech"/>
    <s v="Progcap is a financial service company that provides financial opportunities for micro and small businesses in the last mile."/>
    <s v="Pallavi Shrivastava, Himanshu Chandra"/>
    <s v="Somak Ghosh, M V Nair"/>
    <x v="21"/>
    <s v="Debt"/>
  </r>
  <r>
    <x v="450"/>
    <n v="2017"/>
    <x v="26"/>
    <x v="6"/>
    <s v="CAT B"/>
    <x v="0"/>
    <s v="Translation &amp; Localization"/>
    <s v="Noida-Translation &amp; Localization"/>
    <s v="Devnagri is an AI powered human translation platform, working in all 22 Indian languages."/>
    <s v="Nakul Kundra, Himanshu Sharma"/>
    <s v="enture Catalyst, IPV"/>
    <x v="11"/>
    <s v="Seed"/>
  </r>
  <r>
    <x v="451"/>
    <n v="2017"/>
    <x v="26"/>
    <x v="4"/>
    <s v="CAT A"/>
    <x v="0"/>
    <s v="LegalTech"/>
    <s v="New Delhi-LegalTech"/>
    <s v="LegitQuest is a legal-tech company that operates a legal research platform with Indian case laws."/>
    <s v="Himanshu Puri, Karan Kalia, Rohit Shukla"/>
    <s v="WaterBridge Ventures, Info Edge"/>
    <x v="162"/>
    <m/>
  </r>
  <r>
    <x v="452"/>
    <n v="2017"/>
    <x v="26"/>
    <x v="4"/>
    <s v="CAT A"/>
    <x v="0"/>
    <s v="Hospitality"/>
    <s v="New Delhi-Hospitality"/>
    <s v="ABL Workspaces is a co-working space where professionals from all walks of life come to work under one roof."/>
    <s v="Ankur Gupta, Akshita Gupta"/>
    <s v="Wurk"/>
    <x v="162"/>
    <s v="Pre-series A"/>
  </r>
  <r>
    <x v="453"/>
    <n v="2017"/>
    <x v="26"/>
    <x v="4"/>
    <s v="CAT B"/>
    <x v="0"/>
    <s v="IoT"/>
    <s v="New Delhi-IoT"/>
    <s v="A mission to increase the per capita consumption of electricity in India by 10X, which is presently 1/3 of global average- by reducing the distribution losses in Indian electricity distribution grid."/>
    <s v="Anand Singh, Ankit Vaish, Sunny Kumar Jadoon"/>
    <s v="Unicorn India Ventures"/>
    <x v="58"/>
    <s v="Bridge"/>
  </r>
  <r>
    <x v="454"/>
    <n v="2017"/>
    <x v="26"/>
    <x v="10"/>
    <s v="CAT A"/>
    <x v="0"/>
    <s v="Healthcare"/>
    <s v="Hyderabad-Healthcare"/>
    <s v="Remedico is a Mobile healthcare"/>
    <s v="Ranjit Bhatia"/>
    <s v="Venture Catalysts, Tahseen Consulting"/>
    <x v="140"/>
    <m/>
  </r>
  <r>
    <x v="455"/>
    <n v="2017"/>
    <x v="26"/>
    <x v="1"/>
    <s v="CAT A"/>
    <x v="0"/>
    <s v="Human Resources"/>
    <s v="Bangalore-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x v="124"/>
    <s v="Seed"/>
  </r>
  <r>
    <x v="456"/>
    <n v="2017"/>
    <x v="26"/>
    <x v="6"/>
    <s v="CAT C"/>
    <x v="0"/>
    <s v="Fintech"/>
    <s v="Noida-Fintech"/>
    <s v="YPay Card is the new way to manage money."/>
    <s v="Dr Navneet Gupta"/>
    <s v="We Founder Circle"/>
    <x v="124"/>
    <m/>
  </r>
  <r>
    <x v="457"/>
    <n v="2017"/>
    <x v="26"/>
    <x v="10"/>
    <s v="CAT B"/>
    <x v="0"/>
    <s v="FinTech"/>
    <s v="Hyderabad-FinTech"/>
    <s v="India's first app for kids &amp; teens to manage and spend pocket money while learning about money in a fun, gamified way."/>
    <s v="VishwajitPureti, Ashish Singh, Pallavi Tipparaju, Viraj Gadde"/>
    <s v="Jupiter"/>
    <x v="180"/>
    <s v="Pre-seed"/>
  </r>
  <r>
    <x v="458"/>
    <n v="2017"/>
    <x v="26"/>
    <x v="1"/>
    <s v="CAT A"/>
    <x v="0"/>
    <s v="HeathTech"/>
    <s v="Bangalore-HeathTech"/>
    <s v="Comofi Medtech develops healthcare products using artificial intelligence, augmented reality and IoT technologies"/>
    <s v="Satish Kalme, Kubasad Gururaj"/>
    <s v="CIIE.CO"/>
    <x v="125"/>
    <m/>
  </r>
  <r>
    <x v="459"/>
    <n v="2017"/>
    <x v="26"/>
    <x v="6"/>
    <s v="CAT A"/>
    <x v="0"/>
    <s v="Cannabis startup"/>
    <s v="Noida-Cannabis startup"/>
    <s v="Cannabis and Hemp company"/>
    <s v="Rohit Shah"/>
    <s v="Mumbai Angels"/>
    <x v="125"/>
    <s v="Seed"/>
  </r>
  <r>
    <x v="460"/>
    <n v="2017"/>
    <x v="26"/>
    <x v="4"/>
    <s v="CAT A"/>
    <x v="0"/>
    <s v="B2B service"/>
    <s v="New Delhi-B2B service"/>
    <s v="FreeStand enables FMCG brands to execute trackable and scalable product sampling campaigns."/>
    <s v="Konark Sharma, Sneh Soni"/>
    <s v="SucSEED Indovation, IIM Calcutta Innovation Park"/>
    <x v="181"/>
    <m/>
  </r>
  <r>
    <x v="461"/>
    <n v="2017"/>
    <x v="26"/>
    <x v="39"/>
    <s v="CAT A"/>
    <x v="1"/>
    <s v="Renewables &amp; Environment"/>
    <s v="Kanpur-Renewables &amp; Environment"/>
    <s v="Flowercycling technologies to upcycle cellulose waste and specialises in manufacturing charcoal-free incense and other wellness products"/>
    <s v="Ankit Agarwal"/>
    <s v="Alia Bhatt, IAN Fund, Social Alpha, Draper Richards Kaplan Foundation"/>
    <x v="26"/>
    <m/>
  </r>
  <r>
    <x v="462"/>
    <n v="2017"/>
    <x v="26"/>
    <x v="3"/>
    <s v="CAT A"/>
    <x v="1"/>
    <s v="sports"/>
    <s v="Gurugram-sports"/>
    <s v="Upgame is the leading data intelligence and practice tracking platform for golfers"/>
    <s v="Sameer Sawhney"/>
    <s v="James Milner, Adam Lallana"/>
    <x v="26"/>
    <m/>
  </r>
  <r>
    <x v="463"/>
    <n v="2017"/>
    <x v="26"/>
    <x v="32"/>
    <s v="CAT A"/>
    <x v="1"/>
    <s v="Food &amp; Beverages"/>
    <s v="Lucknow-Food &amp; Beverages"/>
    <s v="Keeros Roasted Supersnacks that are Healthy for All, Safe for Diabetics."/>
    <s v="Sachin Sahni, Simran Sahni"/>
    <s v="Venture Catalysts"/>
    <x v="26"/>
    <s v="Pre-series A"/>
  </r>
  <r>
    <x v="464"/>
    <n v="2017"/>
    <x v="26"/>
    <x v="2"/>
    <s v="CAT A"/>
    <x v="1"/>
    <s v="FinTech"/>
    <s v="Chennai-FinTech"/>
    <s v="CredAvenue is an organization on a mission to deepen and power the 120Trillion global enterprise debt market which would unlock a GDP multiplier and thus create massive economic value."/>
    <s v="Gaurav Kumar"/>
    <s v="Sequoia Capital, Lightspeed, TVS Capital Funds"/>
    <x v="173"/>
    <s v="Series A"/>
  </r>
  <r>
    <x v="465"/>
    <n v="2017"/>
    <x v="26"/>
    <x v="3"/>
    <s v="CAT A"/>
    <x v="1"/>
    <s v="Education Management"/>
    <s v="Gurugram-Education Management"/>
    <s v="PlanetSpark is building the World Leader in Communication Skills for children in the age groups of 4 to 14 years"/>
    <s v="Maneesh Dhooper, Kunal Malik"/>
    <s v="Binny Bansal, Deep Kalra, Dr Ashish Gupta, Gokul Rajaram, Shirish Nadkarni"/>
    <x v="113"/>
    <s v="Series B"/>
  </r>
  <r>
    <x v="466"/>
    <n v="2017"/>
    <x v="26"/>
    <x v="2"/>
    <s v="CAT A"/>
    <x v="1"/>
    <s v="Information Technology &amp; Services"/>
    <s v="Chennai-Information Technology &amp; Services"/>
    <s v="Building tech infrastructure to help NFT commerce go mainstream"/>
    <s v="Ramkumar Subramaniam, Kamesh Elangovan"/>
    <s v="Kalaari Capital"/>
    <x v="44"/>
    <s v="Series A"/>
  </r>
  <r>
    <x v="467"/>
    <n v="2017"/>
    <x v="26"/>
    <x v="2"/>
    <s v="CAT A"/>
    <x v="1"/>
    <s v="SpaceTech"/>
    <s v="Chennai-SpaceTech"/>
    <s v="Agnikul is a space tech startup that designs, manufactures, tests, and launch orbital class rockets for micro and nano satellites."/>
    <s v="Moin SPM, Satyanarayanan Chakravarthy, Srinath Ravichandran"/>
    <s v="Artha India Ventures, Sriram Krishnan"/>
    <x v="153"/>
    <s v="Series A"/>
  </r>
  <r>
    <x v="468"/>
    <n v="2017"/>
    <x v="26"/>
    <x v="3"/>
    <s v="CAT A"/>
    <x v="1"/>
    <s v="FinTech"/>
    <s v="Gurugram-FinTech"/>
    <s v="M1 an online exchange for TReDS set up under the approval RBI to facilitate discounting of invoices on a PAN India basis."/>
    <s v="Sundeep Mohindru"/>
    <s v="Amazon"/>
    <x v="15"/>
    <m/>
  </r>
  <r>
    <x v="469"/>
    <n v="2017"/>
    <x v="26"/>
    <x v="3"/>
    <s v="CAT A"/>
    <x v="1"/>
    <s v="Logistics &amp; Supply Chain"/>
    <s v="Gurugram-Logistics &amp; Supply Chain"/>
    <s v="Zypp is working to convert all deliveries for e-commerce, grocery, medicine and food vertical to go electric with e-scooter sharing app."/>
    <s v="Akash Gupta, Rashi Agarwal"/>
    <s v="9Unicorns, Anthill Ventures"/>
    <x v="116"/>
    <s v="Series A"/>
  </r>
  <r>
    <x v="470"/>
    <n v="2017"/>
    <x v="26"/>
    <x v="3"/>
    <s v="CAT A"/>
    <x v="1"/>
    <s v="Information Technology &amp; Services"/>
    <s v="Gurugram-Information Technology &amp; Services"/>
    <s v="O4S SaaS helps Consumer Brands to Digitize and Automate their Supply Chain thereby increasing Sales and Performance."/>
    <s v="Divay Kumar, Shreyans Sipani"/>
    <s v="Think Investments, Venture Highway"/>
    <x v="74"/>
    <s v="Series A"/>
  </r>
  <r>
    <x v="448"/>
    <n v="2017"/>
    <x v="26"/>
    <x v="3"/>
    <s v="CAT A"/>
    <x v="1"/>
    <s v="FinTech"/>
    <s v="Gurugram-FinTech"/>
    <s v="Chqbook.com is India’s first neobank for small business owners offering world-class financial services through its five pillars of banking, khata, lending, insurance, and rewards."/>
    <s v="Vipul Sharma, Rajat Kumar, Sachin Arora"/>
    <s v="Aavishkaar Capital, Rajiv Dadlani Group"/>
    <x v="25"/>
    <s v="Pre-series B"/>
  </r>
  <r>
    <x v="471"/>
    <n v="2017"/>
    <x v="26"/>
    <x v="2"/>
    <s v="CAT B"/>
    <x v="1"/>
    <s v="Fishery"/>
    <s v="Chennai-Fishery"/>
    <s v="Aquaconnect is a global full-stack aquaculture technology venture that provides data-driven farm advisory and marketplace solutions to fish and shrimp farmers"/>
    <s v="Rajamanohar"/>
    <s v="Rebright Partners, Flourish Ventures"/>
    <x v="5"/>
    <s v="Pre-series A"/>
  </r>
  <r>
    <x v="472"/>
    <n v="2017"/>
    <x v="26"/>
    <x v="3"/>
    <s v="CAT B"/>
    <x v="1"/>
    <s v="Food &amp; Beverages"/>
    <s v="Gurugram-Food &amp; Beverages"/>
    <s v="Make a meaningful impact to improve the protein consumption of people by enriching the lives of the rural egg farmers."/>
    <s v="Abhishek Negi, Uttam Kumar, Aditya Singh, Pankaj Pandey"/>
    <s v="Nabventures, Avaana Capital"/>
    <x v="182"/>
    <s v="Series A"/>
  </r>
  <r>
    <x v="473"/>
    <n v="2017"/>
    <x v="26"/>
    <x v="3"/>
    <s v="CAT A"/>
    <x v="1"/>
    <s v="Transportation"/>
    <s v="Gurugram-Transportation"/>
    <s v="Oye Rickshaw is an electric vehicle energy solutions company that connects people with public transportation using a booking app."/>
    <s v="Akash Deep, Mohit Sharma"/>
    <s v="Alteria Capital, Chiratae Ventures"/>
    <x v="8"/>
    <m/>
  </r>
  <r>
    <x v="474"/>
    <n v="2017"/>
    <x v="26"/>
    <x v="3"/>
    <s v="CAT B"/>
    <x v="1"/>
    <s v="E-commerce"/>
    <s v="Gurugram-E-commerce"/>
    <s v="ANS Commerce is India’s #1 full-stack e-commerce enabler helping brands sell online."/>
    <s v="Amit Monga, Nakul Singh, Vibhor Sahare, Sushant Puri"/>
    <s v="Gokul Rajaram, Venture Catalysts"/>
    <x v="183"/>
    <s v="Pre-series A"/>
  </r>
  <r>
    <x v="475"/>
    <n v="2017"/>
    <x v="26"/>
    <x v="3"/>
    <s v="CAT B"/>
    <x v="1"/>
    <s v="Media"/>
    <s v="Gurugram-Media"/>
    <s v="Khabri is India’s fastest growing vernacular audio platform targeted at next billion internet users."/>
    <s v="Pulkit Sharma, Aankit Roy, Sandeep Singh"/>
    <m/>
    <x v="57"/>
    <s v="Pre-series A"/>
  </r>
  <r>
    <x v="476"/>
    <n v="2017"/>
    <x v="26"/>
    <x v="3"/>
    <s v="CAT A"/>
    <x v="1"/>
    <s v="EdTech"/>
    <s v="Gurugram-EdTech"/>
    <s v="Tekie is a live coding platform for kids that uses the power of storytelling, to make learning to code a movie-like experience."/>
    <s v="Anand Verma, Naman Mukund"/>
    <s v="GSV, Multiply Ventures"/>
    <x v="75"/>
    <s v="Seed"/>
  </r>
  <r>
    <x v="477"/>
    <n v="2017"/>
    <x v="26"/>
    <x v="3"/>
    <s v="CAT B"/>
    <x v="1"/>
    <s v="Hospitality"/>
    <s v="Gurugram-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x v="122"/>
    <s v="Pre-series A"/>
  </r>
  <r>
    <x v="478"/>
    <n v="2017"/>
    <x v="26"/>
    <x v="3"/>
    <s v="CAT B"/>
    <x v="1"/>
    <s v="Entertainment"/>
    <s v="Gurugram-Entertainment"/>
    <s v="Totality with the goal of combining scalability through technology, innovation through design &amp; retention through content."/>
    <s v="Anshul Rustaggi"/>
    <s v="Leo Capital, Mayfield Fund"/>
    <x v="19"/>
    <m/>
  </r>
  <r>
    <x v="479"/>
    <n v="2017"/>
    <x v="26"/>
    <x v="3"/>
    <s v="CAT B"/>
    <x v="1"/>
    <s v="EdTech"/>
    <s v="Gurugram-EdTech"/>
    <s v="Vidyakul is a group of academic experts."/>
    <s v="Tarun Saini, Gaurav Singhvi"/>
    <s v="We Founder Circle"/>
    <x v="58"/>
    <s v="Bridge"/>
  </r>
  <r>
    <x v="480"/>
    <n v="2017"/>
    <x v="26"/>
    <x v="3"/>
    <s v="CAT A"/>
    <x v="1"/>
    <s v="Co-working"/>
    <s v="Gurugram-Co-working"/>
    <s v="Stylework is an unconventional co-working space aggregator that is going to change the way people work."/>
    <s v="Sparsh Khandelwal"/>
    <s v="Inflection Point Ventures"/>
    <x v="140"/>
    <s v="Pre-series A"/>
  </r>
  <r>
    <x v="481"/>
    <n v="2017"/>
    <x v="26"/>
    <x v="3"/>
    <s v="CAT B"/>
    <x v="1"/>
    <s v="FinTech"/>
    <s v="Gurugram-FinTech"/>
    <s v="GalaxyCard is a mobile based Instant Credit Card."/>
    <s v="Amit Kumar"/>
    <s v="JITO Angel Network"/>
    <x v="184"/>
    <m/>
  </r>
  <r>
    <x v="482"/>
    <n v="2017"/>
    <x v="26"/>
    <x v="18"/>
    <s v="CAT A"/>
    <x v="1"/>
    <s v="Housing Marketplace"/>
    <s v="Ahmedabad-Housing Marketplace"/>
    <s v="Homversity is the digital ecosystem that aims to support the 93 BN USD student housing &amp; Co-living industry in India."/>
    <s v="Saurav Kumar Sinha"/>
    <m/>
    <x v="185"/>
    <m/>
  </r>
  <r>
    <x v="483"/>
    <n v="2017"/>
    <x v="26"/>
    <x v="16"/>
    <s v="CAT A"/>
    <x v="3"/>
    <s v="FinTech"/>
    <s v="Thane-FinTech"/>
    <s v="SafexPay is set up with the aim to build digital payments businesses and channel platforms encompassing payment gateways"/>
    <s v="Ravi Gupta"/>
    <s v="T Choithrams BVI, Ardor"/>
    <x v="56"/>
    <m/>
  </r>
  <r>
    <x v="484"/>
    <n v="2017"/>
    <x v="26"/>
    <x v="40"/>
    <s v="CAT A"/>
    <x v="3"/>
    <s v="HealthCare"/>
    <s v="Orissia-HealthCare"/>
    <s v="An aggregator for Digital Health Clinics in low resource settings."/>
    <s v="Ajit Choudhury, Lalit Ranjan Manik, Manish Kumar Swain, Shashank Singhal, Siba Prasad Panda"/>
    <m/>
    <x v="34"/>
    <s v="Pre-series A"/>
  </r>
  <r>
    <x v="485"/>
    <n v="2017"/>
    <x v="26"/>
    <x v="41"/>
    <s v="CAT B"/>
    <x v="3"/>
    <s v="Fashion"/>
    <s v="Surat-Fashion"/>
    <s v="XYXX Apparels,which runs an eponymous innerwear brand"/>
    <s v="Yogesh Kabra"/>
    <s v="https://sauce.vc/"/>
    <x v="5"/>
    <s v="Series A"/>
  </r>
  <r>
    <x v="486"/>
    <n v="2017"/>
    <x v="26"/>
    <x v="24"/>
    <s v="CAT A"/>
    <x v="3"/>
    <s v="Aeorspace"/>
    <s v="Ahmadabad-Aeorspace"/>
    <s v="Long distance, multispectral Surveillance Equipment for Defense, Aerospace, Critical Asset Protection"/>
    <s v="Anil Yekkala, Dharin Shah, Kuldeep Saxena, Purvi Shah, Sandeep Shah"/>
    <s v="GVFL"/>
    <x v="88"/>
    <s v="Pre-series A"/>
  </r>
  <r>
    <x v="487"/>
    <n v="2017"/>
    <x v="26"/>
    <x v="42"/>
    <s v="CAT A"/>
    <x v="3"/>
    <s v="Tech Startup"/>
    <s v="Goa-Tech Startup"/>
    <s v="Wireless cloud based access control platform"/>
    <s v="Rohin Parkar"/>
    <s v="Riso Capital"/>
    <x v="140"/>
    <m/>
  </r>
  <r>
    <x v="488"/>
    <n v="2017"/>
    <x v="26"/>
    <x v="43"/>
    <s v="CAT A"/>
    <x v="2"/>
    <s v="Automation"/>
    <s v="Powai-Automation"/>
    <s v="AutomataPi is a next generation cognitive business process automation engine."/>
    <s v="Devesh Rao, Manjeet Khopkar, Rahul Hattangdi"/>
    <s v="Indian Angel Network"/>
    <x v="164"/>
    <s v="Seed"/>
  </r>
  <r>
    <x v="489"/>
    <n v="2018"/>
    <x v="27"/>
    <x v="44"/>
    <s v="CAT B"/>
    <x v="4"/>
    <s v="Financial Services"/>
    <s v="London-Financial Services"/>
    <s v="moneyHOP is India’s first cross-border neo bank."/>
    <s v="Mayank Goyal"/>
    <m/>
    <x v="122"/>
    <s v="Seed"/>
  </r>
  <r>
    <x v="490"/>
    <n v="2018"/>
    <x v="27"/>
    <x v="17"/>
    <s v="CAT A"/>
    <x v="0"/>
    <s v="Automotive"/>
    <s v="Pune-Automotive"/>
    <s v="Building the Operating System for managing Electric Vehicles in fleets."/>
    <s v="Ashwin Shankar"/>
    <s v="IAN"/>
    <x v="26"/>
    <s v="Seed"/>
  </r>
  <r>
    <x v="491"/>
    <n v="2018"/>
    <x v="27"/>
    <x v="4"/>
    <s v="CAT A"/>
    <x v="0"/>
    <s v="Automotive"/>
    <s v="New Delhi-Automotive"/>
    <s v="ParkSmart is a parking management application."/>
    <s v="Prateek Garg, Rahul Gupta, Ratan Anmol Sethi, Rishabh Nagpal, Vishva Sharma"/>
    <s v="Shireen Rangaswamy, Dilesh Gathani"/>
    <x v="26"/>
    <s v="Seed"/>
  </r>
  <r>
    <x v="492"/>
    <n v="2018"/>
    <x v="27"/>
    <x v="4"/>
    <s v="CAT A"/>
    <x v="0"/>
    <s v="EdTech"/>
    <s v="New Delhi-EdTech"/>
    <s v="Ingenium Education has been pushing e-learning by bringing small and medium sized institutes and schools online."/>
    <s v="Pramudit Somvanshi, Mohit Patel, Aakash Gupta"/>
    <s v="Lead Angels"/>
    <x v="26"/>
    <s v="Seed"/>
  </r>
  <r>
    <x v="493"/>
    <n v="2018"/>
    <x v="27"/>
    <x v="4"/>
    <s v="CAT A"/>
    <x v="0"/>
    <s v="Food &amp; Beverages"/>
    <s v="New Delhi-Food &amp; Beverages"/>
    <s v="Rage Coffee is infused with plant based vitamins. These 100% natural extracts are typically found in foods."/>
    <s v="Bharat Sethi"/>
    <s v="GetVantage, Prakash Katama"/>
    <x v="26"/>
    <s v="Pre-series A"/>
  </r>
  <r>
    <x v="494"/>
    <n v="2018"/>
    <x v="27"/>
    <x v="1"/>
    <s v="CAT A"/>
    <x v="0"/>
    <s v="Content creation"/>
    <s v="Bangalore-Content creation"/>
    <s v="Instoried is an augmented writing platform which improves customer interest and engagement."/>
    <s v="Sharmin Ali, Sutanshu Raj"/>
    <s v="EXPERT DOJO, Mumbai Angels"/>
    <x v="26"/>
    <m/>
  </r>
  <r>
    <x v="495"/>
    <n v="2018"/>
    <x v="27"/>
    <x v="1"/>
    <s v="CAT A"/>
    <x v="0"/>
    <s v="Augmented reality"/>
    <s v="Bangalore-Augmented reality"/>
    <s v="Homingos is an Augmented reality (AR)-based social networking platform."/>
    <s v="Shourya Agarwal, Malhar Patil, Rajat Gupta"/>
    <s v="Sundi Natarajan, Srinivas Anumolu"/>
    <x v="26"/>
    <m/>
  </r>
  <r>
    <x v="496"/>
    <n v="2018"/>
    <x v="27"/>
    <x v="1"/>
    <s v="CAT A"/>
    <x v="0"/>
    <s v="Rental space"/>
    <s v="Bangalore-Rental space"/>
    <s v="A B2B rental services company for furniture, home appliances, electronic and IT infrastructure."/>
    <s v="Gaurav Ranebennur, Nishanth Janadri"/>
    <s v="MaGEHold Pte. Ltd."/>
    <x v="26"/>
    <s v="Pre-series A"/>
  </r>
  <r>
    <x v="497"/>
    <n v="2018"/>
    <x v="27"/>
    <x v="0"/>
    <s v="CAT A"/>
    <x v="0"/>
    <s v="Health care"/>
    <s v="Mumbai-Health care"/>
    <s v="Deliver highly durable &amp; affordable medical equipments on rental and sale."/>
    <s v="Harddik K Patel"/>
    <s v="India Accelerator’s Angel Investor Network"/>
    <x v="26"/>
    <s v="Seed"/>
  </r>
  <r>
    <x v="427"/>
    <n v="2018"/>
    <x v="27"/>
    <x v="4"/>
    <s v="CAT A"/>
    <x v="0"/>
    <s v="FinTech"/>
    <s v="New Delhi-FinTech"/>
    <s v="RevFin is a digital lending company."/>
    <s v="Sameer Aggarwal"/>
    <s v="Shell Foundation"/>
    <x v="26"/>
    <m/>
  </r>
  <r>
    <x v="498"/>
    <n v="2018"/>
    <x v="27"/>
    <x v="1"/>
    <s v="CAT A"/>
    <x v="0"/>
    <s v="Social network"/>
    <s v="Bangalore-Social network"/>
    <s v="Bolkar App is an Audio Based Q&amp;A platform for the Next Billion Users."/>
    <s v="Abhishek Tripathi, Dhruv Kaushal, Prince Tripathi, Saurabh Rai"/>
    <s v="GSF, Pras Hanuma"/>
    <x v="26"/>
    <m/>
  </r>
  <r>
    <x v="499"/>
    <n v="2018"/>
    <x v="27"/>
    <x v="17"/>
    <s v="CAT A"/>
    <x v="0"/>
    <s v="AgriTech"/>
    <s v="Pune-AgriTech"/>
    <s v="Agri10x integrates the entire Agri value-chain through a digital cooperative platform by harnessing emerging technologies"/>
    <s v="Abhijith Naraparaju, Pankajj P. Ghode, Sundeep Bose"/>
    <s v="Omnivore"/>
    <x v="26"/>
    <s v="Seed"/>
  </r>
  <r>
    <x v="500"/>
    <n v="2018"/>
    <x v="27"/>
    <x v="0"/>
    <s v="CAT A"/>
    <x v="0"/>
    <s v="FinTech"/>
    <s v="Mumbai-FinTech"/>
    <s v="Alteria Capital is a Venture debt firm ."/>
    <s v="Vinod Murali"/>
    <m/>
    <x v="186"/>
    <s v="Debt"/>
  </r>
  <r>
    <x v="501"/>
    <n v="2018"/>
    <x v="27"/>
    <x v="1"/>
    <s v="CAT A"/>
    <x v="0"/>
    <s v="Mechanical Or Industrial Engineering"/>
    <s v="Bangalore-Mechanical Or Industrial Engineering"/>
    <s v="ZETWERK is a universal manufacturing network powered by new-age technology."/>
    <s v="Amrit Acharya"/>
    <s v="TradeCred"/>
    <x v="187"/>
    <m/>
  </r>
  <r>
    <x v="24"/>
    <n v="2018"/>
    <x v="27"/>
    <x v="1"/>
    <s v="CAT A"/>
    <x v="0"/>
    <s v="Media"/>
    <s v="Bangalore-Media"/>
    <s v="The core of the company (VerSe Innovation), is the idea that technology can help bridge the digital divide."/>
    <s v="Umang Bedi"/>
    <s v="Siguler Guff, Baillie Gifford"/>
    <x v="127"/>
    <m/>
  </r>
  <r>
    <x v="502"/>
    <n v="2018"/>
    <x v="27"/>
    <x v="4"/>
    <s v="CAT A"/>
    <x v="0"/>
    <s v="FinTech"/>
    <s v="New Delhi-FinTech"/>
    <s v="BharatPe launched India’s first UPI interoperable QR code, first ZERO MDR payment acceptance service, and first UPI payment backed merchant cash advance service."/>
    <s v="Ashneer Grover, Shashvat Nakrani"/>
    <s v="Tiger Global"/>
    <x v="188"/>
    <s v="Series E"/>
  </r>
  <r>
    <x v="503"/>
    <n v="2018"/>
    <x v="27"/>
    <x v="1"/>
    <s v="CAT A"/>
    <x v="0"/>
    <s v="Finance"/>
    <s v="Bangalore-Finance"/>
    <s v="CRED is a credit card payment platform that rewards users with points for paying their bills."/>
    <s v="Kunal Shah"/>
    <s v="Tiger Global, Falcon Edge"/>
    <x v="32"/>
    <s v="Series E"/>
  </r>
  <r>
    <x v="503"/>
    <n v="2018"/>
    <x v="27"/>
    <x v="1"/>
    <s v="CAT A"/>
    <x v="0"/>
    <s v="FinTech"/>
    <s v="Bangalore-FinTech"/>
    <s v="CRED is a members-only credit card management and bill payments platform that rewards users every time they pay their credit card bills."/>
    <s v="Kunal Shah"/>
    <s v="Dragoneer Investment Group, Tiger Global Management"/>
    <x v="189"/>
    <s v="Series D"/>
  </r>
  <r>
    <x v="501"/>
    <n v="2018"/>
    <x v="27"/>
    <x v="1"/>
    <s v="CAT A"/>
    <x v="0"/>
    <s v="Mechanical &amp; Industrial Engineering"/>
    <s v="Bangalore-Mechanical &amp; Industrial Engineering"/>
    <s v="ZETWERK is a universal manufacturing network powered by new-age technology."/>
    <s v="Srinath Ramakkrushnan, Amrit Acharya"/>
    <m/>
    <x v="190"/>
    <s v="Series E"/>
  </r>
  <r>
    <x v="504"/>
    <n v="2018"/>
    <x v="27"/>
    <x v="1"/>
    <s v="CAT A"/>
    <x v="0"/>
    <s v="Retail"/>
    <s v="Bangalore-Retail"/>
    <s v="The next generation disruptive (social) e-commerce product for the masses."/>
    <s v="Rajat Shikhar, Vineet Rao, Sourjyendu Medda"/>
    <s v="Tiger Global"/>
    <x v="191"/>
    <m/>
  </r>
  <r>
    <x v="501"/>
    <n v="2018"/>
    <x v="27"/>
    <x v="1"/>
    <s v="CAT A"/>
    <x v="0"/>
    <s v="E-commerce"/>
    <s v="Bangalore-E-commerce"/>
    <s v="Zetwerk is an online marketplace that connects buyers and suppliers for manufacturing jobs."/>
    <s v="Amrit Acharya, Rahul Sharma, Srinath Ramakkrushnan, Vishal Chaudhary"/>
    <s v="Sequoia Capital India, Accel"/>
    <x v="103"/>
    <s v="Series D"/>
  </r>
  <r>
    <x v="505"/>
    <n v="2018"/>
    <x v="27"/>
    <x v="1"/>
    <s v="CAT A"/>
    <x v="0"/>
    <s v="Financial Services"/>
    <s v="Bangalore-Financial Services"/>
    <s v="Khatabook is the world's fastest-growing Saas company. It has become India's leading business management app for MSMEs with 50M+ downloads in a remarkably short period of time."/>
    <s v="Ravish Naresh, Ashish Sonone"/>
    <s v="Tribe Capital, Moore Strategic Ventures (MSV)"/>
    <x v="10"/>
    <s v="Series C"/>
  </r>
  <r>
    <x v="502"/>
    <n v="2018"/>
    <x v="27"/>
    <x v="4"/>
    <s v="CAT A"/>
    <x v="0"/>
    <s v="FinTech"/>
    <s v="New Delhi-FinTech"/>
    <s v="BharatPe develops a QR code-based payment app for offline retailers and businesses."/>
    <s v="Ashneer Grover, Shashvat Nakrani"/>
    <s v="Amplo, Insight Partners"/>
    <x v="147"/>
    <s v="Series D"/>
  </r>
  <r>
    <x v="506"/>
    <n v="2018"/>
    <x v="27"/>
    <x v="1"/>
    <s v="CAT A"/>
    <x v="0"/>
    <s v="Gaming"/>
    <s v="Bangalore-Gaming"/>
    <s v="Mobile Premier League is a skill-based eSports platform used to offer cash prizes while playing games."/>
    <s v="Sai Srinivas Kiran G, Shubham Malhotra"/>
    <s v="Pegasus Tech Ventures, Base Partners"/>
    <x v="45"/>
    <m/>
  </r>
  <r>
    <x v="503"/>
    <n v="2018"/>
    <x v="27"/>
    <x v="1"/>
    <s v="CAT A"/>
    <x v="0"/>
    <s v="FinTech"/>
    <s v="Bangalore-FinTech"/>
    <s v="CRED is a Bengaluru-based fintech startup that offers rewards for customers who use its platform to pay their credit card bills."/>
    <s v="Kunal Shah"/>
    <s v="DST Global, General Catalyst"/>
    <x v="192"/>
    <s v="Series C"/>
  </r>
  <r>
    <x v="507"/>
    <n v="2018"/>
    <x v="27"/>
    <x v="1"/>
    <s v="CAT A"/>
    <x v="0"/>
    <s v="FinTech"/>
    <s v="Bangalore-FinTech"/>
    <s v="KreditBee is a digital lending platform developed to assist young professionals with their personal finances."/>
    <s v="Karthikeyan Krishnaswamy, Madhusudan Ekambaram, Wan Hong"/>
    <s v="Alpine Capital, PremjiInvest"/>
    <x v="33"/>
    <s v="Seed"/>
  </r>
  <r>
    <x v="507"/>
    <n v="2018"/>
    <x v="27"/>
    <x v="1"/>
    <s v="CAT A"/>
    <x v="0"/>
    <s v="FinTech"/>
    <s v="Bangalore-FinTech"/>
    <s v="KreditBee is an Instant Personal Loan Platform for Young Professionals."/>
    <s v="Madhusudan Ekambaram"/>
    <s v="Premji Invest, Mirae Asset Naver Asia Growth Fund, Alpine Capital"/>
    <x v="33"/>
    <s v="Series C"/>
  </r>
  <r>
    <x v="508"/>
    <n v="2018"/>
    <x v="27"/>
    <x v="4"/>
    <s v="CAT A"/>
    <x v="0"/>
    <s v="Gaming"/>
    <s v="New Delhi-Gaming"/>
    <s v="WinZO is the largest social gaming and entertainment platform in India."/>
    <s v="Paavan Nanda"/>
    <s v="Griffin Gaming Partners"/>
    <x v="175"/>
    <s v="Series C"/>
  </r>
  <r>
    <x v="509"/>
    <n v="2018"/>
    <x v="27"/>
    <x v="0"/>
    <s v="CAT A"/>
    <x v="0"/>
    <s v="Venture Capital &amp; Private Equity"/>
    <s v="Mumbai-Venture Capital &amp; Private Equity"/>
    <s v="8i is a Mumbai &amp; Bangalore based early stage fund that backs founders creating fintech and consumer category leaders in India."/>
    <s v="Vikram Chachra"/>
    <m/>
    <x v="53"/>
    <m/>
  </r>
  <r>
    <x v="510"/>
    <n v="2018"/>
    <x v="27"/>
    <x v="4"/>
    <s v="CAT A"/>
    <x v="0"/>
    <s v="Financial Services"/>
    <s v="New Delhi-Financial Services"/>
    <s v="Credgenics is India’s first of it's kind NPA resolution platform backed by credible investors including Accel Partners and Titan Capital."/>
    <s v="Rishabh Goel, Mayank Khera, Anand Agrawal"/>
    <s v="Westbridge Capital, Tanglin Venture Partners"/>
    <x v="92"/>
    <s v="Series A"/>
  </r>
  <r>
    <x v="511"/>
    <n v="2018"/>
    <x v="27"/>
    <x v="1"/>
    <s v="CAT A"/>
    <x v="0"/>
    <s v="OTT"/>
    <s v="Bangalore-OTT"/>
    <s v="Pocket FM lets users discover and enjoy the greatest selection of audio content ranging from audiobooks, stories and podcasts from the most diverse creator community."/>
    <s v="Rohan, Nishanth Srinivas, Prateek Dixit"/>
    <s v="Lightspeed, Times Group, Tanglin Venture Partners"/>
    <x v="193"/>
    <s v="Series B"/>
  </r>
  <r>
    <x v="502"/>
    <n v="2018"/>
    <x v="27"/>
    <x v="4"/>
    <s v="CAT A"/>
    <x v="0"/>
    <s v="FinTech"/>
    <s v="New Delhi-FinTech"/>
    <s v="The vision to make financial inclusion a reality for Indian merchants."/>
    <s v="Ashneer Grover, Shashvat Nakrani"/>
    <s v="IIFL Wealth, Asset Management, Northern Arc Capital"/>
    <x v="38"/>
    <s v="Debt"/>
  </r>
  <r>
    <x v="512"/>
    <n v="2018"/>
    <x v="27"/>
    <x v="0"/>
    <s v="CAT A"/>
    <x v="0"/>
    <s v="Health"/>
    <s v="Mumbai-Health"/>
    <s v="India’s first and largest at home smile makeover service using invisible aligners."/>
    <s v="Dr Arpi Mehta, Dr Pravin Shetty, Dr Manjul Jain, Dr Anirudh Kale"/>
    <s v="Eight Roads Ventures, Think Investments, Mankekar Family Office"/>
    <x v="38"/>
    <s v="Series B"/>
  </r>
  <r>
    <x v="513"/>
    <n v="2018"/>
    <x v="27"/>
    <x v="1"/>
    <s v="CAT A"/>
    <x v="0"/>
    <s v="Entertainment"/>
    <s v="Bangalore-Entertainment"/>
    <s v="Chingari - Bharat Ka Super Entertainment App. A unique and fun short video app, can create interesting videos and share them with the world."/>
    <s v="Sumit Ghosh"/>
    <s v="Solana"/>
    <x v="194"/>
    <m/>
  </r>
  <r>
    <x v="513"/>
    <n v="2018"/>
    <x v="27"/>
    <x v="1"/>
    <s v="CAT A"/>
    <x v="0"/>
    <s v="Social Media"/>
    <s v="Bangalore-Social Media"/>
    <s v="Chingari operates as a short video platform."/>
    <s v="Sumit Ghosh"/>
    <s v="FJ Labs, Brian Norgard"/>
    <x v="195"/>
    <m/>
  </r>
  <r>
    <x v="514"/>
    <n v="2018"/>
    <x v="27"/>
    <x v="17"/>
    <s v="CAT A"/>
    <x v="0"/>
    <s v="Hospital &amp; Health Care"/>
    <s v="Pune-Hospital &amp; Health Care"/>
    <s v="India's first health insurance with unlimited primary care for employees."/>
    <s v="Amrit Singh, Mayank Kale"/>
    <s v="Elevation, General Catalyst"/>
    <x v="44"/>
    <m/>
  </r>
  <r>
    <x v="502"/>
    <n v="2018"/>
    <x v="27"/>
    <x v="4"/>
    <s v="CAT A"/>
    <x v="0"/>
    <s v="Financial Services"/>
    <s v="New Delhi-Financial Services"/>
    <s v="BharatPe launched India’s first UPI interoperable QR code, first ZERO MDR payment acceptance service, and first UPI payment backed merchant cash advance service."/>
    <s v="Ashneer Grover, Shashvat Nakrani"/>
    <s v="MAS Financial Services"/>
    <x v="0"/>
    <m/>
  </r>
  <r>
    <x v="502"/>
    <n v="2018"/>
    <x v="27"/>
    <x v="4"/>
    <s v="CAT A"/>
    <x v="0"/>
    <s v="FinTech"/>
    <s v="New Delhi-FinTech"/>
    <s v="BharatPe develops a QR code-based payment app for offline retailers and businesses."/>
    <s v="Ashneer Grover, Shashvat Nakrani"/>
    <s v="InnoVen Capital, Steadview Capital"/>
    <x v="15"/>
    <s v="Debt"/>
  </r>
  <r>
    <x v="515"/>
    <n v="2018"/>
    <x v="27"/>
    <x v="19"/>
    <s v="CAT A"/>
    <x v="0"/>
    <s v="Gaming"/>
    <s v="Gurgaon-Gaming"/>
    <s v="Zupee is a skill-based gaming app that enables its users to play against each-other live"/>
    <s v="Dilsher Singh Malhi, Siddhant Saurabh"/>
    <s v="Orios Venture Partners, Matrix Partners India"/>
    <x v="15"/>
    <m/>
  </r>
  <r>
    <x v="516"/>
    <n v="2018"/>
    <x v="27"/>
    <x v="1"/>
    <s v="CAT A"/>
    <x v="0"/>
    <s v="Gaming"/>
    <s v="Bangalore-Gaming"/>
    <s v="Loco is India's leading live game streaming app."/>
    <s v="Anirudh Pandita, Ashwin Suresh"/>
    <s v="Krafton, Lumikai"/>
    <x v="43"/>
    <s v="Seed"/>
  </r>
  <r>
    <x v="517"/>
    <n v="2018"/>
    <x v="27"/>
    <x v="10"/>
    <s v="CAT A"/>
    <x v="0"/>
    <s v="Tech Startup"/>
    <s v="Hyderabad-Tech Startup"/>
    <s v="Makers Hive has made it possible to bring the people with amputations together by developing a fully functional, customizable"/>
    <s v="Pranav Vempati"/>
    <s v="Starfish Growth Partners, Investpad"/>
    <x v="196"/>
    <m/>
  </r>
  <r>
    <x v="502"/>
    <n v="2018"/>
    <x v="27"/>
    <x v="4"/>
    <s v="CAT A"/>
    <x v="0"/>
    <s v="FinTech"/>
    <s v="New Delhi-FinTech"/>
    <s v="BharatPe develops a QR code-based payment app for offline retailers and businesses."/>
    <s v="Ashneer Grover, Shashvat Nakrani"/>
    <s v="Steadview Capital, Insight Partners"/>
    <x v="197"/>
    <s v="Debt"/>
  </r>
  <r>
    <x v="494"/>
    <n v="2018"/>
    <x v="27"/>
    <x v="1"/>
    <s v="CAT A"/>
    <x v="0"/>
    <s v="Computer Software"/>
    <s v="Bangalore-Computer Software"/>
    <s v="The platform helps content writers in e-commerce, news, FMCG, and other verticals to optimize emotions in their marketing content."/>
    <s v="Sharmin Ali"/>
    <s v="Pritt Investment Partners, 9Unicorns"/>
    <x v="69"/>
    <m/>
  </r>
  <r>
    <x v="507"/>
    <n v="2018"/>
    <x v="27"/>
    <x v="1"/>
    <s v="CAT A"/>
    <x v="0"/>
    <s v="FinTech"/>
    <s v="Bangalore-FinTech"/>
    <s v="KreditBee is a digital lending platform developed to assist young professionals with their personal finances."/>
    <s v="Karthikeyan Krishnaswamy, Madhusudan Ekambaram, Wan Hong"/>
    <s v="NewQuest Capital Partners, Motilal Oswal Private Equity"/>
    <x v="69"/>
    <m/>
  </r>
  <r>
    <x v="518"/>
    <n v="2018"/>
    <x v="27"/>
    <x v="0"/>
    <s v="CAT A"/>
    <x v="0"/>
    <s v="E-commerce"/>
    <s v="Mumbai-E-commerce"/>
    <s v="BELDARA.COM IS A GLOBAL B2B marketplace, enables businesses to sell worldwide."/>
    <s v="Bhagwan (Pradeep) Khandekar"/>
    <s v="Hindustan Media Ventures"/>
    <x v="198"/>
    <m/>
  </r>
  <r>
    <x v="519"/>
    <n v="2018"/>
    <x v="27"/>
    <x v="10"/>
    <s v="CAT A"/>
    <x v="0"/>
    <s v="E-commerce"/>
    <s v="Hyderabad-E-commerce"/>
    <s v="An FMCG company selling nutritious products at an affordable price points."/>
    <s v="Raju Bhupati"/>
    <s v="OAKS Asset Management"/>
    <x v="116"/>
    <s v="Series A"/>
  </r>
  <r>
    <x v="520"/>
    <n v="2018"/>
    <x v="27"/>
    <x v="0"/>
    <s v="CAT A"/>
    <x v="0"/>
    <s v="FinTech"/>
    <s v="Mumbai-FinTech"/>
    <s v="The Future Of Vehicle Ownership!"/>
    <s v="Harsh Saruparia, Sumit Chhazed"/>
    <s v="Matrix Partners India"/>
    <x v="74"/>
    <m/>
  </r>
  <r>
    <x v="502"/>
    <n v="2018"/>
    <x v="27"/>
    <x v="4"/>
    <s v="CAT A"/>
    <x v="0"/>
    <s v="FinTech"/>
    <s v="New Delhi-FinTech"/>
    <s v="BharatPe is the definitive platform for financial services. We process payments via UPI and POS, and provide credit / loans to our merchants"/>
    <s v="Ashneer Grover, Bhavik Koladiya, Shashvat Nakrani"/>
    <s v="Amplo, Insight Partners"/>
    <x v="56"/>
    <s v="Debt"/>
  </r>
  <r>
    <x v="521"/>
    <n v="2018"/>
    <x v="27"/>
    <x v="0"/>
    <s v="CAT A"/>
    <x v="0"/>
    <s v="Personal Care"/>
    <s v="Mumbai-Personal Care"/>
    <s v="Scentials is building a unique beauty brands studio platform"/>
    <s v="Mahesh Bhupathi, Jinesh Mehta"/>
    <s v="Ambiga Subramanian, Goutham Ekollu"/>
    <x v="56"/>
    <m/>
  </r>
  <r>
    <x v="502"/>
    <n v="2018"/>
    <x v="27"/>
    <x v="4"/>
    <s v="CAT A"/>
    <x v="0"/>
    <s v="FinTech"/>
    <s v="New Delhi-FinTech"/>
    <s v="BharatPe develops a QR code-based payment app for offline retailers and businesses."/>
    <s v="Ashneer Grover, Shashvat Nakrani"/>
    <s v="InnoVen Capital, Steadview Capital"/>
    <x v="56"/>
    <s v="Debt"/>
  </r>
  <r>
    <x v="522"/>
    <n v="2018"/>
    <x v="27"/>
    <x v="1"/>
    <s v="CAT A"/>
    <x v="0"/>
    <s v="Information Services"/>
    <s v="Bangalore-Information Services"/>
    <s v="The Best Skills Validation Platform that provides &quot;Interview As-A-Service&quot;​."/>
    <s v="Mohit Jain, Mehul Bhatt"/>
    <s v="Data Point Capital"/>
    <x v="199"/>
    <s v="Series A"/>
  </r>
  <r>
    <x v="523"/>
    <n v="2018"/>
    <x v="27"/>
    <x v="17"/>
    <s v="CAT A"/>
    <x v="0"/>
    <s v="Veterinary"/>
    <s v="Pune-Veterinary"/>
    <s v="Wiggles India is a preventative healthcare brand for all things pets!"/>
    <s v="Anushka Iyer"/>
    <s v="Anthill Ventures"/>
    <x v="136"/>
    <s v="Pre-series A"/>
  </r>
  <r>
    <x v="524"/>
    <n v="2018"/>
    <x v="27"/>
    <x v="0"/>
    <s v="CAT A"/>
    <x v="0"/>
    <s v="Health, Wellness &amp; Fitness"/>
    <s v="Mumbai-Health, Wellness &amp; Fitness"/>
    <s v="Plant-based nutraceutical firm"/>
    <s v="Rishubh Satiya, Akash Zaveri"/>
    <s v="Guild Capital, RPSG Capital Ventures"/>
    <x v="25"/>
    <s v="Series A"/>
  </r>
  <r>
    <x v="525"/>
    <n v="2018"/>
    <x v="27"/>
    <x v="10"/>
    <s v="CAT A"/>
    <x v="0"/>
    <s v="E-learning"/>
    <s v="Hyderabad-E-learning"/>
    <s v="An experiential learning app for grades 6th to 12th."/>
    <s v="Subbarao Siddabattula, Charu Noheria, Ilangovel Thulasimani"/>
    <s v="NB Ventures, Earlsfield Capital"/>
    <x v="25"/>
    <m/>
  </r>
  <r>
    <x v="493"/>
    <n v="2018"/>
    <x v="27"/>
    <x v="4"/>
    <s v="CAT A"/>
    <x v="0"/>
    <s v="Food &amp; Beverages"/>
    <s v="New Delhi-Food &amp; Beverages"/>
    <s v="Rage Coffee is a digitally native FMCG company that manufactures, markets &amp; distributes innovative coffee products."/>
    <s v="Bharat Sethi"/>
    <s v="Sixth Sense Ventures"/>
    <x v="25"/>
    <m/>
  </r>
  <r>
    <x v="526"/>
    <n v="2018"/>
    <x v="27"/>
    <x v="1"/>
    <s v="CAT A"/>
    <x v="0"/>
    <s v="InsureTech"/>
    <s v="Bangalore-InsureTech"/>
    <s v="Riskcovry is an &quot;Insurance-in-a-box” model offers a one-stop-shop platform to cater to any business's digital insurance needs."/>
    <s v="Suvendu Prusty, Sorabh Bhandari, Vidya Sridharan, Chiranth Patil"/>
    <s v="Better Capital, Bharat Inclusion Seed Fund"/>
    <x v="34"/>
    <s v="Series A"/>
  </r>
  <r>
    <x v="506"/>
    <n v="2018"/>
    <x v="27"/>
    <x v="1"/>
    <s v="CAT A"/>
    <x v="0"/>
    <s v="Gaming"/>
    <s v="Bangalore-Gaming"/>
    <s v="Mobile Premier League is a skill-based eSports platform used to offer cash prizes while playing games."/>
    <s v="Sai Srinivas Kiran G, Shubham Malhotra"/>
    <s v="Pegasus Tech Ventures, Base Partners"/>
    <x v="34"/>
    <m/>
  </r>
  <r>
    <x v="512"/>
    <n v="2018"/>
    <x v="27"/>
    <x v="0"/>
    <s v="CAT A"/>
    <x v="0"/>
    <s v="Healthcare"/>
    <s v="Mumbai-Healthcare"/>
    <s v="ToothSi is a new age startup in the dental space providing smile correction services at home."/>
    <s v="Dr Arpi Mehta, Dr Pravin Shetty, Dr Manjul Jain, Dr Anirudh Kale"/>
    <s v="Think Investments"/>
    <x v="34"/>
    <s v="Series A"/>
  </r>
  <r>
    <x v="527"/>
    <n v="2018"/>
    <x v="27"/>
    <x v="17"/>
    <s v="CAT A"/>
    <x v="0"/>
    <s v="Renewable Energy"/>
    <s v="Pune-Renewable Energy"/>
    <s v="Greenjoules is a green energy technology startup that specializes in making renewable biofuels."/>
    <s v="R. Sethunath, V S Shridhar, V. Radhika, Viraraghavan Sankaran"/>
    <s v="Blue Ashva Capital"/>
    <x v="63"/>
    <s v="Series A"/>
  </r>
  <r>
    <x v="528"/>
    <n v="2018"/>
    <x v="27"/>
    <x v="4"/>
    <s v="CAT A"/>
    <x v="0"/>
    <s v="Automotive"/>
    <s v="New Delhi-Automotive"/>
    <s v="Electric Light Commercial Vehicle"/>
    <s v="Saurav Kumar"/>
    <s v="Jetty Ventures, Srinivas Anumolu"/>
    <x v="31"/>
    <s v="Series A"/>
  </r>
  <r>
    <x v="529"/>
    <n v="2018"/>
    <x v="27"/>
    <x v="4"/>
    <s v="CAT B"/>
    <x v="0"/>
    <s v="Education"/>
    <s v="New Delhi-Education"/>
    <s v="88academics an 88tuition Pte Ltd has been established with the social objective of making quality video-based learning material available to all students."/>
    <s v="Anil Ahuja"/>
    <s v="Aarin Capital"/>
    <x v="16"/>
    <s v="Pre-series A"/>
  </r>
  <r>
    <x v="530"/>
    <n v="2018"/>
    <x v="27"/>
    <x v="1"/>
    <s v="CAT A"/>
    <x v="0"/>
    <s v="Hospitality"/>
    <s v="Bangalore-Hospitality"/>
    <s v="One of the fastest-growing hospitality companies based out of Bangalore."/>
    <s v="Safdhar Adoor, Sharath Rice, Dawn Thomas"/>
    <s v="CreedCap Asia Advisors"/>
    <x v="16"/>
    <s v="Series A"/>
  </r>
  <r>
    <x v="531"/>
    <n v="2018"/>
    <x v="27"/>
    <x v="4"/>
    <s v="CAT B"/>
    <x v="0"/>
    <s v="Insuretech"/>
    <s v="New Delhi-Insuretech"/>
    <s v="An affordable, digital health plan built around to cover both big and small expenses"/>
    <s v="Rahul Kumar"/>
    <s v="BLinC Invest"/>
    <x v="16"/>
    <s v="Pre-series A"/>
  </r>
  <r>
    <x v="532"/>
    <n v="2018"/>
    <x v="27"/>
    <x v="19"/>
    <s v="CAT A"/>
    <x v="0"/>
    <s v="Healthcare"/>
    <s v="Gurgaon-Healthcare"/>
    <s v="Meddo is an end-to-end medical services provider"/>
    <s v="Saurabh Kochhar"/>
    <s v="growX ventures, Venture Gurukool"/>
    <x v="8"/>
    <s v="Pre-series A"/>
  </r>
  <r>
    <x v="528"/>
    <n v="2018"/>
    <x v="27"/>
    <x v="4"/>
    <s v="CAT A"/>
    <x v="0"/>
    <s v="Automotive"/>
    <s v="New Delhi-Automotive"/>
    <s v="Electric Light Commercial Vehicle"/>
    <s v="Saurav Kumar"/>
    <s v="ADB Ventures, Jetty Ventures"/>
    <x v="200"/>
    <s v="Series A"/>
  </r>
  <r>
    <x v="533"/>
    <n v="2018"/>
    <x v="27"/>
    <x v="4"/>
    <s v="CAT B"/>
    <x v="0"/>
    <s v="Healthcare"/>
    <s v="New Delhi-Healthcare"/>
    <s v="Nirogstreet as a concept is working to make #Ayurveda first call of treatment."/>
    <s v="Ram N Kumar"/>
    <s v="Gokul Rajaram, Pureland Venture, Wavemaker Partners"/>
    <x v="158"/>
    <s v="Series A"/>
  </r>
  <r>
    <x v="534"/>
    <n v="2018"/>
    <x v="27"/>
    <x v="1"/>
    <s v="CAT A"/>
    <x v="0"/>
    <s v="SpaceTech"/>
    <s v="Bangalore-SpaceTech"/>
    <s v="Digantara is an Indian Space Technology Company incubated at Indian Institute of Science (IISc), establishing a space-based surveillance platform with global realtime earth coverage"/>
    <s v="Anirudh N Sharma, Rahul Rawat, Tanveer Ahmed"/>
    <s v="Kalaari Capital"/>
    <x v="158"/>
    <s v="Seed"/>
  </r>
  <r>
    <x v="535"/>
    <n v="2018"/>
    <x v="27"/>
    <x v="4"/>
    <s v="CAT B"/>
    <x v="0"/>
    <s v="B2B Travel"/>
    <s v="New Delhi-B2B Travel"/>
    <s v="A mission to solve a genuine problem faced by millions of travel entrepreneurs across the world."/>
    <s v="Arun Bagaria, Ashish Thapliyal"/>
    <s v="TheVentures"/>
    <x v="183"/>
    <s v="Pre-series A"/>
  </r>
  <r>
    <x v="536"/>
    <n v="2018"/>
    <x v="27"/>
    <x v="17"/>
    <s v="CAT A"/>
    <x v="0"/>
    <s v="Food Production"/>
    <s v="Pune-Food Production"/>
    <s v="Innovating plant protein ingredients with superior nutrition, sensory and functional profiles from farm to formulation."/>
    <s v="Ashish Korde, Kevin Parekh"/>
    <s v="Shaival Desai, Flowstate Ventures"/>
    <x v="57"/>
    <s v="Seed"/>
  </r>
  <r>
    <x v="537"/>
    <n v="2018"/>
    <x v="27"/>
    <x v="1"/>
    <s v="CAT A"/>
    <x v="0"/>
    <s v="HealthTech"/>
    <s v="Bangalore-HealthTech"/>
    <s v="4baseCare develops a unified and patient-centric ecosystem to fight cancer."/>
    <s v="Hitesh Goswami, Kshitij Rishi"/>
    <s v="Mount Judi Ventures, growX Ventures, Season Two Ventures"/>
    <x v="4"/>
    <s v="Pre-series A"/>
  </r>
  <r>
    <x v="538"/>
    <n v="2018"/>
    <x v="27"/>
    <x v="1"/>
    <s v="CAT A"/>
    <x v="0"/>
    <s v="Blockchain startup"/>
    <s v="Bangalore-Blockchain startup"/>
    <s v="Koinearth is a stealth mode startup working at the intersection of blockchains, machine learning and mechanism design"/>
    <s v="Praphul Chandra"/>
    <s v="YourNest"/>
    <x v="88"/>
    <s v="Pre-series A"/>
  </r>
  <r>
    <x v="539"/>
    <n v="2018"/>
    <x v="27"/>
    <x v="0"/>
    <s v="CAT A"/>
    <x v="0"/>
    <s v="Manufacturing startup"/>
    <s v="Mumbai-Manufacturing startup"/>
    <s v="Karkhana.io is an on-demand manufacturing platform with a vision of digitalizing manufacturing."/>
    <s v="Sonam Motwani"/>
    <s v="Zone Startups In"/>
    <x v="75"/>
    <s v="Seed"/>
  </r>
  <r>
    <x v="540"/>
    <n v="2018"/>
    <x v="27"/>
    <x v="6"/>
    <s v="CAT B"/>
    <x v="0"/>
    <s v="Internet"/>
    <s v="Noida-Internet"/>
    <s v="Crowdsourcing platform imparting best-in-class services with immensely talented, skilled &amp; qualified workforce pan-India"/>
    <s v="Dheeraj Khatter, Himanshu Kumar, Kshitiz Saini"/>
    <s v="Bharat Inclusion"/>
    <x v="201"/>
    <s v="Pre-series A"/>
  </r>
  <r>
    <x v="541"/>
    <n v="2018"/>
    <x v="27"/>
    <x v="1"/>
    <s v="CAT A"/>
    <x v="0"/>
    <s v="B2B Marketplace"/>
    <s v="Bangalore-B2B Marketplace"/>
    <s v="Gig Economy Platform | Task Fulfillment Platform | New-age fulfillment solutions"/>
    <s v="Prashant Janadari, Naveen Ramchandra"/>
    <s v="Quess Corp India"/>
    <x v="202"/>
    <m/>
  </r>
  <r>
    <x v="542"/>
    <n v="2018"/>
    <x v="27"/>
    <x v="10"/>
    <s v="CAT B"/>
    <x v="0"/>
    <s v="Automotive"/>
    <s v="Hyderabad-Automotive"/>
    <s v="RACEnergy is working to power the future of mobility through clean and efficient technologies."/>
    <s v="Arun Sreyas Reddy"/>
    <s v="Micelio Fund, growX ventures"/>
    <x v="121"/>
    <s v="Seed+"/>
  </r>
  <r>
    <x v="543"/>
    <n v="2018"/>
    <x v="27"/>
    <x v="19"/>
    <s v="CAT A"/>
    <x v="0"/>
    <s v="FinTech"/>
    <s v="Gurgaon-FinTech"/>
    <s v="Convert smartphones into a POS machine using our ZUP proximity payment technology, with no additional hardware and no need for NFC."/>
    <s v="Jaijit Bhattacharya"/>
    <s v="Anthill Ventures"/>
    <x v="203"/>
    <s v="Pre-series A"/>
  </r>
  <r>
    <x v="544"/>
    <n v="2018"/>
    <x v="27"/>
    <x v="4"/>
    <s v="CAT B"/>
    <x v="0"/>
    <s v="Health, Wellness &amp; Fitness"/>
    <s v="New Delhi-Health, Wellness &amp; Fitness"/>
    <s v="India’s revolutionary feminine hygiene and period care brand that strives to build a better world for women."/>
    <s v="Archit Aggarwal, Harry Sehrawat"/>
    <s v="LetsVenture, Ajay Garg, Tarun Sharma"/>
    <x v="19"/>
    <s v="Series A"/>
  </r>
  <r>
    <x v="545"/>
    <n v="2018"/>
    <x v="27"/>
    <x v="1"/>
    <s v="CAT A"/>
    <x v="0"/>
    <s v="Apparel &amp; Fashion"/>
    <s v="Bangalore-Apparel &amp; Fashion"/>
    <s v="Flatheads are an enthusiastic team of young professionals building a retail brand in the casual footwear space."/>
    <s v="Utkarsh Biradar, Ganesh Balakrishnan"/>
    <s v="We Founder Circle, Dexter Angels"/>
    <x v="19"/>
    <s v="Pre-series A"/>
  </r>
  <r>
    <x v="546"/>
    <n v="2018"/>
    <x v="27"/>
    <x v="4"/>
    <s v="CAT B"/>
    <x v="0"/>
    <s v="Logistics &amp; Supply Chain"/>
    <s v="New Delhi-Logistics &amp; Supply Chain"/>
    <s v="An on-demand FMCG supply chain company leveraging a deep tech-enabled micro warehousing model to serve Kirana stores."/>
    <s v="Tarun Jiwarajka, Pankhuri Jiwarajka"/>
    <m/>
    <x v="19"/>
    <m/>
  </r>
  <r>
    <x v="546"/>
    <n v="2018"/>
    <x v="27"/>
    <x v="4"/>
    <s v="CAT B"/>
    <x v="0"/>
    <s v="Logistics &amp; Supply Chain"/>
    <s v="New Delhi-Logistics &amp; Supply Chain"/>
    <s v="An on-demand FMCG supply chain company leveraging a deep tech-enabled micro warehousing model to serve Kirana stores."/>
    <s v="Tarun Jiwarajka, Pankhuri Jiwarajka"/>
    <m/>
    <x v="19"/>
    <s v="Pre-series A"/>
  </r>
  <r>
    <x v="547"/>
    <n v="2018"/>
    <x v="27"/>
    <x v="4"/>
    <s v="CAT B"/>
    <x v="0"/>
    <s v="HealthCare"/>
    <s v="New Delhi-HealthCare"/>
    <s v="Now&amp;Me is a safe cocoon in the form of discussion forums, for you to let out your most intimate thoughts."/>
    <s v="Bani Singh, Drishti Gupta"/>
    <s v="Saama, Whiteboard Capital"/>
    <x v="19"/>
    <m/>
  </r>
  <r>
    <x v="548"/>
    <n v="2018"/>
    <x v="27"/>
    <x v="4"/>
    <s v="CAT B"/>
    <x v="0"/>
    <s v="Nutrition"/>
    <s v="New Delhi-Nutrition"/>
    <s v="Power Gummies are a team of passionate givers who are dedicated to catering nutritional supplements"/>
    <s v="Divij Bajaj"/>
    <s v="Venture Catalysts, 9unicorns"/>
    <x v="19"/>
    <m/>
  </r>
  <r>
    <x v="549"/>
    <n v="2018"/>
    <x v="27"/>
    <x v="1"/>
    <s v="CAT A"/>
    <x v="0"/>
    <s v="Vehicle repair startup"/>
    <s v="Bangalore-Vehicle repair startup"/>
    <s v="ReadyAssist is one of the India's leading 24/7 roadside assistance, breakdown support, towing and repairs provider for both Bikes &amp; Cars."/>
    <s v="Vimal Singh SV"/>
    <s v="Satish Grampurohit"/>
    <x v="21"/>
    <s v="Seed"/>
  </r>
  <r>
    <x v="550"/>
    <n v="2018"/>
    <x v="27"/>
    <x v="1"/>
    <s v="CAT A"/>
    <x v="0"/>
    <s v="Pollution control equiptment"/>
    <s v="Bangalore-Pollution control equiptment"/>
    <s v="State-of-the-art air pollution control equipment to improve air quality across buildings, industries, and cities."/>
    <s v="Dr Srikanth Sola"/>
    <s v="Blue Ashva Capital"/>
    <x v="21"/>
    <m/>
  </r>
  <r>
    <x v="551"/>
    <n v="2018"/>
    <x v="27"/>
    <x v="0"/>
    <s v="CAT A"/>
    <x v="0"/>
    <s v="IT startup"/>
    <s v="Mumbai-IT startup"/>
    <s v="Rubix Data Sciences focuses on simplifying decision making for Credit, Risk, Compliance, Supply Chain and Marketing professionals in the B2B domain."/>
    <s v="Mohan Ramaswamy"/>
    <m/>
    <x v="139"/>
    <s v="Seed"/>
  </r>
  <r>
    <x v="552"/>
    <n v="2018"/>
    <x v="27"/>
    <x v="1"/>
    <s v="CAT A"/>
    <x v="0"/>
    <s v="EdTech"/>
    <s v="Bangalore-EdTech"/>
    <s v="Wizklub uses a unique method of developing and nurturing Higher Order Thinking Skills in children"/>
    <s v="Amit Bansal"/>
    <s v="Incubate Fund India"/>
    <x v="139"/>
    <s v="Pre-series A"/>
  </r>
  <r>
    <x v="553"/>
    <n v="2018"/>
    <x v="27"/>
    <x v="4"/>
    <s v="CAT B"/>
    <x v="0"/>
    <s v="Insurance"/>
    <s v="New Delhi-Insurance"/>
    <s v="The insurance industry will help in representation with the insurance companies and will help to find adequate redressal for grievances."/>
    <s v="Deepak Bhuvenshwari Uniyal"/>
    <s v="9Unicorns, ZNL"/>
    <x v="204"/>
    <s v="Pre-series A"/>
  </r>
  <r>
    <x v="553"/>
    <n v="2018"/>
    <x v="27"/>
    <x v="4"/>
    <s v="CAT B"/>
    <x v="0"/>
    <s v="Insurance"/>
    <s v="New Delhi-Insurance"/>
    <s v="The insurance industry will help in representation with the insurance companies and will help to find adequate redressal for grievances."/>
    <s v="Deepak Bhuvenshwari Uniyal"/>
    <s v="9Unicorns, ZNL"/>
    <x v="204"/>
    <s v="Pre-series A"/>
  </r>
  <r>
    <x v="554"/>
    <n v="2018"/>
    <x v="27"/>
    <x v="4"/>
    <s v="CAT B"/>
    <x v="0"/>
    <s v="Consumer Goods"/>
    <s v="New Delhi-Consumer Goods"/>
    <s v="Vanity Wagon is India's first true information oriented clean beauty marketplace."/>
    <s v="Prateek, Naina Ruhail, Sahil Shreshtha"/>
    <s v="Inflection Point Ventures"/>
    <x v="169"/>
    <s v="Pre-series A"/>
  </r>
  <r>
    <x v="555"/>
    <n v="2018"/>
    <x v="27"/>
    <x v="4"/>
    <s v="CAT B"/>
    <x v="0"/>
    <s v="Retail"/>
    <s v="New Delhi-Retail"/>
    <s v="One-Stop Solution for Daily Workplace Needs"/>
    <s v="Raghav Arora, Lalit Aggarwal"/>
    <s v="Auxano Capital"/>
    <x v="11"/>
    <s v="Pre-series A"/>
  </r>
  <r>
    <x v="556"/>
    <n v="2018"/>
    <x v="27"/>
    <x v="4"/>
    <s v="CAT B"/>
    <x v="0"/>
    <s v="Investment Banking"/>
    <s v="New Delhi-Investment Banking"/>
    <s v="MergerDomo is the one-stop Global OnLine M&amp;A marketplace for Corporate and Business Growth"/>
    <s v="Hormazd Charna"/>
    <s v="Nadir B Godrej"/>
    <x v="58"/>
    <m/>
  </r>
  <r>
    <x v="557"/>
    <n v="2018"/>
    <x v="27"/>
    <x v="17"/>
    <s v="CAT A"/>
    <x v="0"/>
    <s v="Human Resources"/>
    <s v="Pune-Human Resources"/>
    <s v="RiseBird provides on-demand 2.5K + expert video interviews and A.I. powered insights to help companies hire online."/>
    <s v="Ashutosh Seth"/>
    <s v="SAB Holdings"/>
    <x v="58"/>
    <m/>
  </r>
  <r>
    <x v="558"/>
    <n v="2018"/>
    <x v="27"/>
    <x v="0"/>
    <s v="CAT A"/>
    <x v="0"/>
    <s v="Consumer Goods"/>
    <s v="Mumbai-Consumer Goods"/>
    <s v="Eco-friendly home and kitchen care products that are plastic-free, high in quality and affordable."/>
    <s v="Aditya Ruia, Akshay Varma, Anuj Ruia"/>
    <s v="Climate Angels Fund"/>
    <x v="58"/>
    <s v="Seed"/>
  </r>
  <r>
    <x v="559"/>
    <n v="2018"/>
    <x v="27"/>
    <x v="1"/>
    <s v="CAT A"/>
    <x v="0"/>
    <s v="CleanTech"/>
    <s v="Bangalore-CleanTech"/>
    <s v="Clairco provides enhanced air purification and real-time insights for breathable air indoors."/>
    <s v="Aayush Jha"/>
    <s v="Real Estate Accelerator Program (REAP), AngelList"/>
    <x v="140"/>
    <m/>
  </r>
  <r>
    <x v="560"/>
    <n v="2018"/>
    <x v="27"/>
    <x v="10"/>
    <s v="CAT B"/>
    <x v="0"/>
    <s v="Financial Services"/>
    <s v="Hyderabad-Financial Services"/>
    <s v="Helping MSMEs collect customer dues faster &amp; reduce risk by checking credit &amp; payment history before offering credit"/>
    <s v="Winny Patro"/>
    <s v="Family Office of Kantamaneni, IIM Calcutta Innovation Park"/>
    <x v="124"/>
    <m/>
  </r>
  <r>
    <x v="561"/>
    <n v="2018"/>
    <x v="27"/>
    <x v="1"/>
    <s v="CAT A"/>
    <x v="0"/>
    <s v="Higher Education"/>
    <s v="Bangalore-Higher Education"/>
    <s v="“foreignadmits” aims at addressing one of the biggest problems of personalized mentoring for students aiming to pursue higher education and eventually become an expert in their desired discipline of study."/>
    <s v="Nikhil Jain, Ashwini Jain"/>
    <s v="Unicorn India Ventures"/>
    <x v="124"/>
    <s v="Seed"/>
  </r>
  <r>
    <x v="562"/>
    <n v="2018"/>
    <x v="27"/>
    <x v="1"/>
    <s v="CAT A"/>
    <x v="0"/>
    <s v="Real estate"/>
    <s v="Bangalore-Real estate"/>
    <s v="A prop-tech company that finds and customizes offices, living, or retail spaces based on your requirements."/>
    <s v="Madhusudhan"/>
    <s v="Angel investors"/>
    <x v="205"/>
    <s v="Pre-seed"/>
  </r>
  <r>
    <x v="563"/>
    <n v="2018"/>
    <x v="27"/>
    <x v="0"/>
    <s v="CAT A"/>
    <x v="0"/>
    <s v="Healtcare"/>
    <s v="Mumbai-Healtcare"/>
    <s v="Endimension Technology is a healthcare Artificial Intelligence startup incubated at IIT Bombay."/>
    <s v="Bharadwaj Kss, Apparao MLV, Kurien Zacharia"/>
    <s v="Inflection Point Ventures"/>
    <x v="95"/>
    <s v="Seed"/>
  </r>
  <r>
    <x v="564"/>
    <n v="2018"/>
    <x v="27"/>
    <x v="0"/>
    <s v="CAT A"/>
    <x v="0"/>
    <s v="Deeptech"/>
    <s v="Mumbai-Deeptech"/>
    <s v="An AR / VR tech based Start-up in Mumbai."/>
    <s v="Dharmin Vora, Dhruvesh Mehta, Parth Vora"/>
    <s v="Inflection Point Ventures"/>
    <x v="95"/>
    <s v="Pre-series A1"/>
  </r>
  <r>
    <x v="555"/>
    <n v="2018"/>
    <x v="27"/>
    <x v="4"/>
    <s v="CAT C"/>
    <x v="0"/>
    <s v="Food &amp; Beverages"/>
    <s v="New Delhi-Food &amp; Beverages"/>
    <s v="F5 is a foods and beverages company."/>
    <s v="Lalit Aggarwal, Raghav Arora"/>
    <s v="Venture Catalysts, Jeevak Gupta"/>
    <x v="95"/>
    <s v="Pre-series A"/>
  </r>
  <r>
    <x v="565"/>
    <n v="2018"/>
    <x v="27"/>
    <x v="4"/>
    <s v="CAT C"/>
    <x v="0"/>
    <s v="Consumer Electronics"/>
    <s v="New Delhi-Consumer Electronics"/>
    <s v="Deciwood makes Eco-friendly wooden speakers using latest technology of Energy tube to enhance sound quality, all products are handmade by skilled people of the industry."/>
    <s v="Ananya Meena"/>
    <s v="Shuru Up, Ankit Kedia, Arun Gupta"/>
    <x v="78"/>
    <m/>
  </r>
  <r>
    <x v="458"/>
    <n v="2018"/>
    <x v="27"/>
    <x v="1"/>
    <s v="CAT A"/>
    <x v="0"/>
    <s v="HealthTech"/>
    <s v="Bangalore-HealthTech"/>
    <s v="Comofi Medtech is a healthcare robotics startup."/>
    <s v="Gururaj KB"/>
    <s v="CIIE.CO, KIIT-TBI"/>
    <x v="125"/>
    <m/>
  </r>
  <r>
    <x v="566"/>
    <n v="2018"/>
    <x v="27"/>
    <x v="4"/>
    <s v="CAT C"/>
    <x v="0"/>
    <s v="Consulting"/>
    <s v="New Delhi-Consulting"/>
    <s v="MentorKart™ helps to fulfil dreams and take that big step towards success."/>
    <s v="Ashish Khare, SK Mohanty"/>
    <s v="Amit Singal, Manish Aggarwal"/>
    <x v="170"/>
    <s v="Seed"/>
  </r>
  <r>
    <x v="567"/>
    <n v="2018"/>
    <x v="27"/>
    <x v="1"/>
    <s v="CAT A"/>
    <x v="0"/>
    <s v="Biotechnology"/>
    <s v="Bangalore-Biotechnology"/>
    <s v="Mestastop aims to provide a solution for such challenges with their unique proprietary platforms, METAssay, METSCAN, and METVivo."/>
    <s v="Dr Arnab Roy Chowdhury"/>
    <s v="CIIE.CO"/>
    <x v="167"/>
    <m/>
  </r>
  <r>
    <x v="568"/>
    <n v="2018"/>
    <x v="27"/>
    <x v="1"/>
    <s v="CAT A"/>
    <x v="0"/>
    <s v="Helathcare"/>
    <s v="Bangalore-Helathcare"/>
    <s v="Supply6 is a food supplement brand that claims to provide nutritional supplements in drinkable forms such as smoothies."/>
    <s v="Rahul Jacob, Vaibhav Bhandari"/>
    <s v="Rohit Goutamchand, India CXO Fund"/>
    <x v="181"/>
    <s v="Seed"/>
  </r>
  <r>
    <x v="506"/>
    <n v="2018"/>
    <x v="27"/>
    <x v="1"/>
    <s v="CAT A"/>
    <x v="0"/>
    <s v="Sports"/>
    <s v="Bangalore-Sports"/>
    <s v="Mobile Premier League (MPL), is India’s largest eSports and mobile gaming platform, with over 50+ games on its app on iOS and Android, and over 60 million users in India."/>
    <s v="Sai Srinivas Kiran GV, Shubh Malhotra"/>
    <s v="Legatum Capital"/>
    <x v="206"/>
    <s v="Series E"/>
  </r>
  <r>
    <x v="569"/>
    <n v="2018"/>
    <x v="27"/>
    <x v="3"/>
    <s v="CAT A"/>
    <x v="1"/>
    <s v="Automotive"/>
    <s v="Gurugram-Automotive"/>
    <s v="Pumpumpum is empowering millennials with a smart car subscription model. We provide monthly subscription of pre-owned cars at affordable rates."/>
    <s v="Tarun Lawadia"/>
    <s v="LC Nueva AIF"/>
    <x v="26"/>
    <m/>
  </r>
  <r>
    <x v="570"/>
    <n v="2018"/>
    <x v="27"/>
    <x v="3"/>
    <s v="CAT A"/>
    <x v="1"/>
    <s v="Information Technology"/>
    <s v="Gurugram-Information Technology"/>
    <s v="Grow and manage ecommerce business from single dashboard"/>
    <s v="Piyush Pathak"/>
    <s v="NB Ventures"/>
    <x v="26"/>
    <s v="Seed"/>
  </r>
  <r>
    <x v="571"/>
    <n v="2018"/>
    <x v="27"/>
    <x v="3"/>
    <s v="CAT A"/>
    <x v="1"/>
    <s v="EdTech"/>
    <s v="Gurugram-EdTech"/>
    <s v="Virohan is an edtech company using technology to prepare a future-ready workforce for the healthcare industry."/>
    <s v="Archit Jayasal, Kunaal Dudeja, Nalin Saluja"/>
    <s v="National Skill Development Corporation, Rianta Capital"/>
    <x v="26"/>
    <m/>
  </r>
  <r>
    <x v="572"/>
    <n v="2018"/>
    <x v="27"/>
    <x v="3"/>
    <s v="CAT A"/>
    <x v="1"/>
    <s v="Consulting"/>
    <s v="Gurugram-Consulting"/>
    <s v="ExMyB provides financial service and consulting services."/>
    <s v="Nishant Behl"/>
    <s v="Campus Fund"/>
    <x v="26"/>
    <s v="Seed"/>
  </r>
  <r>
    <x v="573"/>
    <n v="2018"/>
    <x v="27"/>
    <x v="2"/>
    <s v="CAT A"/>
    <x v="1"/>
    <s v="Health, Wellness &amp; Fitness"/>
    <s v="Chennai-Health, Wellness &amp; Fitness"/>
    <s v="Twin Health invented the Whole Body Digital Twin™ to help reverse and prevent chronic metabolic diseases."/>
    <s v="Jahangir Mohammed"/>
    <s v="Sequoia Capital India, ICONIQ Capital, Perceptive Advisors"/>
    <x v="207"/>
    <s v="Series C"/>
  </r>
  <r>
    <x v="574"/>
    <n v="2018"/>
    <x v="27"/>
    <x v="3"/>
    <s v="CAT A"/>
    <x v="1"/>
    <s v="Hospital &amp; Health Care"/>
    <s v="Gurugram-Hospital &amp; Health Care"/>
    <s v="A new age health tech company that aims to simplify the surgery journey of a patient by offering care at every step."/>
    <s v="Harsimarbir (Harsh) Singh, Dr Vaibhav Kapoor, Dr Garima Sawhney"/>
    <s v="Kunal Shah, Deepinder Goyal, Abhiraj Singh Bhal"/>
    <x v="208"/>
    <s v="Series E"/>
  </r>
  <r>
    <x v="574"/>
    <n v="2018"/>
    <x v="27"/>
    <x v="3"/>
    <s v="CAT A"/>
    <x v="1"/>
    <s v="HealthTech"/>
    <s v="Gurugram-HealthTech"/>
    <s v="Pristyn Care is Health Care Startup that is disrupting Elective Surgery Procedures"/>
    <s v="Harsimarbir (Harsh) Singh"/>
    <s v="Sequoia Capital India, Hummingbird Ventures"/>
    <x v="209"/>
    <s v="Series D"/>
  </r>
  <r>
    <x v="515"/>
    <n v="2018"/>
    <x v="27"/>
    <x v="3"/>
    <s v="CAT A"/>
    <x v="1"/>
    <s v="Gaming"/>
    <s v="Gurugram-Gaming"/>
    <s v="Mission to improve people’s lives by improving their learning ability, skills and mental aptitude through scientifically designed mental exercises, applications"/>
    <s v="Dilsher Singh, Siddhant Saurabh"/>
    <s v="WestCap Group, Tomales Bay Capital"/>
    <x v="20"/>
    <m/>
  </r>
  <r>
    <x v="575"/>
    <n v="2018"/>
    <x v="27"/>
    <x v="3"/>
    <s v="CAT A"/>
    <x v="1"/>
    <s v="EdTech"/>
    <s v="Gurugram-EdTech"/>
    <s v="SplashLearn is an EdTech startup company providing game-based math and reading courses to students in pre-kindergarten to grade five."/>
    <s v="Arpit Jain, Joy Deep Nath, Mayank Jain, Umang Jain"/>
    <s v="Accel, Owl Ventures"/>
    <x v="210"/>
    <s v="Series C"/>
  </r>
  <r>
    <x v="576"/>
    <n v="2018"/>
    <x v="27"/>
    <x v="3"/>
    <s v="CAT A"/>
    <x v="1"/>
    <s v="Logistics"/>
    <s v="Gurugram-Logistics"/>
    <s v="An end-to-end supply chain analytics company that provides execution and analytics solutions which are comprehensive and customized."/>
    <s v="Lalit, Sarita Das"/>
    <s v="GEF Capital’s South Asia Fund"/>
    <x v="22"/>
    <s v="Series B"/>
  </r>
  <r>
    <x v="577"/>
    <n v="2018"/>
    <x v="27"/>
    <x v="45"/>
    <s v="CAT A"/>
    <x v="1"/>
    <s v="Automotive"/>
    <s v="Vadodara-Automotive"/>
    <s v="CHARGE+ZONE is a tech-driven EV Charging infrastructure company specializing in B2B and B2C charging services on both dedicated and opportunity based charging using smart-grid network."/>
    <s v="Kartikey Hariyani"/>
    <s v="Venture Catalysts"/>
    <x v="0"/>
    <m/>
  </r>
  <r>
    <x v="578"/>
    <n v="2018"/>
    <x v="27"/>
    <x v="3"/>
    <s v="CAT A"/>
    <x v="1"/>
    <s v="Healthcare"/>
    <s v="Gurugram-Healthcare"/>
    <s v="Bella Vita Organic or ‘The Good Life’ is dedicated to creating handcrafted and organic beauty solutions inspired by the natural elements of the earth and age old beauty best practices."/>
    <s v="Aakash Anand"/>
    <s v="Ananta Capital"/>
    <x v="0"/>
    <m/>
  </r>
  <r>
    <x v="579"/>
    <n v="2018"/>
    <x v="27"/>
    <x v="3"/>
    <s v="CAT A"/>
    <x v="1"/>
    <s v="FinTech"/>
    <s v="Gurugram-FinTech"/>
    <s v="A blockchain products company, developing a proprietary product in the FinTech space"/>
    <s v="Mayank Tewari, Tushar Srivastava"/>
    <s v="Bertelsmann India"/>
    <x v="211"/>
    <m/>
  </r>
  <r>
    <x v="504"/>
    <n v="2018"/>
    <x v="27"/>
    <x v="5"/>
    <s v="CAT A"/>
    <x v="1"/>
    <s v="E-commerce"/>
    <s v="Jaipur-E-commerce"/>
    <s v="DealShare is a Social Commerce Startup"/>
    <s v="Sankar Bora, Sourjyendu Medda, Vineet Rao"/>
    <s v="Tiger Global Management, InnoVen Capital"/>
    <x v="196"/>
    <m/>
  </r>
  <r>
    <x v="580"/>
    <n v="2018"/>
    <x v="27"/>
    <x v="3"/>
    <s v="CAT A"/>
    <x v="1"/>
    <s v="Retail"/>
    <s v="Gurugram-Retail"/>
    <s v="India's First and Largest Network of Small-Town Kirana Stores"/>
    <s v="Abhishek Halder, Anilesh Yadav, Kumar Sangeetesh"/>
    <s v="Info Edge, FalconEdge"/>
    <x v="116"/>
    <m/>
  </r>
  <r>
    <x v="532"/>
    <n v="2018"/>
    <x v="27"/>
    <x v="3"/>
    <s v="CAT A"/>
    <x v="1"/>
    <s v="Healthcare"/>
    <s v="Gurugram-Healthcare"/>
    <s v="Meddo (Arctern Healthcare) are re-defining how primary and secondary healthcare is provided in India through a connected care delivery platform."/>
    <s v="Saurabh Kochhar, Dr Naveen Nishchal"/>
    <s v="SRI Capital, Picus Capital, Alkemi Capital"/>
    <x v="74"/>
    <m/>
  </r>
  <r>
    <x v="581"/>
    <n v="2018"/>
    <x v="27"/>
    <x v="11"/>
    <s v="CAT B"/>
    <x v="1"/>
    <s v="Retail"/>
    <s v="Kolkata-Retail"/>
    <s v="Artisanal, Handmade, bio conscious crafts from South East Asia."/>
    <s v="Aditi Murarka Agrawal, Anurag Agrawal"/>
    <s v="Varun Alagh, Sahil Barua"/>
    <x v="5"/>
    <s v="Series A"/>
  </r>
  <r>
    <x v="582"/>
    <n v="2018"/>
    <x v="27"/>
    <x v="2"/>
    <s v="CAT B"/>
    <x v="1"/>
    <s v="Tech startup"/>
    <s v="Chennai-Tech startup"/>
    <s v="The next generation of web services that democratize access to finance for developers and businesses."/>
    <s v="Abhishek Rajagopal, Aravind Sriraman, Tholkappiyan Velavan"/>
    <s v="Stellaris Venture Partners"/>
    <x v="16"/>
    <s v="Seed"/>
  </r>
  <r>
    <x v="583"/>
    <n v="2018"/>
    <x v="27"/>
    <x v="11"/>
    <s v="CAT B"/>
    <x v="1"/>
    <s v="Healthcare"/>
    <s v="Kolkata-Healthcare"/>
    <s v="TABLT [Previously Sabse Sasta Dukaan] is one of India's most trusted online pharmacy dealing in medicines and other healthcare products."/>
    <s v="Anish Agarwal"/>
    <s v="Siti Cable"/>
    <x v="16"/>
    <s v="Seies A"/>
  </r>
  <r>
    <x v="571"/>
    <n v="2018"/>
    <x v="27"/>
    <x v="3"/>
    <s v="CAT A"/>
    <x v="1"/>
    <s v="EdTech"/>
    <s v="Gurugram-EdTech"/>
    <s v="Virohan is an EdTech company that offers healthcare vocational training to students to build a career in the healthcare industry."/>
    <s v="Archit Jayasal, Kunaal Dudeja, Nalin Saluja, Paarul Dudeja"/>
    <s v="Rebright Partners, Wadhwani Foundation"/>
    <x v="8"/>
    <s v="Series A"/>
  </r>
  <r>
    <x v="504"/>
    <n v="2018"/>
    <x v="27"/>
    <x v="5"/>
    <s v="CAT A"/>
    <x v="1"/>
    <s v="E-commerce"/>
    <s v="Jaipur-E-commerce"/>
    <s v="DealShare is a Social Commerce Startup"/>
    <s v="Sankar Bora, Sourjyendu Medda, Vineet Rao"/>
    <s v="Omidyar Network, Falcon Edge Capital"/>
    <x v="8"/>
    <s v="Debt"/>
  </r>
  <r>
    <x v="584"/>
    <n v="2018"/>
    <x v="27"/>
    <x v="3"/>
    <s v="CAT B"/>
    <x v="1"/>
    <s v="Hospital &amp; Health Care"/>
    <s v="Gurugram-Hospital &amp; Health Care"/>
    <s v="Connect different sectors of healthcare system and give the patients complete control over their information."/>
    <s v="Shubham Gupta, Rahul Kumar, Suresh Singh"/>
    <s v="Kalaari Capital, Incubate Fund India"/>
    <x v="212"/>
    <s v="Seed"/>
  </r>
  <r>
    <x v="585"/>
    <n v="2018"/>
    <x v="27"/>
    <x v="3"/>
    <s v="CAT A"/>
    <x v="1"/>
    <s v="Marketing"/>
    <s v="Gurugram-Marketing"/>
    <s v="World's first shared economy platform for digital assets."/>
    <s v="Ankit Agarwal"/>
    <s v="Angelbay Holdings, Faad Network"/>
    <x v="75"/>
    <m/>
  </r>
  <r>
    <x v="586"/>
    <n v="2018"/>
    <x v="27"/>
    <x v="18"/>
    <s v="CAT B"/>
    <x v="1"/>
    <s v="Computer Software"/>
    <s v="Ahmedabad-Computer Software"/>
    <s v="Sort to create value’ using #AI, #Robotics and #AirSorter to achieve a #circulareconomy with environmental benefits."/>
    <s v="Jitesh Dadlani"/>
    <s v="Inflection Point Ventures"/>
    <x v="19"/>
    <s v="Pre-series A"/>
  </r>
  <r>
    <x v="587"/>
    <n v="2018"/>
    <x v="27"/>
    <x v="2"/>
    <s v="CAT B"/>
    <x v="1"/>
    <s v="MLOps platform"/>
    <s v="Chennai-MLOps platform"/>
    <s v="A full-stack MLOps platform built to create &amp; launch multi-cloud apps on the cloud"/>
    <s v="Anshuman Pandey, Rohan Pooniwala"/>
    <s v="Venture Catalysts"/>
    <x v="19"/>
    <s v="Seed"/>
  </r>
  <r>
    <x v="588"/>
    <n v="2018"/>
    <x v="27"/>
    <x v="3"/>
    <s v="CAT B"/>
    <x v="1"/>
    <s v="Automotive"/>
    <s v="Gurugram-Automotive"/>
    <s v="India's Most Trusted Automotive Repair Brand"/>
    <s v="Vivek Sharma, Abhishek Goyal, Inderjeet Rao"/>
    <m/>
    <x v="19"/>
    <s v="Pre-series A"/>
  </r>
  <r>
    <x v="589"/>
    <n v="2018"/>
    <x v="27"/>
    <x v="3"/>
    <s v="CAT A"/>
    <x v="1"/>
    <s v="Fashion"/>
    <s v="Gurugram-Fashion"/>
    <s v="SOLETHREADS is a ‘Made in India’ footwear brand that’s creating a flip flop revolution."/>
    <s v="Vikram Iyer"/>
    <s v="DSG Consumer Partners, Saama Capital"/>
    <x v="21"/>
    <s v="Series A"/>
  </r>
  <r>
    <x v="590"/>
    <n v="2018"/>
    <x v="27"/>
    <x v="2"/>
    <s v="CAT B"/>
    <x v="1"/>
    <s v="AgriTech"/>
    <s v="Chennai-AgriTech"/>
    <s v="Aqgormalin is a tech driven farm diversification platform enabling farmers to diversify into Animal Husbandry and Aquaculture."/>
    <s v="Prasanna Manogaran, Bharani CL"/>
    <s v="Zephyr Peacock"/>
    <x v="169"/>
    <s v="Seed"/>
  </r>
  <r>
    <x v="569"/>
    <n v="2018"/>
    <x v="27"/>
    <x v="3"/>
    <s v="CAT A"/>
    <x v="1"/>
    <s v="Rental"/>
    <s v="Gurugram-Rental"/>
    <s v="Pumpumpum is a car rental company."/>
    <s v="Tarun Lawadia, Sameer Kalra"/>
    <s v="Kogta Financial India Limited, ICICI Bank"/>
    <x v="91"/>
    <s v="Pre-series A"/>
  </r>
  <r>
    <x v="591"/>
    <n v="2018"/>
    <x v="27"/>
    <x v="2"/>
    <s v="CAT B"/>
    <x v="1"/>
    <s v="Food &amp; Beverages"/>
    <s v="Chennai-Food &amp; Beverages"/>
    <s v="A wide range of exotic flavoured chai, in the most hygienic ambience at pocket-friendly prices."/>
    <s v="Vidur Maheswari"/>
    <s v="Sunil Sethia, Sunil Kumar Singhvi, Manish Mardia"/>
    <x v="11"/>
    <m/>
  </r>
  <r>
    <x v="592"/>
    <n v="2018"/>
    <x v="27"/>
    <x v="2"/>
    <s v="CAT A"/>
    <x v="1"/>
    <s v="Software"/>
    <s v="Chennai-Software"/>
    <s v="Deliver automation of visual inspection, retaining the power of human intelligence, to enhance quality and efficiency"/>
    <s v="Sekar Udayamurthy"/>
    <m/>
    <x v="213"/>
    <s v="Seed"/>
  </r>
  <r>
    <x v="593"/>
    <n v="2018"/>
    <x v="27"/>
    <x v="18"/>
    <s v="CAT C"/>
    <x v="1"/>
    <s v="Media"/>
    <s v="Ahmedabad-Media"/>
    <s v="NewsReach is a Mumbai based company that wants to create a disruptive ecosystem of original and local news content."/>
    <s v="Soniya Kundnani, Darshan Shah"/>
    <s v="JITO Angel Network"/>
    <x v="95"/>
    <s v="Seed"/>
  </r>
  <r>
    <x v="594"/>
    <n v="2018"/>
    <x v="27"/>
    <x v="3"/>
    <s v="CAT A"/>
    <x v="1"/>
    <s v="E-commerce"/>
    <s v="Gurugram-E-commerce"/>
    <s v="24*7 convenience store"/>
    <s v="Shubham Gupta"/>
    <s v="Agility Venture Partners"/>
    <x v="125"/>
    <m/>
  </r>
  <r>
    <x v="554"/>
    <n v="2018"/>
    <x v="27"/>
    <x v="46"/>
    <s v="CAT A"/>
    <x v="1"/>
    <s v="Cosmetics"/>
    <s v="Haryana-Cosmetics"/>
    <s v="Vanity Wagon is India’s #1 Natural Organic Beauty Marketplace. Buy Ayurvedic Natural Beauty Products in India for skin, hair &amp; body care."/>
    <s v="Prateek Ruhail"/>
    <s v="Dhianu Das, Agility Venture Partners"/>
    <x v="125"/>
    <s v="Seed"/>
  </r>
  <r>
    <x v="525"/>
    <n v="2018"/>
    <x v="27"/>
    <x v="47"/>
    <s v="CAT A"/>
    <x v="2"/>
    <s v="EdTech"/>
    <s v="Telangana-EdTech"/>
    <s v="Making Learning personal, immersive and experiental"/>
    <s v="Subbarao Siddabattula"/>
    <s v="Siana Capital"/>
    <x v="31"/>
    <s v="Pre-series B"/>
  </r>
  <r>
    <x v="479"/>
    <n v="2018"/>
    <x v="27"/>
    <x v="48"/>
    <s v="CAT A"/>
    <x v="2"/>
    <s v="EdTech"/>
    <s v="-EdTech"/>
    <s v="Vidyakul is an vernacular e-learning platform that helps state board students to learn academics via pre-recorded and live lectures"/>
    <s v="Raman Garg, Tarun Saini"/>
    <s v="JITO Angel Network, SOSV"/>
    <x v="140"/>
    <s v="Seed"/>
  </r>
  <r>
    <x v="595"/>
    <n v="2018"/>
    <x v="27"/>
    <x v="49"/>
    <s v="CAT A"/>
    <x v="2"/>
    <s v="AgriTech"/>
    <s v="Rajsamand-AgriTech"/>
    <s v="Sustainable Agriculture by creating sustainable inputs solution for agriculture to save water and fertilizer with enhancing yield."/>
    <s v="Narayan Lal Gurjar"/>
    <s v="MTG Ventures"/>
    <x v="125"/>
    <m/>
  </r>
  <r>
    <x v="596"/>
    <n v="2019"/>
    <x v="28"/>
    <x v="10"/>
    <s v="CAT A"/>
    <x v="0"/>
    <s v="Computer Software"/>
    <s v="Hyderabad-Computer Software"/>
    <s v="Industry-leading augmented intelligence software for Talent Intelligence, Recruitment Automation, and Applicant Tracking"/>
    <s v="Deepak Agrawal"/>
    <s v="Arcilla, Samir Khosla"/>
    <x v="26"/>
    <m/>
  </r>
  <r>
    <x v="597"/>
    <n v="2019"/>
    <x v="28"/>
    <x v="4"/>
    <s v="CAT A"/>
    <x v="0"/>
    <s v="Financial Services"/>
    <s v="New Delhi-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x v="26"/>
    <m/>
  </r>
  <r>
    <x v="598"/>
    <n v="2019"/>
    <x v="28"/>
    <x v="0"/>
    <s v="CAT A"/>
    <x v="0"/>
    <s v="Food &amp; Beverages"/>
    <s v="Mumbai-Food &amp; Beverages"/>
    <s v="India's First Protein Water in 21g and 10g Variants with BCAA."/>
    <s v="Ananth B Prabhala, Mitisha Mehta"/>
    <s v="Eaglewings Ventures"/>
    <x v="26"/>
    <s v="Seed"/>
  </r>
  <r>
    <x v="599"/>
    <n v="2019"/>
    <x v="28"/>
    <x v="0"/>
    <s v="CAT A"/>
    <x v="0"/>
    <s v="E-learning"/>
    <s v="Mumbai-E-learning"/>
    <s v="The world's largest AI Videobot platform providing futuristic solutions for businesses &amp; colleges and employment"/>
    <s v="Jatin Solanki, Vivek Gupta"/>
    <s v="Kunal Shah, Anant Maheshwari"/>
    <x v="26"/>
    <m/>
  </r>
  <r>
    <x v="600"/>
    <n v="2019"/>
    <x v="28"/>
    <x v="0"/>
    <s v="CAT A"/>
    <x v="0"/>
    <s v="Computer Software"/>
    <s v="Mumbai-Computer Software"/>
    <s v="Sapio helps government create policies driven by the power of data and AI."/>
    <s v="Hardik Somani, Ashwin Srivastava, Shripal Jain, Viral Vora"/>
    <s v="Rachit Poddar, Rajesh Gupta"/>
    <x v="26"/>
    <m/>
  </r>
  <r>
    <x v="601"/>
    <n v="2019"/>
    <x v="28"/>
    <x v="1"/>
    <s v="CAT A"/>
    <x v="0"/>
    <s v="FinTech"/>
    <s v="Bangalore-FinTech"/>
    <s v="Prime objective is to empower Indian startups by creating the right financial products starting with a high-limit corporate credit card with unlimited benefits"/>
    <s v="Pei-fu Hsieh, Amit Jangir, Kartik Jain, Sunil Sinha"/>
    <s v="Y Combinator"/>
    <x v="26"/>
    <m/>
  </r>
  <r>
    <x v="602"/>
    <n v="2019"/>
    <x v="28"/>
    <x v="1"/>
    <s v="CAT A"/>
    <x v="0"/>
    <s v="Computer software"/>
    <s v="Bangalore-Computer software"/>
    <s v="Continuous Leadership Development &amp; Employee Engagement platform. Improve Leadership, Culture and Experience real-time."/>
    <s v="Yasharth Mishra, Gaurav Bhawnani, Kunal Mishra"/>
    <s v="Endiya Partners"/>
    <x v="26"/>
    <s v="Seed"/>
  </r>
  <r>
    <x v="603"/>
    <n v="2019"/>
    <x v="28"/>
    <x v="1"/>
    <s v="CAT A"/>
    <x v="0"/>
    <s v="FinTech"/>
    <s v="Bangalore-FinTech"/>
    <s v="Pocketly provides quick cash on hand, anytime - anywhere!"/>
    <s v="Aarav Bhatia, Navdeesh Ahuja"/>
    <m/>
    <x v="26"/>
    <m/>
  </r>
  <r>
    <x v="604"/>
    <n v="2019"/>
    <x v="28"/>
    <x v="1"/>
    <s v="CAT A"/>
    <x v="0"/>
    <s v="Computer software"/>
    <s v="Bangalore-Computer software"/>
    <s v="Digital-first debt collections platform that is driven by compassion, and powered by AI."/>
    <s v="Arindam Choudhury"/>
    <s v="Axilor Ventures"/>
    <x v="26"/>
    <s v="Seed"/>
  </r>
  <r>
    <x v="605"/>
    <n v="2019"/>
    <x v="28"/>
    <x v="6"/>
    <s v="CAT A"/>
    <x v="0"/>
    <s v="Environmental service"/>
    <s v="Noida-Environmental service"/>
    <s v="Innovation startup developing bamboo resources of India to be used in industrial use by developing injection moulding granules"/>
    <s v="Vibha Mittal, Anubhav Mittal"/>
    <s v="JITO Angel Network"/>
    <x v="26"/>
    <s v="Pre-seed"/>
  </r>
  <r>
    <x v="606"/>
    <n v="2019"/>
    <x v="28"/>
    <x v="0"/>
    <s v="CAT A"/>
    <x v="0"/>
    <s v="HealthCare"/>
    <s v="Mumbai-HealthCare"/>
    <s v="Onelife Nutriscience is a consumer healthcare brands company."/>
    <s v="Gaurav Aggarwal"/>
    <s v="Lasons India"/>
    <x v="26"/>
    <m/>
  </r>
  <r>
    <x v="545"/>
    <n v="2019"/>
    <x v="28"/>
    <x v="1"/>
    <s v="CAT A"/>
    <x v="0"/>
    <s v="Fashion"/>
    <s v="Bangalore-Fashion"/>
    <s v="Flatheads is a lifestyle brand that designs and creates shoes from India for the world. Flatheads launched India's first bamboo footwear."/>
    <s v="Ganesh Balakrishnan, Utkarsh Biradar"/>
    <s v="Pankaj Chaddah, Srivatsan Rajan"/>
    <x v="26"/>
    <m/>
  </r>
  <r>
    <x v="607"/>
    <n v="2019"/>
    <x v="28"/>
    <x v="0"/>
    <s v="CAT A"/>
    <x v="0"/>
    <s v="HealthCare"/>
    <s v="Mumbai-HealthCare"/>
    <s v="Organic whole food nutrition to keep up with the pace at which we live"/>
    <s v="Avnish Chhabria"/>
    <s v="Klub"/>
    <x v="26"/>
    <m/>
  </r>
  <r>
    <x v="608"/>
    <n v="2019"/>
    <x v="28"/>
    <x v="1"/>
    <s v="CAT A"/>
    <x v="0"/>
    <s v="HealthCare"/>
    <s v="Bangalore-HealthCare"/>
    <s v="A healthcare company that uses genome-based data to help individuals make decisions."/>
    <s v="Rahul Ranganathan"/>
    <s v="India Accelerator, Lyxel&amp;Flamingo"/>
    <x v="26"/>
    <m/>
  </r>
  <r>
    <x v="609"/>
    <n v="2019"/>
    <x v="28"/>
    <x v="4"/>
    <s v="CAT A"/>
    <x v="0"/>
    <s v="FinTech"/>
    <s v="New Delhi-FinTech"/>
    <s v="A tech focused B2B litigation finance company in India."/>
    <s v="Kundan Shahi"/>
    <s v="Ashwini Kakkar. 9Unicorns"/>
    <x v="26"/>
    <m/>
  </r>
  <r>
    <x v="610"/>
    <n v="2019"/>
    <x v="28"/>
    <x v="10"/>
    <s v="CAT A"/>
    <x v="0"/>
    <s v="EdTech"/>
    <s v="Hyderabad-EdTech"/>
    <s v="Navars Edutech comprises dynamic mix of intellectual professionals, managerial team, Subject matter experts and Astronomy and Space researchers."/>
    <s v="Sravan Varma Datla"/>
    <s v="Faad Network"/>
    <x v="26"/>
    <m/>
  </r>
  <r>
    <x v="611"/>
    <n v="2019"/>
    <x v="28"/>
    <x v="4"/>
    <s v="CAT A"/>
    <x v="0"/>
    <s v="Renewable Energy"/>
    <s v="New Delhi-Renewable Energy"/>
    <s v="&quot;Battery as a Service&quot; for 3 wheeler &amp; 2 wheelers"/>
    <s v="Varun Goenka, Akshay Kashyap"/>
    <s v="Mapmyindia"/>
    <x v="26"/>
    <s v="Pre-series A"/>
  </r>
  <r>
    <x v="609"/>
    <n v="2019"/>
    <x v="28"/>
    <x v="4"/>
    <s v="CAT A"/>
    <x v="0"/>
    <s v="FinTech"/>
    <s v="New Delhi-FinTech"/>
    <s v="A trusted financial partner for advocates and corporate."/>
    <s v="Kundan Shahi"/>
    <s v="9Unicorns"/>
    <x v="26"/>
    <s v="Seed"/>
  </r>
  <r>
    <x v="612"/>
    <n v="2019"/>
    <x v="28"/>
    <x v="0"/>
    <s v="CAT A"/>
    <x v="0"/>
    <s v="Food &amp; Beverages"/>
    <s v="Mumbai-Food &amp; Beverages"/>
    <s v="TruNativ Foods &amp; Beverages Pvt Ltd"/>
    <s v="Pranav Malhotra, Mamta Malhotra"/>
    <s v="9Unicorns"/>
    <x v="26"/>
    <s v="Seed"/>
  </r>
  <r>
    <x v="613"/>
    <n v="2019"/>
    <x v="28"/>
    <x v="1"/>
    <s v="CAT A"/>
    <x v="0"/>
    <s v="EdTech"/>
    <s v="Bangalore-EdTech"/>
    <s v="AntWak provides a video platform for e-learning service."/>
    <s v="Basav Nagur, Joybroto Ganguly, Sudhanshu Shekhar, Sumit Gupta, Sriramkumar Sundararaman"/>
    <s v="Vaibhav Domkundwar, Kunal Shah"/>
    <x v="26"/>
    <s v="Seed"/>
  </r>
  <r>
    <x v="614"/>
    <n v="2019"/>
    <x v="28"/>
    <x v="4"/>
    <s v="CAT A"/>
    <x v="0"/>
    <s v="Battery"/>
    <s v="New Delhi-Battery"/>
    <s v="Battery Smart provides advanced Li-ion batteries to e-rickshaws."/>
    <s v="Pulkit Khurana, Siddharth Sikka"/>
    <s v="Orios Venture Partners"/>
    <x v="26"/>
    <s v="Seed"/>
  </r>
  <r>
    <x v="615"/>
    <n v="2019"/>
    <x v="28"/>
    <x v="0"/>
    <s v="CAT A"/>
    <x v="0"/>
    <s v="Healthcare"/>
    <s v="Mumbai-Healthcare"/>
    <s v="Aspire to leverage the gifts of nature and science to help you make holistic lifestyle changes, with minimalistic effort, improving overall well-being."/>
    <s v="Gaurav Aggarwal"/>
    <s v="Wipro venture capital arm"/>
    <x v="26"/>
    <m/>
  </r>
  <r>
    <x v="616"/>
    <n v="2019"/>
    <x v="28"/>
    <x v="6"/>
    <s v="CAT A"/>
    <x v="0"/>
    <s v="EdTech"/>
    <s v="Noida-EdTech"/>
    <s v="Re-imagining Kids of 21st Century!"/>
    <s v="Ishan Gupta"/>
    <s v="Venture Catalysts"/>
    <x v="26"/>
    <s v="Pre-series A"/>
  </r>
  <r>
    <x v="617"/>
    <n v="2019"/>
    <x v="28"/>
    <x v="0"/>
    <s v="CAT A"/>
    <x v="0"/>
    <s v="Advisory firm"/>
    <s v="Mumbai-Advisory firm"/>
    <s v="Quantitative Investment Management and Research"/>
    <s v="Sonam Srivastava"/>
    <s v="Ajat Hukkoo, Piyush Chaplot"/>
    <x v="26"/>
    <s v="Pre-seed"/>
  </r>
  <r>
    <x v="618"/>
    <n v="2019"/>
    <x v="28"/>
    <x v="1"/>
    <s v="CAT A"/>
    <x v="0"/>
    <s v="Recruitment"/>
    <s v="Bangalore-Recruitment"/>
    <s v="India's largest professional networking &amp; job opportunities platform for the rising workforce."/>
    <s v="Nirmit Parikh"/>
    <s v="Tiger Global"/>
    <x v="10"/>
    <s v="Series C"/>
  </r>
  <r>
    <x v="619"/>
    <n v="2019"/>
    <x v="28"/>
    <x v="1"/>
    <s v="CAT A"/>
    <x v="0"/>
    <s v="FinTech"/>
    <s v="Bangalore-FinTech"/>
    <s v="Avataar Venture Partners is a growth Capital Investment Firm."/>
    <s v="Mohan Kumar"/>
    <m/>
    <x v="147"/>
    <m/>
  </r>
  <r>
    <x v="618"/>
    <n v="2019"/>
    <x v="28"/>
    <x v="1"/>
    <s v="CAT A"/>
    <x v="0"/>
    <s v="Human Resources"/>
    <s v="Bangalore-Human Resources"/>
    <s v="India's Professional App - Apna is dedicated to solving the problem of unemployment at the grassroot level"/>
    <s v="Nirmit Parikh"/>
    <s v="Sequoia Capital India, rocketship.vc"/>
    <x v="65"/>
    <s v="Series B"/>
  </r>
  <r>
    <x v="620"/>
    <n v="2019"/>
    <x v="28"/>
    <x v="1"/>
    <s v="CAT A"/>
    <x v="0"/>
    <s v="Financial Services"/>
    <s v="Bangalore-Financial Services"/>
    <s v="International education loans for high potential students."/>
    <s v="Arnav Kumar, Vaibhav Singh"/>
    <s v="Owl Ventures"/>
    <x v="214"/>
    <s v="Series C"/>
  </r>
  <r>
    <x v="621"/>
    <n v="2019"/>
    <x v="28"/>
    <x v="1"/>
    <s v="CAT A"/>
    <x v="0"/>
    <s v="Financial Services"/>
    <s v="Bangalore-Financial Services"/>
    <s v="Fi is a neo bank."/>
    <s v="Sumit Gwalani"/>
    <s v="Capital Group, Falcon Edge"/>
    <x v="53"/>
    <s v="Series B"/>
  </r>
  <r>
    <x v="622"/>
    <n v="2019"/>
    <x v="28"/>
    <x v="0"/>
    <s v="CAT A"/>
    <x v="0"/>
    <s v="Sports startup"/>
    <s v="Mumbai-Sports startup"/>
    <s v="FanCode is a multi sport aggregator platform for every sports fan, focusing on long trail sports content and contextual commerce."/>
    <s v="Yannick Colaco"/>
    <s v="Dream Sports"/>
    <x v="6"/>
    <m/>
  </r>
  <r>
    <x v="623"/>
    <n v="2019"/>
    <x v="28"/>
    <x v="0"/>
    <s v="CAT A"/>
    <x v="0"/>
    <s v="Banking"/>
    <s v="Mumbai-Banking"/>
    <s v="A digital banking experience that keeps pace with you, and helps master money too."/>
    <s v="Jitendra Gupta"/>
    <s v="Nubank, Global Founders Capital, Sequoia Capital India, Matrix Partners India"/>
    <x v="215"/>
    <s v="Series B"/>
  </r>
  <r>
    <x v="624"/>
    <n v="2019"/>
    <x v="28"/>
    <x v="1"/>
    <s v="CAT A"/>
    <x v="0"/>
    <s v="Logistics &amp; Supply Chain"/>
    <s v="Bangalore-Logistics &amp; Supply Chain"/>
    <s v="A B2B marketplace leveraging technology to deliver the fastest harvest-to-retail in the industry."/>
    <s v="Utham Gowda"/>
    <s v="Tiger Global, Prosus Ventures"/>
    <x v="68"/>
    <s v="Series B"/>
  </r>
  <r>
    <x v="625"/>
    <n v="2019"/>
    <x v="28"/>
    <x v="1"/>
    <s v="CAT A"/>
    <x v="0"/>
    <s v="FinTech"/>
    <s v="Bangalore-FinTech"/>
    <s v="India's first numberless card and UPI without a bank account"/>
    <s v="Kush Taneja, Sambhav Jain"/>
    <s v="Greenoaks Capital, Elevation Capital"/>
    <x v="216"/>
    <s v="Series A"/>
  </r>
  <r>
    <x v="626"/>
    <n v="2019"/>
    <x v="28"/>
    <x v="1"/>
    <s v="CAT A"/>
    <x v="0"/>
    <s v="Information Technology &amp; Services"/>
    <s v="Bangalore-Information Technology &amp; Services"/>
    <s v="Neobank for Growing SMBs. Simplify GST Billing &amp; Accounting needs with myBillBook App."/>
    <s v="Rahul Raj, Aditya Naik, Rakesh Yadav"/>
    <s v="Sequoia Capital India"/>
    <x v="217"/>
    <s v="Series B"/>
  </r>
  <r>
    <x v="627"/>
    <n v="2019"/>
    <x v="28"/>
    <x v="4"/>
    <s v="CAT A"/>
    <x v="0"/>
    <s v="Tech startup"/>
    <s v="New Delhi-Tech startup"/>
    <s v="Building an eco-system for car owners which will be a one-stop solution for all their needs."/>
    <s v="Amit Lakhotia"/>
    <s v="Sequoia Capital, Matrix Partners"/>
    <x v="92"/>
    <s v="Series B"/>
  </r>
  <r>
    <x v="628"/>
    <n v="2019"/>
    <x v="28"/>
    <x v="0"/>
    <s v="CAT A"/>
    <x v="0"/>
    <s v="Health, Wellness &amp; Fitness"/>
    <s v="Mumbai-Health, Wellness &amp; Fitness"/>
    <s v="A platform of digital first health clinics for men and women"/>
    <s v="Dhyanesh Shah"/>
    <s v="Sequoia"/>
    <x v="37"/>
    <s v="Series A"/>
  </r>
  <r>
    <x v="629"/>
    <n v="2019"/>
    <x v="28"/>
    <x v="1"/>
    <s v="CAT A"/>
    <x v="0"/>
    <s v="Automotive"/>
    <s v="Bangalore-Automotive"/>
    <s v="A Research and development driven company on a mission to build the future of mobility that is electric and connected."/>
    <s v="Suhas Rajkumar"/>
    <m/>
    <x v="171"/>
    <s v="Pre-series"/>
  </r>
  <r>
    <x v="630"/>
    <n v="2019"/>
    <x v="28"/>
    <x v="1"/>
    <s v="CAT A"/>
    <x v="0"/>
    <s v="Financial Services"/>
    <s v="Bangalore-Financial Services"/>
    <s v="Klub was founded with the vision of revolutionizing growth capital for Asia’s most loved brands.a"/>
    <s v="Anurakt Jain, Ishita Verma"/>
    <s v="9Unicorns, Sequoia Capital India’s Surge"/>
    <x v="38"/>
    <m/>
  </r>
  <r>
    <x v="620"/>
    <n v="2019"/>
    <x v="28"/>
    <x v="1"/>
    <s v="CAT A"/>
    <x v="0"/>
    <s v="FinTech"/>
    <s v="Bangalore-FinTech"/>
    <s v="Leap Finance is a fintech startup for Indian students pursuing international higher education"/>
    <s v="Vaibhav Singh"/>
    <s v="Jungle Ventures"/>
    <x v="150"/>
    <s v="Series B"/>
  </r>
  <r>
    <x v="631"/>
    <n v="2019"/>
    <x v="28"/>
    <x v="1"/>
    <s v="CAT A"/>
    <x v="0"/>
    <s v="HealthCare"/>
    <s v="Bangalore-HealthCare"/>
    <s v="High quality health insurance and health benefits"/>
    <s v="Abhishek Poddar, Saurabh Arora"/>
    <s v="Harsh Jain, Lalit Keshre"/>
    <x v="12"/>
    <s v="Series A"/>
  </r>
  <r>
    <x v="632"/>
    <n v="2019"/>
    <x v="28"/>
    <x v="1"/>
    <s v="CAT A"/>
    <x v="0"/>
    <s v="Recruitment"/>
    <s v="Bangalore-Recruitment"/>
    <s v="Apna is a recruitment platform that gives opportunities for blue or grey collar jobs."/>
    <s v="Nirmit Parikh"/>
    <s v="Sequoia Capital India, Rocketship.vc"/>
    <x v="114"/>
    <m/>
  </r>
  <r>
    <x v="633"/>
    <n v="2019"/>
    <x v="28"/>
    <x v="1"/>
    <s v="CAT A"/>
    <x v="0"/>
    <s v="Logistics &amp; Supply Chain"/>
    <s v="Bangalore-Logistics &amp; Supply Chain"/>
    <s v="India’s first Plug-n-Play distribution ecosystem for brands"/>
    <s v="Abhishek Nehru, Santosh Dabke"/>
    <s v="Sojitz Corporation, Stride Ventures"/>
    <x v="44"/>
    <s v="Pre-series B"/>
  </r>
  <r>
    <x v="601"/>
    <n v="2019"/>
    <x v="28"/>
    <x v="1"/>
    <s v="CAT A"/>
    <x v="0"/>
    <s v="FinTech"/>
    <s v="Bangalore-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x v="44"/>
    <s v="Pre-series A"/>
  </r>
  <r>
    <x v="624"/>
    <n v="2019"/>
    <x v="28"/>
    <x v="1"/>
    <s v="CAT A"/>
    <x v="0"/>
    <s v="Logistics"/>
    <s v="Bangalore-Logistics"/>
    <s v="A B2B marketplace leveraging technology to deliver the fastest harvest-to-retail in the industry."/>
    <s v="Utham Gowda"/>
    <s v="Accel Partners, Matrix India"/>
    <x v="44"/>
    <s v="Series A"/>
  </r>
  <r>
    <x v="634"/>
    <n v="2019"/>
    <x v="28"/>
    <x v="0"/>
    <s v="CAT A"/>
    <x v="0"/>
    <s v="E-learning"/>
    <s v="Mumbai-E-learning"/>
    <s v="LIDO is an ed-tech company revolutionizing formal classroom education through a unique and immersive online classroom for every child in India."/>
    <s v="Sahil Sheth"/>
    <s v="Unilazer Ventures"/>
    <x v="0"/>
    <m/>
  </r>
  <r>
    <x v="635"/>
    <n v="2019"/>
    <x v="28"/>
    <x v="10"/>
    <s v="CAT A"/>
    <x v="0"/>
    <s v="E-commerce"/>
    <s v="Hyderabad-E-commerce"/>
    <s v="Empowering SMBs in India"/>
    <s v="Sonakshi Nathani, Ashutosh Singla"/>
    <s v="Sequoia Capital India"/>
    <x v="0"/>
    <s v="Series A"/>
  </r>
  <r>
    <x v="626"/>
    <n v="2019"/>
    <x v="28"/>
    <x v="1"/>
    <s v="CAT A"/>
    <x v="0"/>
    <s v="Tech Startup"/>
    <s v="Bangalore-Tech Startup"/>
    <s v="India’s first neobusiness platform"/>
    <s v="Rahul Raj"/>
    <s v="Elevation Capital"/>
    <x v="15"/>
    <s v="Series A"/>
  </r>
  <r>
    <x v="636"/>
    <n v="2019"/>
    <x v="28"/>
    <x v="0"/>
    <s v="CAT A"/>
    <x v="0"/>
    <s v="FinTech"/>
    <s v="Mumbai-FinTech"/>
    <s v="SarvaGram provides livelihood upgradation for aspiring households based in rural and semi-urban India."/>
    <s v="Utpal Isser, Sameer Mishra"/>
    <s v="Elevation Capital"/>
    <x v="15"/>
    <s v="Series B"/>
  </r>
  <r>
    <x v="637"/>
    <n v="2019"/>
    <x v="28"/>
    <x v="4"/>
    <s v="CAT A"/>
    <x v="0"/>
    <s v="Blockchain"/>
    <s v="New Delhi-Blockchain"/>
    <s v="Developer platform to enable a simplified transaction and onboarding experience for Web3 projects"/>
    <s v="Aniket Jindal, Sachin Tomar"/>
    <s v="Mechanism Capital, DACM"/>
    <x v="43"/>
    <m/>
  </r>
  <r>
    <x v="638"/>
    <n v="2019"/>
    <x v="28"/>
    <x v="4"/>
    <s v="CAT A"/>
    <x v="0"/>
    <s v="SaaS startup"/>
    <s v="New Delhi-SaaS startup"/>
    <s v="A mission - to help community builders become community entrepreneurs."/>
    <s v="Tarun Dhamija"/>
    <s v="Qualgro"/>
    <x v="43"/>
    <s v="Series A"/>
  </r>
  <r>
    <x v="639"/>
    <n v="2019"/>
    <x v="28"/>
    <x v="1"/>
    <s v="CAT A"/>
    <x v="0"/>
    <s v="Financial Services"/>
    <s v="Bangalore-Financial Services"/>
    <s v="India’s first socially distributed full stack financial services platform for small town India"/>
    <s v="Vishal Chopra, Himanshu Gupta"/>
    <s v="3one4 Capital, Kalaari Capital"/>
    <x v="69"/>
    <s v="Series A"/>
  </r>
  <r>
    <x v="640"/>
    <n v="2019"/>
    <x v="28"/>
    <x v="0"/>
    <s v="CAT A"/>
    <x v="0"/>
    <s v="FinTech"/>
    <s v="Mumbai-FinTech"/>
    <s v="Kodo card is a corporate card for new economy businesses in India."/>
    <s v="Deepti Sanghi, Gaurav Thapa"/>
    <s v="Brex, Y-Combinator"/>
    <x v="218"/>
    <s v="Seed"/>
  </r>
  <r>
    <x v="641"/>
    <n v="2019"/>
    <x v="28"/>
    <x v="1"/>
    <s v="CAT A"/>
    <x v="0"/>
    <s v="SpaceTech"/>
    <s v="Bangalore-SpaceTech"/>
    <s v="Pixxel is a Bengaluru-based space technology startup building a constellation of advanced earth imaging small satellites."/>
    <s v="Awais Ahmed, Kshitij Khandelwal"/>
    <s v="Techstars, Ryan Johnson"/>
    <x v="219"/>
    <s v="Seed"/>
  </r>
  <r>
    <x v="642"/>
    <n v="2019"/>
    <x v="28"/>
    <x v="17"/>
    <s v="CAT A"/>
    <x v="0"/>
    <s v="Logistics &amp; Supply Chain"/>
    <s v="Pune-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x v="116"/>
    <s v="Series A"/>
  </r>
  <r>
    <x v="614"/>
    <n v="2019"/>
    <x v="28"/>
    <x v="4"/>
    <s v="CAT A"/>
    <x v="0"/>
    <s v="Renewables &amp; Environment"/>
    <s v="New Delhi-Renewables &amp; Environment"/>
    <s v="Battery Smart is building India’s largest network of battery swapping stations providing Li-ion batteries"/>
    <s v="Pulkit Khurana, Siddharth Sikka"/>
    <s v="Blume Ventures, Orios Ventures"/>
    <x v="116"/>
    <s v="Pre-series A"/>
  </r>
  <r>
    <x v="643"/>
    <n v="2019"/>
    <x v="28"/>
    <x v="6"/>
    <s v="CAT A"/>
    <x v="0"/>
    <s v="FinTech"/>
    <s v="Noida-FinTech"/>
    <s v="Fintech powered digital agri ecosystem"/>
    <s v="Amit Sinha, Ashok Prasad"/>
    <s v="Incofin, NabVentures, Orios"/>
    <x v="116"/>
    <s v="Series A"/>
  </r>
  <r>
    <x v="644"/>
    <n v="2019"/>
    <x v="28"/>
    <x v="1"/>
    <s v="CAT A"/>
    <x v="0"/>
    <s v="Online Media"/>
    <s v="Bangalore-Online Media"/>
    <s v="FRND is an audio dating app for Bharat"/>
    <s v="Bhanu Pratap Singh Tanwar, Hardik Bansal, Harshvardhan Chhangani"/>
    <s v="KRAFTON"/>
    <x v="117"/>
    <s v="Series A"/>
  </r>
  <r>
    <x v="645"/>
    <n v="2019"/>
    <x v="28"/>
    <x v="1"/>
    <s v="CAT A"/>
    <x v="0"/>
    <s v="Health, Wellness &amp; Fitness"/>
    <s v="Bangalore-Health, Wellness &amp; Fitness"/>
    <s v="Ayu Health is a network of high quality hospitals focused on providing high quality healthcare for all."/>
    <s v="Himesh Joshi, Arijit Gupta, Karan Gupta"/>
    <s v="Vertex Ventures, Stellaris Venture Partners"/>
    <x v="220"/>
    <s v="Series A"/>
  </r>
  <r>
    <x v="646"/>
    <n v="2019"/>
    <x v="28"/>
    <x v="0"/>
    <s v="CAT A"/>
    <x v="0"/>
    <s v="Information Technology &amp; Services"/>
    <s v="Mumbai-Information Technology &amp; Services"/>
    <s v="Anar Business Community App is a platform where businesses can create their free profile and grow their business network all over India."/>
    <s v="Nishank Jain, Sanjay Bhat"/>
    <s v="Elevation Capital, Accel India"/>
    <x v="221"/>
    <s v="Seed"/>
  </r>
  <r>
    <x v="647"/>
    <n v="2019"/>
    <x v="28"/>
    <x v="1"/>
    <s v="CAT A"/>
    <x v="0"/>
    <s v="Real Estate"/>
    <s v="Bangalore-Real Estate"/>
    <s v="Strata is an innovative tech-driven platform redefining Fractional Investments in Premium Commercial Real Estate"/>
    <s v="Sudarshan Lodha, Priyanka Rathore"/>
    <s v="Kotak Investment Advisors Limited, Gruhas Proptech"/>
    <x v="74"/>
    <s v="Series A"/>
  </r>
  <r>
    <x v="648"/>
    <n v="2019"/>
    <x v="28"/>
    <x v="0"/>
    <s v="CAT A"/>
    <x v="0"/>
    <s v="Food &amp; Beverages"/>
    <s v="Mumbai-Food &amp; Beverages"/>
    <s v="Believe simple, homely ingredients, minimally processed, are the secret to nutritious, tasty food"/>
    <s v="Shashank Mehta"/>
    <s v="Sequoia Capital"/>
    <x v="74"/>
    <s v="Series A"/>
  </r>
  <r>
    <x v="649"/>
    <n v="2019"/>
    <x v="28"/>
    <x v="1"/>
    <s v="CAT A"/>
    <x v="0"/>
    <s v="Real Estate"/>
    <s v="Bangalore-Real Estate"/>
    <s v="A complete property management software platform for team&amp;customers."/>
    <s v="Ajay Kumar, Balaji Varadharajan"/>
    <s v="Aurum Proptech"/>
    <x v="25"/>
    <m/>
  </r>
  <r>
    <x v="650"/>
    <n v="2019"/>
    <x v="28"/>
    <x v="1"/>
    <s v="CAT A"/>
    <x v="0"/>
    <s v="Financial Services"/>
    <s v="Bangalore-Financial Services"/>
    <s v="Tickertape provides data, information &amp; content for Indian stocks, ETFs &amp; indices"/>
    <s v="Ujjwal Ankur"/>
    <s v="Smallcase"/>
    <x v="25"/>
    <m/>
  </r>
  <r>
    <x v="651"/>
    <n v="2019"/>
    <x v="28"/>
    <x v="0"/>
    <s v="CAT A"/>
    <x v="0"/>
    <s v="Heathcare"/>
    <s v="Mumbai-Heathcare"/>
    <s v="Truemeds is a health-tech startup."/>
    <s v="Akshat Nayyar, Kunal Wani"/>
    <s v="InfoEdge"/>
    <x v="25"/>
    <s v="Series A"/>
  </r>
  <r>
    <x v="652"/>
    <n v="2019"/>
    <x v="28"/>
    <x v="1"/>
    <s v="CAT A"/>
    <x v="0"/>
    <s v="EdTech"/>
    <s v="Bangalore-EdTech"/>
    <s v="Masai School is a job-oriented software training services."/>
    <s v="Prateek Shukla"/>
    <s v="Unitus Ventures, Omidyar Network India"/>
    <x v="34"/>
    <s v="Series A"/>
  </r>
  <r>
    <x v="653"/>
    <n v="2019"/>
    <x v="28"/>
    <x v="1"/>
    <s v="CAT A"/>
    <x v="0"/>
    <s v="EdTech"/>
    <s v="Bangalore-EdTech"/>
    <s v="Newton School is a platform to learn and develop skills that you need for your best Tech career."/>
    <s v="Nishant Chandra, Siddharth Maheshwari"/>
    <s v="RTP Global, Harshil Mathur"/>
    <x v="34"/>
    <s v="Series A"/>
  </r>
  <r>
    <x v="654"/>
    <n v="2019"/>
    <x v="28"/>
    <x v="0"/>
    <s v="CAT A"/>
    <x v="0"/>
    <s v="Healthtech"/>
    <s v="Mumbai-Healthtech"/>
    <s v="H2D is the most trusted online platform that connects the finest experts with people aspiring to achieve their Health Goals in a holistic way"/>
    <s v="Vikas Chauhan, Ankur Gigras, Dr Aman Priya Khanna"/>
    <s v="Omidyar Network India, Chiratae Ventures"/>
    <x v="63"/>
    <s v="Seed"/>
  </r>
  <r>
    <x v="655"/>
    <n v="2019"/>
    <x v="28"/>
    <x v="1"/>
    <s v="CAT A"/>
    <x v="0"/>
    <s v="FinTech"/>
    <s v="Bangalore-FinTech"/>
    <s v="Rupifi operates a software-as-a-service (SaaS) firm focussed on financial products."/>
    <s v="Anubhav Jain"/>
    <s v="Quona Capital"/>
    <x v="222"/>
    <s v="Pre-series A"/>
  </r>
  <r>
    <x v="656"/>
    <n v="2019"/>
    <x v="28"/>
    <x v="1"/>
    <s v="CAT A"/>
    <x v="0"/>
    <s v="HealthTech"/>
    <s v="Bangalore-HealthTech"/>
    <s v="Saveo operates a business-to-business e-commerce platform focused on pharmacies."/>
    <s v="Amit Kumar, Anurag Savarnya, Shivansh Shrivastava, Vivek Jaiswal"/>
    <s v="Matrix Partners India, RTP Global"/>
    <x v="31"/>
    <s v="Seed"/>
  </r>
  <r>
    <x v="657"/>
    <n v="2019"/>
    <x v="28"/>
    <x v="6"/>
    <s v="CAT B"/>
    <x v="0"/>
    <s v="AgriTech"/>
    <s v="Noida-AgriTech"/>
    <s v="Building India's most sophisticated platform for high quality fresh food"/>
    <s v="Shobhit Gupta"/>
    <s v="Marquee investors"/>
    <x v="178"/>
    <s v="Pre-series A"/>
  </r>
  <r>
    <x v="658"/>
    <n v="2019"/>
    <x v="28"/>
    <x v="1"/>
    <s v="CAT A"/>
    <x v="0"/>
    <s v="Social community"/>
    <s v="Bangalore-Social community"/>
    <s v="Pankhuri is a women's only community for members to socialize, explore and upskill through live interactive courses, expert chat and interest-based clubs."/>
    <s v="Pankhuri Shrivastava"/>
    <s v="Sequoia’s Surge"/>
    <x v="223"/>
    <m/>
  </r>
  <r>
    <x v="659"/>
    <n v="2019"/>
    <x v="28"/>
    <x v="1"/>
    <s v="CAT A"/>
    <x v="0"/>
    <s v="Information Technology &amp; Services"/>
    <s v="Bangalore-Information Technology &amp; Services"/>
    <s v="NeoBanking for Bharat"/>
    <s v="Ragavan Venkatesan"/>
    <s v="Info Edge Ventures, Omnivore"/>
    <x v="16"/>
    <s v="Pre-series A"/>
  </r>
  <r>
    <x v="660"/>
    <n v="2019"/>
    <x v="28"/>
    <x v="4"/>
    <s v="CAT B"/>
    <x v="0"/>
    <s v="Hospital &amp; Health Care"/>
    <s v="New Delhi-Hospital &amp; Health Care"/>
    <s v="Glamyo Health is an advanced healthcare co delivering a seamless experience for elective surgeries."/>
    <s v="Archit Garg, Dr Preet Pal Thakur"/>
    <s v="Ananta Capital"/>
    <x v="16"/>
    <s v="Series A"/>
  </r>
  <r>
    <x v="661"/>
    <n v="2019"/>
    <x v="28"/>
    <x v="1"/>
    <s v="CAT A"/>
    <x v="0"/>
    <s v="Computer Software"/>
    <s v="Bangalore-Computer Software"/>
    <s v="Advance Source-to-Pay cycle to a new level with Artificial Intelligence!"/>
    <s v="Harsha Kadimisetty, Himavanth Jasti"/>
    <s v="Season Two Ventures, IndiaMart"/>
    <x v="16"/>
    <s v="Pre-series A"/>
  </r>
  <r>
    <x v="662"/>
    <n v="2019"/>
    <x v="28"/>
    <x v="1"/>
    <s v="CAT A"/>
    <x v="0"/>
    <s v="Farming"/>
    <s v="Bangalore-Farming"/>
    <s v="100% contamination free, pesticide free naturoponically grown vegetables."/>
    <s v="Arjun Balaji"/>
    <s v="Beyond Next Ventures, M Venture Partners"/>
    <x v="16"/>
    <m/>
  </r>
  <r>
    <x v="663"/>
    <n v="2019"/>
    <x v="28"/>
    <x v="1"/>
    <s v="CAT A"/>
    <x v="0"/>
    <s v="Video communication"/>
    <s v="Bangalore-Video communication"/>
    <s v="Enabling independent professionals to bring offline consulting online with AI"/>
    <s v="Gaurav Tripathi, Sagar Ramteke, Vijay Goel, Vivek Kumar"/>
    <s v="SOSV, Omphalos Ventures India"/>
    <x v="8"/>
    <s v="Seed"/>
  </r>
  <r>
    <x v="624"/>
    <n v="2019"/>
    <x v="28"/>
    <x v="1"/>
    <s v="CAT A"/>
    <x v="0"/>
    <s v="Supply chain platform"/>
    <s v="Bangalore-Supply chain platform"/>
    <s v="Captain Fresh is a freshwater fish and seafood supply chain platform."/>
    <s v="Utham Gowda"/>
    <s v="Matrix Partners India, Ankur Capital"/>
    <x v="8"/>
    <s v="Seed"/>
  </r>
  <r>
    <x v="664"/>
    <n v="2019"/>
    <x v="28"/>
    <x v="0"/>
    <s v="CAT A"/>
    <x v="0"/>
    <s v="FinTech"/>
    <s v="Mumbai-FinTech"/>
    <s v="Small businesses-focused non-banking lender"/>
    <s v="Vikas Agarwal"/>
    <s v="Blue Ashva Capital"/>
    <x v="8"/>
    <m/>
  </r>
  <r>
    <x v="665"/>
    <n v="2019"/>
    <x v="28"/>
    <x v="1"/>
    <s v="CAT A"/>
    <x v="0"/>
    <s v="Financial Services"/>
    <s v="Bangalore-Financial Services"/>
    <s v="Rulezero is a legal/fintech startup reimagining private markets by building an intelligent platform that enables stakeholder participation and capital flow in a transparent, efficient and compliant manner."/>
    <s v="Satish Mugulavalli, Srinivas Katta"/>
    <s v="The Treasury"/>
    <x v="158"/>
    <s v="Seed"/>
  </r>
  <r>
    <x v="666"/>
    <n v="2019"/>
    <x v="28"/>
    <x v="19"/>
    <s v="CAT A"/>
    <x v="0"/>
    <s v="EdTech"/>
    <s v="Gurgaon-EdTech"/>
    <s v="Interactive learning platform for kids"/>
    <s v="Saumya Yadav, Mahak Garg, Karan Varshney"/>
    <s v="Alpha Wave Incubation"/>
    <x v="120"/>
    <s v="Seed"/>
  </r>
  <r>
    <x v="667"/>
    <n v="2019"/>
    <x v="28"/>
    <x v="1"/>
    <s v="CAT A"/>
    <x v="0"/>
    <s v="Information Technology &amp; Services"/>
    <s v="Bangalore-Information Technology &amp; Services"/>
    <s v="Arcana offers a Privacy Stack SDK to DApp developers on EVM compatible blockchains chains to build Privacy-First products."/>
    <s v="Mayur Relekar, Aravindh Kumar, Abhishek Chaudhary"/>
    <s v="Republic Crypto, Woodstock, DCG, Sahil Lavingia"/>
    <x v="212"/>
    <m/>
  </r>
  <r>
    <x v="599"/>
    <n v="2019"/>
    <x v="28"/>
    <x v="0"/>
    <s v="CAT A"/>
    <x v="0"/>
    <s v="EdTech"/>
    <s v="Mumbai-EdTech"/>
    <s v="The world's largest AI Videobot platform providing futuristic solutions for businesses &amp; colleges and employment"/>
    <s v="Jatin Solank, Vivek Gupta"/>
    <s v="Venture Catalysts, Auxano Capital, Venture Garage, Yoga Capital, Ah!Ventures, Lead Angels"/>
    <x v="212"/>
    <m/>
  </r>
  <r>
    <x v="668"/>
    <n v="2019"/>
    <x v="28"/>
    <x v="1"/>
    <s v="CAT A"/>
    <x v="0"/>
    <s v="EdTech"/>
    <s v="Bangalore-EdTech"/>
    <s v="Aim to help students become future-ready, setting them on a path to success that suits them best."/>
    <s v="PN Santosh, Prasanna Alagesan, Krithika Srinivasan"/>
    <s v="Global Founders Capital"/>
    <x v="159"/>
    <m/>
  </r>
  <r>
    <x v="630"/>
    <n v="2019"/>
    <x v="28"/>
    <x v="1"/>
    <s v="CAT A"/>
    <x v="0"/>
    <s v="Financial Services"/>
    <s v="Bangalore-Financial Services"/>
    <s v="A team of fintech, investment banking, venture capital, and technology veterans who bring a founder-first mindset."/>
    <s v="Anurakt Jain, Ishita Verma"/>
    <s v="Trifecta Capital"/>
    <x v="57"/>
    <s v="Debt"/>
  </r>
  <r>
    <x v="669"/>
    <n v="2019"/>
    <x v="28"/>
    <x v="17"/>
    <s v="CAT A"/>
    <x v="0"/>
    <s v="Automotive"/>
    <s v="Pune-Automotive"/>
    <s v="goEgo is a complete E Mobility charging solution, that combines engagement, rewards &amp; adoption through a mix of online and offline channels."/>
    <s v="Dheeman Kadam, Sayantan Chakraborti"/>
    <m/>
    <x v="57"/>
    <m/>
  </r>
  <r>
    <x v="670"/>
    <n v="2019"/>
    <x v="28"/>
    <x v="1"/>
    <s v="CAT A"/>
    <x v="0"/>
    <s v="Computer software"/>
    <s v="Bangalore-Computer software"/>
    <s v="Helping creators globally to engage deeply with their fans and communities"/>
    <s v="Ankit Acharya, Kevin William David"/>
    <s v="Accel"/>
    <x v="57"/>
    <m/>
  </r>
  <r>
    <x v="671"/>
    <n v="2019"/>
    <x v="28"/>
    <x v="1"/>
    <s v="CAT A"/>
    <x v="0"/>
    <s v="Consumer Services"/>
    <s v="Bangalore-Consumer Services"/>
    <s v="Help small &amp; medium sized businesses to grow by helping them with their shipping requirements at the cheapest and most reliable service."/>
    <s v="Shyam Kalita, Debanshu Sinha, Prayas Mittal"/>
    <s v="Kalaari Capital"/>
    <x v="57"/>
    <s v="Pre-series A"/>
  </r>
  <r>
    <x v="672"/>
    <n v="2019"/>
    <x v="28"/>
    <x v="1"/>
    <s v="CAT A"/>
    <x v="0"/>
    <s v="Computer Software"/>
    <s v="Bangalore-Computer Software"/>
    <s v="Next-generation end-to-end incident response platform for SREs, DevOps, ITOps and Support teams"/>
    <s v="Ankur Rawal, Vishwa Krishnakumar"/>
    <s v="StartupXseed Ventures"/>
    <x v="224"/>
    <s v="Pre-series A"/>
  </r>
  <r>
    <x v="673"/>
    <n v="2019"/>
    <x v="28"/>
    <x v="0"/>
    <s v="CAT A"/>
    <x v="0"/>
    <s v="Computer software"/>
    <s v="Mumbai-Computer software"/>
    <s v="Fountain9 is a Y Combinator backed company, which offers predictive inventory planning and optimization software for e-commerce, DTC and retail companies."/>
    <s v="Niki Khokale, Rajas Lonkar"/>
    <s v="021 Capital, Y Combinator"/>
    <x v="224"/>
    <s v="Seed"/>
  </r>
  <r>
    <x v="674"/>
    <n v="2019"/>
    <x v="28"/>
    <x v="0"/>
    <s v="CAT A"/>
    <x v="0"/>
    <s v="Insuretech"/>
    <s v="Mumbai-Insuretech"/>
    <s v="A unique healthcare financing solution focusing on ROI, affordability and superior customer experience"/>
    <s v="Aniruddha Sen, Dhiraj Goel"/>
    <s v="BEENEXT, Orios"/>
    <x v="89"/>
    <s v="Pre-series A"/>
  </r>
  <r>
    <x v="675"/>
    <n v="2019"/>
    <x v="28"/>
    <x v="1"/>
    <s v="CAT A"/>
    <x v="0"/>
    <s v="IT"/>
    <s v="Bangalore-IT"/>
    <s v="Gumlet has built a new-age media delivery infrastructure that provides low code or no-code integration plugins that automate the entire media publishing pipeline."/>
    <s v="Divyesh Patel, Aditya Patadia"/>
    <s v="Sequoia’s Surge"/>
    <x v="90"/>
    <m/>
  </r>
  <r>
    <x v="637"/>
    <n v="2019"/>
    <x v="28"/>
    <x v="4"/>
    <s v="CAT A"/>
    <x v="0"/>
    <s v="Blockchain startup"/>
    <s v="New Delhi-Blockchain startup"/>
    <s v="Biconomy is a technology company building transaction infrastructure for next-generation Web 3 applications."/>
    <s v="Ahmed Al-Balaghi, Aniket Jindal, Sachin Tomar"/>
    <s v="Binance Labs, Zee Prime Capital"/>
    <x v="75"/>
    <s v="Seed"/>
  </r>
  <r>
    <x v="676"/>
    <n v="2019"/>
    <x v="28"/>
    <x v="6"/>
    <s v="CAT B"/>
    <x v="0"/>
    <s v="Consumer software"/>
    <s v="Noida-Consumer software"/>
    <s v="Bikry, a Direct-to-Customer platform to start your online store within 30 seconds at 0% commission"/>
    <s v="Abhishek Bhayana"/>
    <s v="YCombinator"/>
    <x v="121"/>
    <m/>
  </r>
  <r>
    <x v="677"/>
    <n v="2019"/>
    <x v="28"/>
    <x v="17"/>
    <s v="CAT A"/>
    <x v="0"/>
    <s v="Tech Startup"/>
    <s v="Pune-Tech Startup"/>
    <s v="Zotalabs gives the power of Emerging Technology to your digital automation with our easy to use APIs."/>
    <s v="Nausherwan Shah, Wasim Khan"/>
    <s v="Alfa Ventures"/>
    <x v="225"/>
    <s v="Seed"/>
  </r>
  <r>
    <x v="642"/>
    <n v="2019"/>
    <x v="28"/>
    <x v="1"/>
    <s v="CAT A"/>
    <x v="0"/>
    <s v="AI startup"/>
    <s v="Bangalore-AI startup"/>
    <s v="Unbox Robotics builds on-demand AI-driven warehouse robotics solutions, which can be deployed using limited foot-print, time, and capital."/>
    <s v="Pramod Ghadge, Shahid Memon"/>
    <s v="BEENEXT, Entrepreneur First"/>
    <x v="226"/>
    <s v="Pre-series A"/>
  </r>
  <r>
    <x v="678"/>
    <n v="2019"/>
    <x v="28"/>
    <x v="0"/>
    <s v="CAT A"/>
    <x v="0"/>
    <s v="Financial Services"/>
    <s v="Mumbai-Financial Services"/>
    <s v="Bringing Blockchain technology intro mainstream finance!"/>
    <s v="Swapnil Pawar"/>
    <s v="Founders Room Capital"/>
    <x v="19"/>
    <s v="Pre-series A"/>
  </r>
  <r>
    <x v="678"/>
    <n v="2019"/>
    <x v="28"/>
    <x v="0"/>
    <s v="CAT A"/>
    <x v="0"/>
    <s v="Financial Services"/>
    <s v="Mumbai-Financial Services"/>
    <s v="Bringing Blockchain technology intro mainstream finance!"/>
    <s v="Swapnil Pawar"/>
    <s v="Founders Room Capital"/>
    <x v="19"/>
    <s v="Pre-series A"/>
  </r>
  <r>
    <x v="679"/>
    <n v="2019"/>
    <x v="28"/>
    <x v="1"/>
    <s v="CAT A"/>
    <x v="0"/>
    <s v="Location Analytics"/>
    <s v="Bangalore-Location Analytics"/>
    <s v="Location Analytics for Companies With Moving Assets and Ground Operations."/>
    <s v="Rishabh Jain, Aditi Sinha"/>
    <s v="Chiratae Ventures, Better Capital"/>
    <x v="19"/>
    <m/>
  </r>
  <r>
    <x v="680"/>
    <n v="2019"/>
    <x v="28"/>
    <x v="0"/>
    <s v="CAT A"/>
    <x v="0"/>
    <s v="Consumer Goods"/>
    <s v="Mumbai-Consumer Goods"/>
    <s v="Patent Pending sleep technology developed by actual Rocket Scientists and sleep experts after years of research."/>
    <m/>
    <s v="Fireside Ventures"/>
    <x v="19"/>
    <s v="Pre-series A"/>
  </r>
  <r>
    <x v="681"/>
    <n v="2019"/>
    <x v="28"/>
    <x v="1"/>
    <s v="CAT A"/>
    <x v="0"/>
    <s v="Food &amp; Beverages"/>
    <s v="Bangalore-Food &amp; Beverages"/>
    <s v="RockClimber is a new age beverage brand with a portfolio of alcoholic and non alcoholic drinks."/>
    <s v="Deepak Poduval, Hariprasad Shetty"/>
    <s v="Anand Prakash Sharma"/>
    <x v="19"/>
    <m/>
  </r>
  <r>
    <x v="682"/>
    <n v="2019"/>
    <x v="28"/>
    <x v="1"/>
    <s v="CAT A"/>
    <x v="0"/>
    <s v="Logistics"/>
    <s v="Bangalore-Logistics"/>
    <s v="Building technology to make distribution efficient and cheaper for large and small FMCG companies"/>
    <s v="Udit Dhawan, Rohit Fernandes, Ravi Teja"/>
    <s v="Inflection Point Ventures"/>
    <x v="19"/>
    <s v="Pre-series A"/>
  </r>
  <r>
    <x v="601"/>
    <n v="2019"/>
    <x v="28"/>
    <x v="1"/>
    <s v="CAT A"/>
    <x v="0"/>
    <s v="FinTech"/>
    <s v="Bangalore-FinTech"/>
    <s v="Karbon Card is a financial platform for Indian entrepreneurs."/>
    <s v="Amit Jangir, Bo Li, Jianwei Chen, Kartik Jain, Pei-fu Hsieh, Sunil Kumar"/>
    <s v="MyAsia VC, Orios Venture Partners"/>
    <x v="21"/>
    <s v="Pre-series A"/>
  </r>
  <r>
    <x v="665"/>
    <n v="2019"/>
    <x v="28"/>
    <x v="1"/>
    <s v="CAT A"/>
    <x v="0"/>
    <s v="Tech Startup"/>
    <s v="Bangalore-Tech Startup"/>
    <s v="Rulezero is a technology platform created by experienced startup executives to automate and manage the equity ownership of a startup."/>
    <s v="Satish Mugulavalli, Srinivas Katta"/>
    <s v="Induslaw, Reddy Futures"/>
    <x v="21"/>
    <s v="Seed"/>
  </r>
  <r>
    <x v="683"/>
    <n v="2019"/>
    <x v="28"/>
    <x v="1"/>
    <s v="CAT A"/>
    <x v="0"/>
    <s v="AI startup"/>
    <s v="Bangalore-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x v="21"/>
    <s v="Pre-series A"/>
  </r>
  <r>
    <x v="684"/>
    <n v="2019"/>
    <x v="28"/>
    <x v="0"/>
    <s v="CAT A"/>
    <x v="0"/>
    <s v="Content publishing"/>
    <s v="Mumbai-Content publishing"/>
    <s v="Pencil is a content publishing platform that enables writers to publish their work for free."/>
    <s v="Malini Nair, Preeti Chib, Swarup Nanda"/>
    <s v="Inflection Point Ventures, SucSEED Venture Partners"/>
    <x v="21"/>
    <s v="Pre-series A"/>
  </r>
  <r>
    <x v="685"/>
    <n v="2019"/>
    <x v="28"/>
    <x v="1"/>
    <s v="CAT A"/>
    <x v="0"/>
    <s v="Deep Tech"/>
    <s v="Bangalore-Deep Tech"/>
    <s v="A scalable, cloud-controlled, and rare earth mineral free Hardware and Software platform for the Switched Reluctance Motor and other magnet free motor technologies."/>
    <s v="Bhaktha Keshavachar, Ravi Prasad Sharma, Mahalingam Koushik"/>
    <s v="Kalaari Capital"/>
    <x v="227"/>
    <s v="Seed"/>
  </r>
  <r>
    <x v="686"/>
    <n v="2019"/>
    <x v="28"/>
    <x v="1"/>
    <s v="CAT A"/>
    <x v="0"/>
    <s v="SaaS startup"/>
    <s v="Bangalore-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x v="169"/>
    <m/>
  </r>
  <r>
    <x v="687"/>
    <n v="2019"/>
    <x v="28"/>
    <x v="17"/>
    <s v="CAT A"/>
    <x v="0"/>
    <s v="Industrial Automation"/>
    <s v="Pune-Industrial Automation"/>
    <s v="Intelligent Housekeeping Robots for public and working spaces"/>
    <s v="Runal Dahiwade, Miraj C Vora"/>
    <s v="Venture Catalysts, Indian Angel Network"/>
    <x v="11"/>
    <m/>
  </r>
  <r>
    <x v="688"/>
    <n v="2019"/>
    <x v="28"/>
    <x v="1"/>
    <s v="CAT A"/>
    <x v="0"/>
    <s v="Financial Services"/>
    <s v="Bangalore-Financial Services"/>
    <s v="Salt is a neo-banking experience created to cater to international businesses."/>
    <s v="Ankit Parasher, Udita Pal"/>
    <s v="Prashant Pansare, Supermorpheus"/>
    <x v="58"/>
    <s v="Pre-seed"/>
  </r>
  <r>
    <x v="689"/>
    <n v="2019"/>
    <x v="28"/>
    <x v="1"/>
    <s v="CAT A"/>
    <x v="0"/>
    <s v="Food Production"/>
    <s v="Bangalore-Food Production"/>
    <s v="Revolutionizing the food industry through technology by providing high-quality traceable food products"/>
    <s v="Aayushi Khandelwal, Akhil Kansal, Kuldeep Parewa"/>
    <s v="DSG Consumer Partners, Titan Capital"/>
    <x v="58"/>
    <s v="Seed"/>
  </r>
  <r>
    <x v="690"/>
    <n v="2019"/>
    <x v="28"/>
    <x v="1"/>
    <s v="CAT A"/>
    <x v="0"/>
    <s v="FinTech"/>
    <s v="Bangalore-FinTech"/>
    <s v="Democratizing Open Banking"/>
    <s v="Tarun Nazare, Rohith Reji"/>
    <s v="Virenxia Group, Rajesh Jain, Nitin Agarwal"/>
    <x v="58"/>
    <s v="Seed"/>
  </r>
  <r>
    <x v="691"/>
    <n v="2019"/>
    <x v="28"/>
    <x v="0"/>
    <s v="CAT A"/>
    <x v="0"/>
    <s v="Consumer Goods"/>
    <s v="Mumbai-Consumer Goods"/>
    <s v="A healthy, low-calorie ice cream for the millennial Indian with an incurable sweet tooth."/>
    <s v="Varun Sheth, Ashni Sheth"/>
    <s v="Titan Capital, Rockstud Capital, John Abraham, WEH Ventures"/>
    <x v="58"/>
    <s v="Pre-series A"/>
  </r>
  <r>
    <x v="692"/>
    <n v="2019"/>
    <x v="28"/>
    <x v="10"/>
    <s v="CAT A"/>
    <x v="0"/>
    <s v="Electronics"/>
    <s v="Hyderabad-Electronics"/>
    <s v="Cellestial E-mobility is a city-based startup working in developing electric tractors with the longest battery life."/>
    <s v="Siddhartha Durairajan"/>
    <s v="Gurj Aujla, Ashik K"/>
    <x v="140"/>
    <s v="Pre-series A"/>
  </r>
  <r>
    <x v="693"/>
    <n v="2019"/>
    <x v="28"/>
    <x v="1"/>
    <s v="CAT A"/>
    <x v="0"/>
    <s v="Food"/>
    <s v="Bangalore-Food"/>
    <s v="TagZ Foods is a supplier of snacks and food products."/>
    <s v="Anish Basu Roy, Sagar Bhalotia"/>
    <s v="Venture Catalysts"/>
    <x v="140"/>
    <s v="Pre-series A"/>
  </r>
  <r>
    <x v="694"/>
    <n v="2019"/>
    <x v="28"/>
    <x v="1"/>
    <s v="CAT A"/>
    <x v="0"/>
    <s v="Industrial Automation"/>
    <s v="Bangalore-Industrial Automation"/>
    <s v="An autonomous tech stack that can be applied to agri-bots, delivery bots, two wheelers and other use cases where compact bots need to navigate in crowded, unstructured environments."/>
    <s v="Manesh Jain, Mohan Kumar"/>
    <s v="DevX Venture Fund, Blume Founder Fund"/>
    <x v="124"/>
    <m/>
  </r>
  <r>
    <x v="695"/>
    <n v="2019"/>
    <x v="28"/>
    <x v="1"/>
    <s v="CAT A"/>
    <x v="0"/>
    <s v="Wine &amp; Spirits"/>
    <s v="Bangalore-Wine &amp; Spirits"/>
    <s v="India’s first and only Ready to Drink Premium Cocktails."/>
    <s v="Nitesh Prakash"/>
    <s v="First Cheque, Letsventure"/>
    <x v="124"/>
    <m/>
  </r>
  <r>
    <x v="696"/>
    <n v="2019"/>
    <x v="28"/>
    <x v="1"/>
    <s v="CAT A"/>
    <x v="0"/>
    <s v="Tech startup"/>
    <s v="Bangalore-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x v="124"/>
    <s v="Pre-seed"/>
  </r>
  <r>
    <x v="697"/>
    <n v="2019"/>
    <x v="28"/>
    <x v="1"/>
    <s v="CAT A"/>
    <x v="0"/>
    <s v="AgriTech"/>
    <s v="Bangalore-AgriTech"/>
    <s v="Fyllo brings farms on palms by installing on field devices and actions on top of this data."/>
    <s v="Sudhanshu Rai, Sumit Sheoran"/>
    <s v="Indian Angel Network, Titan Capital, Lead Angels"/>
    <x v="124"/>
    <s v="Seed"/>
  </r>
  <r>
    <x v="698"/>
    <n v="2019"/>
    <x v="28"/>
    <x v="4"/>
    <s v="CAT A"/>
    <x v="0"/>
    <s v="EdTech"/>
    <s v="New Delhi-EdTech"/>
    <s v="Ezstays is a leading student-life network, providing hostels and PG accommodation with top-tier living facilities at the best prices."/>
    <s v="Vaibhav Khanna, Abhishek Kumar, Kumar Gaurav"/>
    <s v="Richard Rekhy"/>
    <x v="164"/>
    <s v="Seed"/>
  </r>
  <r>
    <x v="667"/>
    <n v="2019"/>
    <x v="28"/>
    <x v="1"/>
    <s v="CAT A"/>
    <x v="0"/>
    <s v="Information Technology"/>
    <s v="Bangalore-Information Technology"/>
    <s v="Arcana is the Storage Layer of Ethereum."/>
    <s v="Mayur Relekar, Aravindh Kumar, Abhishek Chaudhary"/>
    <s v="Balaji Srinivasan"/>
    <x v="228"/>
    <s v="Seed"/>
  </r>
  <r>
    <x v="699"/>
    <n v="2019"/>
    <x v="28"/>
    <x v="1"/>
    <s v="CAT A"/>
    <x v="0"/>
    <s v="Information Technology"/>
    <s v="Bangalore-Information Technology"/>
    <s v="A cloud platform to bring any GUI application regardless of OS and Device type to the browser."/>
    <s v="Lakshmana Pasala, Ram Pasala"/>
    <s v="Speciale Invest"/>
    <x v="228"/>
    <s v="Seed"/>
  </r>
  <r>
    <x v="700"/>
    <n v="2019"/>
    <x v="28"/>
    <x v="1"/>
    <s v="CAT A"/>
    <x v="0"/>
    <s v="SaaS startup"/>
    <s v="Bangalore-SaaS startup"/>
    <s v="Convin is a conversation intelligence platform that helps remote sales teams to understand conversations on a deeper levels."/>
    <s v="Ashish Santhalia, Atul Shree, Bharat Patidar, Durgesh Choudhary"/>
    <s v="9Unicorns Accelerator Fund, Sunder Nookala"/>
    <x v="165"/>
    <s v="Pre-seed"/>
  </r>
  <r>
    <x v="701"/>
    <n v="2019"/>
    <x v="28"/>
    <x v="17"/>
    <s v="CAT A"/>
    <x v="0"/>
    <s v="Cultural"/>
    <s v="Pune-Cultural"/>
    <s v="Indian Souvenirs online that reflect Indian tradition, culture &amp; stories. Best for personal gifting and corporate gifting."/>
    <s v="Sunil Jalihal"/>
    <s v="Marquee investors"/>
    <x v="165"/>
    <m/>
  </r>
  <r>
    <x v="702"/>
    <n v="2019"/>
    <x v="28"/>
    <x v="0"/>
    <s v="CAT A"/>
    <x v="0"/>
    <s v="EdTech"/>
    <s v="Mumbai-EdTech"/>
    <s v="PurpleTutor is the only coding platform that mandates every teacher to have a formal Computer Science degree"/>
    <s v="Gaurav Perti, Yatish Gupta"/>
    <s v="IvyCap Ventures"/>
    <x v="165"/>
    <s v="Seed"/>
  </r>
  <r>
    <x v="703"/>
    <n v="2019"/>
    <x v="28"/>
    <x v="1"/>
    <s v="CAT A"/>
    <x v="0"/>
    <s v="Insuretech"/>
    <s v="Bangalore-Insuretech"/>
    <s v="Finsall provides Insurance Premium Financing"/>
    <s v="Prabal Khanna, Tim Mathews"/>
    <s v="Unicorn India Ventures"/>
    <x v="165"/>
    <s v="Seed"/>
  </r>
  <r>
    <x v="704"/>
    <n v="2019"/>
    <x v="28"/>
    <x v="1"/>
    <s v="CAT A"/>
    <x v="0"/>
    <s v="Healthcare"/>
    <s v="Bangalore-Healthcare"/>
    <s v="iMumz empowers pregnant mothers to deliver healthy, happy, and intelligent babies through a positive lifestyle."/>
    <s v="Dr Jaideep Malhotra, Rajesh Jagasia, Ravi Teja Akondi, Mayur Dhurpate"/>
    <s v="Enzia Ventures, AngelList"/>
    <x v="165"/>
    <m/>
  </r>
  <r>
    <x v="705"/>
    <n v="2019"/>
    <x v="28"/>
    <x v="17"/>
    <s v="CAT A"/>
    <x v="0"/>
    <s v="Computer software"/>
    <s v="Pune-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x v="229"/>
    <s v="Seed"/>
  </r>
  <r>
    <x v="706"/>
    <n v="2019"/>
    <x v="28"/>
    <x v="1"/>
    <s v="CAT A"/>
    <x v="0"/>
    <s v="E-learning"/>
    <s v="Bangalore-E-learning"/>
    <s v="Kohbee is a mobile app for online trainers and educators to run their online business, end to end."/>
    <s v="Rohan Sinha, Shashwat Aditya"/>
    <s v="Ankit Mehrotra, Saurabh Aggarwal"/>
    <x v="230"/>
    <s v="Pre-seed"/>
  </r>
  <r>
    <x v="707"/>
    <n v="2019"/>
    <x v="28"/>
    <x v="0"/>
    <s v="CAT A"/>
    <x v="0"/>
    <s v="Apparel &amp; Fashion"/>
    <s v="Mumbai-Apparel &amp; Fashion"/>
    <s v="India's favourite Kid's wear and Family Sleepwear D2C Brand"/>
    <s v="Raghav Gupta"/>
    <s v="Titan Capital"/>
    <x v="78"/>
    <s v="Seed"/>
  </r>
  <r>
    <x v="708"/>
    <n v="2019"/>
    <x v="28"/>
    <x v="10"/>
    <s v="CAT B"/>
    <x v="0"/>
    <s v="E-learning"/>
    <s v="Hyderabad-E-learning"/>
    <s v="ByteXL is the first-ever, one-stop-shop for self-learning course work and guided training – preparing a new generation of coders for the workforce."/>
    <s v="Sricharan Tadepalli, Karun Tadepalli"/>
    <s v="Joseph Joy"/>
    <x v="78"/>
    <m/>
  </r>
  <r>
    <x v="709"/>
    <n v="2019"/>
    <x v="28"/>
    <x v="0"/>
    <s v="CAT A"/>
    <x v="0"/>
    <s v="Consumer Services"/>
    <s v="Mumbai-Consumer Services"/>
    <s v="Smart painting process, latest automatic tools and professional painters make the process faster than any other conventional process of painting ."/>
    <s v="Adarsh Anand, Amit Tiwari"/>
    <s v="Inflection Point Ventures"/>
    <x v="78"/>
    <s v="Pre-series A"/>
  </r>
  <r>
    <x v="710"/>
    <n v="2019"/>
    <x v="28"/>
    <x v="17"/>
    <s v="CAT A"/>
    <x v="0"/>
    <s v="Facilities Services"/>
    <s v="Pune-Facilities Services"/>
    <s v="For residential commercial and industrial establishments , Inspacco is a one stop solution , that delivers affordable improvement and maintenance services"/>
    <s v="Sanket Nerkar, Paresh Kotkar"/>
    <m/>
    <x v="78"/>
    <m/>
  </r>
  <r>
    <x v="711"/>
    <n v="2019"/>
    <x v="28"/>
    <x v="4"/>
    <s v="CAT A"/>
    <x v="0"/>
    <s v="FinTech"/>
    <s v="New Delhi-FinTech"/>
    <s v="Bank Sathi provides loans, insurance, cards comparison, and approval facility."/>
    <s v="Jitendra Dhaka"/>
    <s v="Dinesh Godara, Aditya Talwar"/>
    <x v="125"/>
    <s v="Seed"/>
  </r>
  <r>
    <x v="712"/>
    <n v="2019"/>
    <x v="28"/>
    <x v="1"/>
    <s v="CAT A"/>
    <x v="0"/>
    <s v="FinTech"/>
    <s v="Bangalore-FinTech"/>
    <s v="Pickright is a fintech marketplace platform for stock market investors and the stock market advisors."/>
    <s v="Namandeep Bhatia, Archana E"/>
    <s v="Gaurav Gupta, Vivek Srivatsav"/>
    <x v="125"/>
    <m/>
  </r>
  <r>
    <x v="600"/>
    <n v="2019"/>
    <x v="28"/>
    <x v="0"/>
    <s v="CAT A"/>
    <x v="0"/>
    <s v="Computer software"/>
    <s v="Mumbai-Computer software"/>
    <s v="Aim to provide the most intelligent AI-powered policy making solutions for government institutions across the world."/>
    <s v="Ashwin Srivastava, Hardik Somani, Prashant Nikam"/>
    <s v="Parthiv Group"/>
    <x v="170"/>
    <m/>
  </r>
  <r>
    <x v="713"/>
    <n v="2019"/>
    <x v="28"/>
    <x v="1"/>
    <s v="CAT A"/>
    <x v="0"/>
    <s v="IT startup"/>
    <s v="Bangalore-IT startup"/>
    <s v="Knackit is a talent sharing platform where users can showcase and monetize their artistry."/>
    <s v="Pranjal Kumar, Akanksha Bhardwaj"/>
    <s v="Jyoti Bansal"/>
    <x v="167"/>
    <m/>
  </r>
  <r>
    <x v="714"/>
    <n v="2019"/>
    <x v="28"/>
    <x v="1"/>
    <s v="CAT A"/>
    <x v="0"/>
    <s v="IT"/>
    <s v="Bangalore-IT"/>
    <s v="Product Visualisation Technology for Commerce"/>
    <s v="Dhawal Jain"/>
    <s v="Spanache"/>
    <x v="181"/>
    <s v="Seed"/>
  </r>
  <r>
    <x v="715"/>
    <n v="2019"/>
    <x v="28"/>
    <x v="0"/>
    <s v="CAT A"/>
    <x v="0"/>
    <s v="EdTech"/>
    <s v="Mumbai-EdTech"/>
    <s v="HobSpace is a platform for extra-curricular activities online and offline for kids between 3-14 years."/>
    <s v="Priya Goel Sheth, Harsh Jain"/>
    <s v="Siddharth Bhaskar Shah, Upsparks"/>
    <x v="181"/>
    <s v="Pre-series A1"/>
  </r>
  <r>
    <x v="716"/>
    <n v="2019"/>
    <x v="28"/>
    <x v="17"/>
    <s v="CAT A"/>
    <x v="0"/>
    <s v="EdTech"/>
    <s v="Pune-EdTech"/>
    <s v="An inclusive community where students are inspired and empowered to reach their full potential"/>
    <s v="Saurabh Mangrulkar, Rakhi Pal, Venkatesh Prasad"/>
    <s v="SucSEED Indovation Fund, Uincept, Palimala Ventures"/>
    <x v="206"/>
    <m/>
  </r>
  <r>
    <x v="717"/>
    <n v="2019"/>
    <x v="28"/>
    <x v="3"/>
    <s v="CAT A"/>
    <x v="1"/>
    <s v="Healthcare"/>
    <s v="Gurugram-Healthcare"/>
    <s v="Simplifying Diagnostics for labs, doctors, and people."/>
    <s v="Joyneel Acharya, Shweta Gandhi"/>
    <s v="Healthcare veterans, PIEDS"/>
    <x v="26"/>
    <s v="Seed"/>
  </r>
  <r>
    <x v="718"/>
    <n v="2019"/>
    <x v="28"/>
    <x v="3"/>
    <s v="CAT A"/>
    <x v="1"/>
    <s v="HealthCare"/>
    <s v="Gurugram-HealthCare"/>
    <s v="The Switch Fix is a plant-based clean and conscious personal care brand for young urbans."/>
    <s v="Abhishek Kumar, Rhea Shukla"/>
    <s v="Venture Catalysts, 9Unicorns"/>
    <x v="26"/>
    <s v="Seed"/>
  </r>
  <r>
    <x v="719"/>
    <n v="2019"/>
    <x v="28"/>
    <x v="46"/>
    <s v="CAT A"/>
    <x v="1"/>
    <s v="Transportation"/>
    <s v="Haryana-Transportation"/>
    <s v="Zingbus is an emerging brand in the intercity bus services."/>
    <s v="Mratunjay Beniwal"/>
    <s v="Venture Catalysts, 9Unicorns Accelerator Fund"/>
    <x v="26"/>
    <s v="Pre-series A"/>
  </r>
  <r>
    <x v="720"/>
    <n v="2019"/>
    <x v="28"/>
    <x v="3"/>
    <s v="CAT A"/>
    <x v="1"/>
    <s v="EdTech"/>
    <s v="Gurugram-EdTech"/>
    <s v="PrepBytes helps college students to learn coding by personalizing their content along with the guidance of expert mentors from industry"/>
    <s v="Aditya Bhushan Verma, Mamta Kumari"/>
    <s v="Equanimity Ventures"/>
    <x v="26"/>
    <m/>
  </r>
  <r>
    <x v="721"/>
    <n v="2019"/>
    <x v="28"/>
    <x v="3"/>
    <s v="CAT A"/>
    <x v="1"/>
    <s v="FinTech"/>
    <s v="Gurugram-FinTech"/>
    <s v="DotPe is a technology start-up providing a commerce and payments platform to offline enterprise businesses."/>
    <s v="Anurag Gupta, Gyanesh Sharma, Shailaz Nag"/>
    <s v="PayU, Google"/>
    <x v="231"/>
    <s v="Series A"/>
  </r>
  <r>
    <x v="722"/>
    <n v="2019"/>
    <x v="28"/>
    <x v="3"/>
    <s v="CAT A"/>
    <x v="1"/>
    <s v="E-commerce"/>
    <s v="Gurugram-E-commerce"/>
    <s v="CityMall is a social e-commerce platform that sells lifestyle and curated products via peer-to-peer referrals on WhatsApp."/>
    <s v="Angad Kikla, Naisheel Verdhan"/>
    <s v="General Catalyst, Jungle Ventures"/>
    <x v="193"/>
    <s v="Series B"/>
  </r>
  <r>
    <x v="722"/>
    <n v="2019"/>
    <x v="28"/>
    <x v="3"/>
    <s v="CAT A"/>
    <x v="1"/>
    <s v="E-commerce"/>
    <s v="Gurugram-E-commerce"/>
    <s v="CityMall is a social e-commerce platform that sells lifestyle and curated products via peer-to-peer referrals on WhatsApp."/>
    <s v="Angad Kikla, Divij Goyal"/>
    <s v="WaterBridge Ventures, SAIF Partners"/>
    <x v="153"/>
    <s v="Series A"/>
  </r>
  <r>
    <x v="721"/>
    <n v="2019"/>
    <x v="28"/>
    <x v="3"/>
    <s v="CAT A"/>
    <x v="1"/>
    <s v="FinTech"/>
    <s v="Gurugram-FinTech"/>
    <s v="DotPe is an innovative offline technology platform digitising merchant's customer engagement with mobile discovery, ordering and payments."/>
    <s v="Anurag Gupta, Gyanesh Sharma, Shailaz Nag"/>
    <s v="Info Edge, Ruizheng Investment"/>
    <x v="218"/>
    <s v="Seed"/>
  </r>
  <r>
    <x v="723"/>
    <n v="2019"/>
    <x v="28"/>
    <x v="3"/>
    <s v="CAT A"/>
    <x v="1"/>
    <s v="Health, Wellness &amp; Fitness"/>
    <s v="Gurugram-Health, Wellness &amp; Fitness"/>
    <s v="Mindhouse is a Yoga &amp; Nutrition driven personalized healthcare platform."/>
    <s v="Pooja Khanna, Pankaj Chaddah"/>
    <s v="Binny Bansal, General Catalyst"/>
    <x v="74"/>
    <s v="Seed"/>
  </r>
  <r>
    <x v="724"/>
    <n v="2019"/>
    <x v="28"/>
    <x v="3"/>
    <s v="CAT A"/>
    <x v="1"/>
    <s v="IT startup"/>
    <s v="Gurugram-IT startup"/>
    <s v="Airblack is on a mission to help people convert their passion to a livelihood."/>
    <s v="Videt Jaiswal, Vaibhav Raj Gupta"/>
    <s v="Edge Ventures, Elevation Capital"/>
    <x v="232"/>
    <s v="Series A"/>
  </r>
  <r>
    <x v="719"/>
    <n v="2019"/>
    <x v="28"/>
    <x v="3"/>
    <s v="CAT A"/>
    <x v="1"/>
    <s v="Mobility"/>
    <s v="Gurugram-Mobility"/>
    <s v="Zingbus is a renowned brand in the bus operating industry."/>
    <s v="Mratunjay, Prashant Kumar, Ravi Kumar Verma"/>
    <s v="Infoedge ventures"/>
    <x v="25"/>
    <s v="Pre-series A"/>
  </r>
  <r>
    <x v="725"/>
    <n v="2019"/>
    <x v="28"/>
    <x v="3"/>
    <s v="CAT B"/>
    <x v="1"/>
    <s v="B2B marketplace"/>
    <s v="Gurugram-B2B marketplace"/>
    <s v="India’s first B2B online marketplace for building material."/>
    <s v="Anuj Jain"/>
    <s v="Info Edge Ventures"/>
    <x v="178"/>
    <m/>
  </r>
  <r>
    <x v="726"/>
    <n v="2019"/>
    <x v="28"/>
    <x v="3"/>
    <s v="CAT B"/>
    <x v="1"/>
    <s v="Staffing &amp; Recruiting"/>
    <s v="Gurugram-Staffing &amp; Recruiting"/>
    <s v="A gig/on-demand staffing company."/>
    <s v="Chirag Mittal, Anirudh Syal"/>
    <s v="Endiya Partners"/>
    <x v="16"/>
    <s v="Pre-series A"/>
  </r>
  <r>
    <x v="727"/>
    <n v="2019"/>
    <x v="28"/>
    <x v="3"/>
    <s v="CAT B"/>
    <x v="1"/>
    <s v="EdTech"/>
    <s v="Gurugram-EdTech"/>
    <s v="Swiflearn provides online tuition classes to small batches to ensure personalised learning."/>
    <s v="Abhinav Agarwal, Anand Bakode"/>
    <s v="Venture Highway, Stellaris Venture Partners"/>
    <x v="16"/>
    <s v="Pre-series A"/>
  </r>
  <r>
    <x v="728"/>
    <n v="2019"/>
    <x v="28"/>
    <x v="3"/>
    <s v="CAT B"/>
    <x v="1"/>
    <s v="FinTech"/>
    <s v="Gurugram-FinTech"/>
    <s v="Bueno Gig Growth Technologies Pvt Ltd (&quot;Bueno Finance&quot;) is a financial services platform which aims is to help improve the financial health of customers."/>
    <s v="Saurav Gandhi, Sandeep Arora"/>
    <s v="Goat Capital, JAM Fund"/>
    <x v="16"/>
    <s v="Seed"/>
  </r>
  <r>
    <x v="729"/>
    <n v="2019"/>
    <x v="28"/>
    <x v="18"/>
    <s v="CAT B"/>
    <x v="1"/>
    <s v="Cosmetics"/>
    <s v="Ahmedabad-Cosmetics"/>
    <s v="RENÉE Cosmetics is an Indian makeup brand empowering bold &amp; beautiful women with innovative, cruelty-free products."/>
    <s v="Priyank Shah, Ashutosh Valani, Aashka Goradia Goble"/>
    <s v="Equanimity Ventures, 9Unicorns"/>
    <x v="233"/>
    <s v="Pre-series A"/>
  </r>
  <r>
    <x v="730"/>
    <n v="2019"/>
    <x v="28"/>
    <x v="3"/>
    <s v="CAT A"/>
    <x v="1"/>
    <s v="E-commerce"/>
    <s v="Gurugram-E-commerce"/>
    <s v="Express Stores is a retail and omnichannel startup company"/>
    <s v="Apoorv Jain, Kartik Gupta"/>
    <s v="Venture Highway, Rohit Bansal"/>
    <x v="21"/>
    <s v="Seed"/>
  </r>
  <r>
    <x v="731"/>
    <n v="2019"/>
    <x v="28"/>
    <x v="3"/>
    <s v="CAT B"/>
    <x v="1"/>
    <s v="Retail"/>
    <s v="Gurugram-Retail"/>
    <s v="A 24x7 automated retail store filled with daily essentials."/>
    <s v="Ankur Agarwal, Amit Ahuja"/>
    <s v="Anicut Angel Fund, Sauce.VC"/>
    <x v="234"/>
    <s v="Pre-series A"/>
  </r>
  <r>
    <x v="732"/>
    <n v="2019"/>
    <x v="28"/>
    <x v="2"/>
    <s v="CAT B"/>
    <x v="1"/>
    <s v="Automotive"/>
    <s v="Chennai-Automotive"/>
    <s v="Raptee Energy Inc. is looking to accelerate the transition to smart and sustainable mobility!"/>
    <s v="Phunith Kumar"/>
    <m/>
    <x v="169"/>
    <m/>
  </r>
  <r>
    <x v="733"/>
    <n v="2019"/>
    <x v="28"/>
    <x v="3"/>
    <s v="CAT A"/>
    <x v="1"/>
    <s v="Sports startup"/>
    <s v="Gurugram-Sports startup"/>
    <s v="Reccy Adventures is an adventure sports startup."/>
    <s v="Amit Chowdhury, Siddhartha Chatterjee, Tapas Pal"/>
    <s v="Kallol Banerjee, Jaydeep Barman"/>
    <x v="164"/>
    <s v="Seed"/>
  </r>
  <r>
    <x v="734"/>
    <n v="2019"/>
    <x v="28"/>
    <x v="3"/>
    <s v="CAT B"/>
    <x v="1"/>
    <s v="Apparel &amp; Fashion"/>
    <s v="Gurugram-Apparel &amp; Fashion"/>
    <s v="Building India's version of Stitch Fix"/>
    <s v="Aditya B"/>
    <s v="Titan Capital, Sequoia Capital"/>
    <x v="95"/>
    <s v="Pre-series A"/>
  </r>
  <r>
    <x v="735"/>
    <n v="2019"/>
    <x v="28"/>
    <x v="3"/>
    <s v="CAT B"/>
    <x v="1"/>
    <s v="Furniture"/>
    <s v="Gurugram-Furniture"/>
    <s v="D2C furniture brand"/>
    <s v="Neha Indoria, Dhruvan Barar"/>
    <s v="Inflection Point Ventures"/>
    <x v="78"/>
    <s v="Seed"/>
  </r>
  <r>
    <x v="736"/>
    <n v="2019"/>
    <x v="28"/>
    <x v="3"/>
    <s v="CAT A"/>
    <x v="1"/>
    <s v="Recruitment"/>
    <s v="Gurugram-Recruitment"/>
    <s v="GetWork is a campus recruiting platform to post your jobs and hire across dozens of colleges at once."/>
    <s v="Rahul Veerwal"/>
    <s v="Artha Venture Fund"/>
    <x v="125"/>
    <s v="Seed"/>
  </r>
  <r>
    <x v="737"/>
    <n v="2019"/>
    <x v="28"/>
    <x v="2"/>
    <s v="CAT C"/>
    <x v="1"/>
    <s v="Drone"/>
    <s v="Chennai-Drone"/>
    <s v="Helping Industries &amp; Organizations to seamlessly adopt drones in their workflow to elevate efficiency &amp; profitability"/>
    <s v="Rishabh Verma, Ashutosh Kumar, Divyanshu Pundir"/>
    <s v="SARA ELGI"/>
    <x v="167"/>
    <m/>
  </r>
  <r>
    <x v="738"/>
    <n v="2019"/>
    <x v="28"/>
    <x v="50"/>
    <s v="CAT A"/>
    <x v="3"/>
    <s v="Renewables &amp; Environment"/>
    <s v="Roorkee-Renewables &amp; Environment"/>
    <s v="Indi Energy is an energy storage startup involved in R&amp;D of next generation battery technologies, with superior performance than current counterparts."/>
    <s v="Dr. ASIT SAHOO"/>
    <s v="Mumbai Angels Network"/>
    <x v="26"/>
    <s v="Seed"/>
  </r>
  <r>
    <x v="739"/>
    <n v="2019"/>
    <x v="28"/>
    <x v="51"/>
    <s v="CAT A"/>
    <x v="3"/>
    <s v="EdTech"/>
    <s v="Mangalore-EdTech"/>
    <s v="MicroDegree is an ed-tech platform working towards democratising technology and job ready skills for Bharat."/>
    <s v="Gaurav Kamath, Rakesh Kothari, Manikanta Nair"/>
    <s v="Research Innovation Incubation Design Labs"/>
    <x v="26"/>
    <m/>
  </r>
  <r>
    <x v="740"/>
    <n v="2019"/>
    <x v="28"/>
    <x v="52"/>
    <s v="CAT B"/>
    <x v="3"/>
    <s v="Fitness"/>
    <s v="Silvassa-Fitness"/>
    <s v="A new age D2C health &amp; fitness brand with a mission to deliver products that taste good, feel good and do good."/>
    <s v="Mohammad Patel, Rahil Virani"/>
    <s v="9Unicorns"/>
    <x v="19"/>
    <s v="Seed"/>
  </r>
  <r>
    <x v="741"/>
    <n v="2019"/>
    <x v="28"/>
    <x v="53"/>
    <s v="CAT B"/>
    <x v="3"/>
    <s v="EdTech"/>
    <s v="Andheri-EdTech"/>
    <s v="MSMEx connects micro and small Business Owners with curated Business Experts over live video."/>
    <s v="Amit Kumar, Vishal Kumar, Dilip Kumar, Khushboo Arora, Kumar Sambhav"/>
    <s v="TNF Ventures, Razorpay"/>
    <x v="19"/>
    <s v="Pre-series A"/>
  </r>
  <r>
    <x v="742"/>
    <n v="2019"/>
    <x v="28"/>
    <x v="16"/>
    <s v="CAT C"/>
    <x v="3"/>
    <s v="E-commerce"/>
    <s v="Thane-E-commerce"/>
    <s v="YODACART is an e-commerce startup offering real-time product discovery using AI/ML for appliances based on consumers’ needs with an AR-enabled browsing experience."/>
    <s v="Vikas Sharma"/>
    <s v="Ajith Daneil"/>
    <x v="235"/>
    <s v="Pre-seed"/>
  </r>
  <r>
    <x v="743"/>
    <n v="2019"/>
    <x v="28"/>
    <x v="54"/>
    <s v="CAT C"/>
    <x v="3"/>
    <s v="AgriTech"/>
    <s v="Gandhinagar-AgriTech"/>
    <s v="InfyU Labs is a team of dedicated professionals from various fields of engineering with a common goal of making chemical-free fruits and vegetables accessible to everyone."/>
    <s v="Amit Srivastava, Ankit Chauhan"/>
    <s v="IAN"/>
    <x v="78"/>
    <s v="Seed"/>
  </r>
  <r>
    <x v="744"/>
    <n v="2019"/>
    <x v="28"/>
    <x v="55"/>
    <s v="CAT A"/>
    <x v="3"/>
    <s v="HealthCare"/>
    <s v="Satara-HealthCare"/>
    <s v="ThatMate is a sexual and mental wellness app for teens."/>
    <s v="Nishant Neeraj"/>
    <s v="Supriya Kumari, Premanshu Singh"/>
    <x v="236"/>
    <m/>
  </r>
  <r>
    <x v="745"/>
    <n v="2019"/>
    <x v="28"/>
    <x v="56"/>
    <s v="CAT C"/>
    <x v="3"/>
    <s v="IT startup"/>
    <s v="Panchkula-IT startup"/>
    <s v="IntelleWings develops Sanctions &amp; Anti-money laundering solutions with a clear, concise, and fresh perspective."/>
    <s v="Pramod Sharma"/>
    <m/>
    <x v="167"/>
    <s v="Seed"/>
  </r>
  <r>
    <x v="746"/>
    <n v="2019"/>
    <x v="28"/>
    <x v="57"/>
    <s v="CAT A"/>
    <x v="2"/>
    <s v="EdTech"/>
    <s v="West Bengal-EdTech"/>
    <s v="India's first online platform for mentors enabling them to translate their expertise into a profitable online course"/>
    <s v="Suraj Juneja, Vijay Rachh, and Aaquib Hussain"/>
    <m/>
    <x v="75"/>
    <m/>
  </r>
  <r>
    <x v="747"/>
    <n v="2019"/>
    <x v="28"/>
    <x v="58"/>
    <s v="CAT A"/>
    <x v="2"/>
    <s v="Retail"/>
    <s v="Small Towns, Andhra Pradesh-Retail"/>
    <s v="SuperK is a full-stack solution to empower small format retail stores in India."/>
    <s v="Neeraj Menta"/>
    <s v="STRIVE VC"/>
    <x v="139"/>
    <s v="Seed"/>
  </r>
  <r>
    <x v="748"/>
    <n v="2019"/>
    <x v="28"/>
    <x v="59"/>
    <s v="CAT A"/>
    <x v="2"/>
    <s v="Milk startup"/>
    <s v="Ranchi-Milk startup"/>
    <s v="PUREandFRES-Milk delivers fresh milk directly from its farm to home. Fresh Milk without any trace of chemicals is packed and sealed in glass bottle."/>
    <s v="Manish Piyush, Ayush Kumar"/>
    <s v="Alfa Ventures, Agility Venture Partners"/>
    <x v="181"/>
    <s v="Seed"/>
  </r>
  <r>
    <x v="749"/>
    <n v="2020"/>
    <x v="29"/>
    <x v="60"/>
    <s v="CAT A"/>
    <x v="4"/>
    <s v="Computer Games"/>
    <s v="Computer Games-Computer Games"/>
    <s v="A real money game app specializing in trivia games"/>
    <s v="YC W21"/>
    <s v="Pritesh Kumar, Bharat Gupta"/>
    <x v="237"/>
    <n v="1200000"/>
  </r>
  <r>
    <x v="749"/>
    <n v="2020"/>
    <x v="29"/>
    <x v="60"/>
    <s v="CAT A"/>
    <x v="4"/>
    <s v="Computer Games"/>
    <s v="Computer Games-Computer Games"/>
    <s v="A real money game app specializing in trivia games"/>
    <s v="YC W21"/>
    <s v="Pritesh Kumar, Bharat Gupta"/>
    <x v="237"/>
    <n v="1200000"/>
  </r>
  <r>
    <x v="750"/>
    <n v="2020"/>
    <x v="29"/>
    <x v="61"/>
    <s v="CAT B"/>
    <x v="4"/>
    <s v="Company-as-a-Service"/>
    <s v="New York-Company-as-a-Service"/>
    <s v="The ultimate One-Stop-Shop™️ to help US and Non-US Founders to turn an idea into their dream US Business"/>
    <s v="Arjun Mahadevan, JP Pincheira"/>
    <s v="Nexus Venture Partners"/>
    <x v="16"/>
    <m/>
  </r>
  <r>
    <x v="751"/>
    <n v="2020"/>
    <x v="29"/>
    <x v="62"/>
    <s v="CAT B"/>
    <x v="4"/>
    <s v="Hauz Khas"/>
    <s v="Food &amp; Beverages-Hauz Khas"/>
    <s v="A ready-to-cook Asian cuisine brand"/>
    <s v="Vidur Kataria, Sidhanth Madan"/>
    <s v="WEH Ventures"/>
    <x v="238"/>
    <s v="Seed"/>
  </r>
  <r>
    <x v="751"/>
    <n v="2020"/>
    <x v="29"/>
    <x v="62"/>
    <s v="CAT B"/>
    <x v="4"/>
    <s v="Hauz Khas"/>
    <s v="Food &amp; Beverages-Hauz Khas"/>
    <s v="A ready-to-cook Asian cuisine brand"/>
    <s v="Vidur Kataria, Sidhanth Madan"/>
    <s v="WEH Ventures"/>
    <x v="238"/>
    <s v="Seed"/>
  </r>
  <r>
    <x v="752"/>
    <n v="2020"/>
    <x v="29"/>
    <x v="63"/>
    <s v="CAT C"/>
    <x v="4"/>
    <s v="Sochcast is an Audio experiences company that give the listener and creators an Immersive Audio experience"/>
    <s v="Online Media #REF!-Sochcast is an Audio experiences company that give the listener and creators an Immersive Audio experience"/>
    <s v="CA Harvinderjit Singh Bhatia, Garima Surana, Anil Srivatsa"/>
    <s v="Vinners, Raj Nayak, Amritaanshu Agrawal"/>
    <s v="Undisclosed"/>
    <x v="206"/>
    <m/>
  </r>
  <r>
    <x v="753"/>
    <n v="2020"/>
    <x v="29"/>
    <x v="4"/>
    <s v="CAT A"/>
    <x v="0"/>
    <s v="Health, Wellness &amp; Fitness"/>
    <s v="New Delhi-Health, Wellness &amp; Fitness"/>
    <s v="mHealth is AI based corporate wellness platform to spread happiness &amp; well-being"/>
    <s v="Rajesh Munjal, Balwinder Singh, Monika Garg"/>
    <s v="India Accelerator"/>
    <x v="26"/>
    <s v="Seed"/>
  </r>
  <r>
    <x v="754"/>
    <n v="2020"/>
    <x v="29"/>
    <x v="0"/>
    <s v="CAT A"/>
    <x v="0"/>
    <s v="Online Media"/>
    <s v="Mumbai-Online Media"/>
    <s v="India’s Fastest Growing Streaming Social Network"/>
    <s v="Balkrishna Singh, Harvinderjit Singh Bhatia"/>
    <s v="SucSEED Indovation Fund"/>
    <x v="26"/>
    <s v="Seed"/>
  </r>
  <r>
    <x v="755"/>
    <n v="2020"/>
    <x v="29"/>
    <x v="0"/>
    <s v="CAT A"/>
    <x v="0"/>
    <s v="Healthtech"/>
    <s v="Mumbai-Healthtech"/>
    <s v="Neodocs is a part of India's prominent Social Impact Accelerator program, AISEA."/>
    <s v="Nikunj Malpani, Anurag Meena, Pratik Lodha"/>
    <s v="Y Combinator, 9Unicorns, Titan Capital"/>
    <x v="26"/>
    <m/>
  </r>
  <r>
    <x v="755"/>
    <n v="2020"/>
    <x v="29"/>
    <x v="0"/>
    <s v="CAT A"/>
    <x v="0"/>
    <s v="Healthtech"/>
    <s v="Mumbai-Healthtech"/>
    <s v="Neodocs is a part of India's prominent Social Impact Accelerator program, AISEA."/>
    <s v="Nikunj Malpani, Anurag Meena, Pratik Lodha"/>
    <s v="Y Combinator, 9Unicorns, Titan Capital"/>
    <x v="26"/>
    <s v="Pre-seed"/>
  </r>
  <r>
    <x v="756"/>
    <n v="2020"/>
    <x v="29"/>
    <x v="1"/>
    <s v="CAT A"/>
    <x v="0"/>
    <s v="FinTech"/>
    <s v="Bangalore-FinTech"/>
    <s v="Akudo is pioneering the concept of Learning-First Banking for Teenagers."/>
    <s v="Lavika Aggarwal, Sajal Khanna, Jagveer Gandhi"/>
    <s v="Y Combinator, Incubate Fund India"/>
    <x v="26"/>
    <s v="Pre-seed"/>
  </r>
  <r>
    <x v="757"/>
    <n v="2020"/>
    <x v="29"/>
    <x v="1"/>
    <s v="CAT A"/>
    <x v="0"/>
    <s v="Transportation"/>
    <s v="Bangalore-Transportation"/>
    <s v="Urban Mobility Affordable, Punctual &amp; Sustainable."/>
    <s v="Girish Nagpal, Kaaman Agarwal"/>
    <m/>
    <x v="26"/>
    <m/>
  </r>
  <r>
    <x v="758"/>
    <n v="2020"/>
    <x v="29"/>
    <x v="10"/>
    <s v="CAT A"/>
    <x v="0"/>
    <s v="Automotive"/>
    <s v="Hyderabad-Automotive"/>
    <s v="GODI is a technology innovation organization focused on the design and manufacturing of green energy storage solutions."/>
    <s v="Mahesh Godi"/>
    <s v="Blue Ashva Capital"/>
    <x v="26"/>
    <m/>
  </r>
  <r>
    <x v="759"/>
    <n v="2020"/>
    <x v="29"/>
    <x v="4"/>
    <s v="CAT A"/>
    <x v="0"/>
    <s v="B2B E-commerce"/>
    <s v="New Delhi-B2B E-commerce"/>
    <s v="Tyreplex is digitizing the tyre dealers in India."/>
    <s v="Puneet Bhaskar, Rupendra Pratap Singh"/>
    <s v="AdvantEdge Founders"/>
    <x v="26"/>
    <s v="Seed"/>
  </r>
  <r>
    <x v="760"/>
    <n v="2020"/>
    <x v="29"/>
    <x v="1"/>
    <s v="CAT A"/>
    <x v="0"/>
    <s v="EdTech"/>
    <s v="Bangalore-EdTech"/>
    <s v="A goal-oriented, outcome-driven platform to make leadership coaching accessible to all."/>
    <s v="Aishwarya Goel, Gaurav Jhunjhnuwala"/>
    <s v="Antler India"/>
    <x v="26"/>
    <s v="Early seed"/>
  </r>
  <r>
    <x v="761"/>
    <n v="2020"/>
    <x v="29"/>
    <x v="4"/>
    <s v="CAT A"/>
    <x v="0"/>
    <s v="Computer software"/>
    <s v="New Delhi-Computer software"/>
    <s v="Codedamn enables anyone to learn and practice real-world programming skills and become industry relevant through our learning paths."/>
    <s v="Mehul Mohan"/>
    <s v="Antler India"/>
    <x v="26"/>
    <s v="Pre-seed"/>
  </r>
  <r>
    <x v="762"/>
    <n v="2020"/>
    <x v="29"/>
    <x v="1"/>
    <s v="CAT A"/>
    <x v="0"/>
    <s v="Industrial Automation"/>
    <s v="Bangalore-Industrial Automation"/>
    <s v="Accio Robotics is involved in the designing and manufacturing of state-of-the-art Robotics Automation solutions."/>
    <s v="Tuhin Sharma, Pranav Srinivasan"/>
    <s v="Uday Sodhi"/>
    <x v="26"/>
    <m/>
  </r>
  <r>
    <x v="763"/>
    <n v="2020"/>
    <x v="29"/>
    <x v="1"/>
    <s v="CAT A"/>
    <x v="0"/>
    <s v="HealthCare"/>
    <s v="Bangalore-HealthCare"/>
    <s v="Social Commerce Marketplace for health and wellness. Help people discover products suited to their health needs."/>
    <s v="Shrijit Venkatesh, Snigdha Kumar"/>
    <m/>
    <x v="26"/>
    <m/>
  </r>
  <r>
    <x v="764"/>
    <n v="2020"/>
    <x v="29"/>
    <x v="4"/>
    <s v="CAT A"/>
    <x v="0"/>
    <s v="Logistics"/>
    <s v="New Delhi-Logistics"/>
    <s v="Wherehouse.io is a supply chain intelligence company, helping brands to move closer to their customers enabling faster and better deliveries and accelerating business growth."/>
    <s v="Vaibhav Chawla, Jeevan Prakash, Lavelesh Sharma"/>
    <s v="Better Capital"/>
    <x v="26"/>
    <s v="Seed"/>
  </r>
  <r>
    <x v="765"/>
    <n v="2020"/>
    <x v="29"/>
    <x v="0"/>
    <s v="CAT A"/>
    <x v="0"/>
    <s v="FinTech"/>
    <s v="Mumbai-FinTech"/>
    <s v="DigiSparsh is India's first and only healthcare fintech platform which aims to make healthcare facilities accessible to everyone in the country."/>
    <s v="Saurabh Soni, Akhilesh Gandhi"/>
    <s v="GoAhead Ventures"/>
    <x v="26"/>
    <s v="Seed"/>
  </r>
  <r>
    <x v="766"/>
    <n v="2020"/>
    <x v="29"/>
    <x v="1"/>
    <s v="CAT A"/>
    <x v="0"/>
    <s v="E-commerce"/>
    <s v="Bangalore-E-commerce"/>
    <s v="Supporting independent businesses and retail entrepreneurs with better than market wholesale prices and supply chain."/>
    <s v="Shruti, Manish Kumar"/>
    <s v="Blume Ventures, Whiteboard Capital"/>
    <x v="26"/>
    <s v="Pre-series A"/>
  </r>
  <r>
    <x v="767"/>
    <n v="2020"/>
    <x v="29"/>
    <x v="1"/>
    <s v="CAT A"/>
    <x v="0"/>
    <s v="Music"/>
    <s v="Bangalore-Music"/>
    <s v="Humit is a social networking app for music sharing and discovery."/>
    <s v="Rohit Ganapathy, Prithvi Sankar, Ishaan Negi"/>
    <s v="Antler India"/>
    <x v="26"/>
    <s v="Pre-seed"/>
  </r>
  <r>
    <x v="768"/>
    <n v="2020"/>
    <x v="29"/>
    <x v="1"/>
    <s v="CAT A"/>
    <x v="0"/>
    <s v="EdTech"/>
    <s v="Bangalore-EdTech"/>
    <s v="Online courses to build creativity and confidence in children through extra-curricular learning"/>
    <s v="Anushree Goenka"/>
    <s v="Better Capital"/>
    <x v="26"/>
    <s v="Seed"/>
  </r>
  <r>
    <x v="769"/>
    <n v="2020"/>
    <x v="29"/>
    <x v="0"/>
    <s v="CAT A"/>
    <x v="0"/>
    <s v="Logistics"/>
    <s v="Mumbai-Logistics"/>
    <s v="The “ONLINE” Cold Chain network for Reefer trucks and Cold storage facilities."/>
    <s v="Swarup Bose, Rajneesh Raman, Arbind Jain"/>
    <s v="Eaglewings Ventures"/>
    <x v="26"/>
    <s v="Seed"/>
  </r>
  <r>
    <x v="770"/>
    <n v="2020"/>
    <x v="29"/>
    <x v="1"/>
    <s v="CAT A"/>
    <x v="0"/>
    <s v="Tech Startup"/>
    <s v="Bangalore-Tech Startup"/>
    <s v="Vitra.ai is an AI-based video translation platform"/>
    <s v="Akash Nidhi PS"/>
    <s v="Inflexor Ventures"/>
    <x v="26"/>
    <m/>
  </r>
  <r>
    <x v="771"/>
    <n v="2020"/>
    <x v="29"/>
    <x v="1"/>
    <s v="CAT A"/>
    <x v="0"/>
    <s v="EdTech"/>
    <s v="Bangalore-EdTech"/>
    <s v="Uable offers role based programmes to empower children to explore different domains."/>
    <s v="Saurabh Saxena"/>
    <s v="Chiratae Ventures, JAFCO Asia"/>
    <x v="26"/>
    <s v="Seed"/>
  </r>
  <r>
    <x v="772"/>
    <n v="2020"/>
    <x v="29"/>
    <x v="0"/>
    <s v="CAT A"/>
    <x v="0"/>
    <s v="Tech Startup"/>
    <s v="Mumbai-Tech Startup"/>
    <s v="Anar is a communications and networking platform for businesses around the world."/>
    <s v="Nishank Jain, Sanjay Bhat"/>
    <s v="Titan Capital, First Cheque"/>
    <x v="26"/>
    <m/>
  </r>
  <r>
    <x v="773"/>
    <n v="2020"/>
    <x v="29"/>
    <x v="1"/>
    <s v="CAT A"/>
    <x v="0"/>
    <s v="EdTech"/>
    <s v="Bangalore-EdTech"/>
    <s v="Coding education platform for K-12 students"/>
    <s v="Satyam Baranwal, Vivek Prakash"/>
    <s v="Y Combinator, Rebright Partners"/>
    <x v="26"/>
    <m/>
  </r>
  <r>
    <x v="774"/>
    <n v="2020"/>
    <x v="29"/>
    <x v="4"/>
    <s v="CAT A"/>
    <x v="0"/>
    <s v="Content commerce"/>
    <s v="New Delhi-Content commerce"/>
    <s v="A shop worthy content platform, personalized!"/>
    <s v="Ashwarya Garg, Akshay Bhatnagar"/>
    <s v="ScoopWhoop"/>
    <x v="26"/>
    <s v="Pre-seed"/>
  </r>
  <r>
    <x v="775"/>
    <n v="2020"/>
    <x v="29"/>
    <x v="0"/>
    <s v="CAT A"/>
    <x v="0"/>
    <s v="E-commerce"/>
    <s v="Mumbai-E-commerce"/>
    <s v="KIKO TV is an AI-based short live video e-commerce platform."/>
    <s v="Shivam Varshney"/>
    <s v="Sunil Kumar Singhvi, 9Unicorns Accelerator Fund"/>
    <x v="26"/>
    <s v="Pre-series A"/>
  </r>
  <r>
    <x v="776"/>
    <n v="2020"/>
    <x v="29"/>
    <x v="0"/>
    <s v="CAT A"/>
    <x v="0"/>
    <s v="Human Resources"/>
    <s v="Mumbai-Human Resources"/>
    <s v="A Future of Work Platform for diffusing Employee Tacit Knowledge and enabling Peer Learning Networks"/>
    <s v="Backed by 100x.VC"/>
    <s v="Omkar Pandharkame, Ketaki Ogale"/>
    <x v="239"/>
    <n v="300000"/>
  </r>
  <r>
    <x v="777"/>
    <n v="2020"/>
    <x v="29"/>
    <x v="4"/>
    <s v="CAT A"/>
    <x v="0"/>
    <s v="EdTech"/>
    <s v="New Delhi-EdTech"/>
    <s v="Soft Skills that make Smart Leaders"/>
    <s v="Holistic Development Programs for children in age range 5-15"/>
    <s v="Vishal Gupta"/>
    <x v="240"/>
    <n v="300000"/>
  </r>
  <r>
    <x v="778"/>
    <n v="2020"/>
    <x v="29"/>
    <x v="1"/>
    <s v="CAT A"/>
    <x v="0"/>
    <s v="E-learning"/>
    <s v="Bangalore-E-learning"/>
    <s v="Teachmint is an education infrastructure provider and India’s largest teaching platform."/>
    <s v="Divyansh Bordia, Mihir Gupta"/>
    <s v="Rocketship.vc, Vulcan Capital"/>
    <x v="241"/>
    <s v="Series B"/>
  </r>
  <r>
    <x v="779"/>
    <n v="2020"/>
    <x v="29"/>
    <x v="1"/>
    <s v="CAT A"/>
    <x v="0"/>
    <s v="Financial Services"/>
    <s v="Bangalore-Financial Services"/>
    <s v="Uni Card splits your payments into 3 parts, over 3 months, at 0 extra costs."/>
    <s v="Nitin Gupta, Prateek Jindal, Laxmikant Vyas"/>
    <s v="General Catalyst, Eight Roads Ventures, Elevation Capital"/>
    <x v="65"/>
    <s v="Series A"/>
  </r>
  <r>
    <x v="780"/>
    <n v="2020"/>
    <x v="29"/>
    <x v="0"/>
    <s v="CAT A"/>
    <x v="0"/>
    <s v="Food &amp; Beverages"/>
    <s v="Mumbai-Food &amp; Beverages"/>
    <s v="FRAAZO is Mumbai's favourite App for Fresh Vegetables and Fruits coming straight from the Farm to your Doorstep within 18 Hours."/>
    <s v="Atul Kumar, Aashish Krishnatre"/>
    <s v="WestBridge Capital"/>
    <x v="53"/>
    <s v="Series B"/>
  </r>
  <r>
    <x v="781"/>
    <n v="2020"/>
    <x v="29"/>
    <x v="1"/>
    <s v="CAT A"/>
    <x v="0"/>
    <s v="Financial Services"/>
    <s v="Bangalore-Financial Services"/>
    <s v="World's first cross-border Neobank"/>
    <s v="Raghunandan G"/>
    <s v="DST Global"/>
    <x v="68"/>
    <s v="Series A"/>
  </r>
  <r>
    <x v="771"/>
    <n v="2020"/>
    <x v="29"/>
    <x v="1"/>
    <s v="CAT A"/>
    <x v="0"/>
    <s v="EdTech"/>
    <s v="Bangalore-EdTech"/>
    <s v="Uable are on a bold mission to redefine the future for millions of teenagers around the world."/>
    <s v="Saurabh saxena"/>
    <s v="JAFCO Asia, Chiratae Ventures"/>
    <x v="242"/>
    <s v="Pre-series A"/>
  </r>
  <r>
    <x v="782"/>
    <n v="2020"/>
    <x v="29"/>
    <x v="1"/>
    <s v="CAT A"/>
    <x v="0"/>
    <s v="B2B"/>
    <s v="Bangalore-B2B"/>
    <s v="ReshaMandi provides a full-stack digital ecosystem in the form of a super app, from FARM to RETAIL."/>
    <s v="Utkarsh Apoorva"/>
    <s v="9Unicorns, Venture Catalysts, Sandeep Singhal"/>
    <x v="20"/>
    <s v="Series A"/>
  </r>
  <r>
    <x v="783"/>
    <n v="2020"/>
    <x v="29"/>
    <x v="1"/>
    <s v="CAT A"/>
    <x v="0"/>
    <s v="Social Media"/>
    <s v="Bangalore-Social Media"/>
    <s v="Koo App operates as a microblogging app."/>
    <s v="Aprameya Radhakrishna, Mayank Bidawatka"/>
    <s v="Balaji Srinivasan, Naval Ravikant"/>
    <x v="14"/>
    <s v="Series B"/>
  </r>
  <r>
    <x v="784"/>
    <n v="2020"/>
    <x v="29"/>
    <x v="1"/>
    <s v="CAT A"/>
    <x v="0"/>
    <s v="Community platform"/>
    <s v="Bangalore-Community platform"/>
    <s v="Kutumb is a social community enabler."/>
    <s v="Mohit Sharma, Naveen Dewangan, Vipul Allawadhi"/>
    <s v="Tiger Global Management, DST Global"/>
    <x v="134"/>
    <s v="Series A"/>
  </r>
  <r>
    <x v="785"/>
    <n v="2020"/>
    <x v="29"/>
    <x v="1"/>
    <s v="CAT A"/>
    <x v="0"/>
    <s v="Financial Services"/>
    <s v="Bangalore-Financial Services"/>
    <s v="Velocity provides revenue based financing, up to Rs 3 crores, for marketing and inventory spends of online businesses."/>
    <s v="Saurav Swaroop, Abhiroop Medhekar, Atul Khichariya"/>
    <s v="Valar Ventures"/>
    <x v="38"/>
    <s v="Series A"/>
  </r>
  <r>
    <x v="778"/>
    <n v="2020"/>
    <x v="29"/>
    <x v="1"/>
    <s v="CAT A"/>
    <x v="0"/>
    <s v="EdTech"/>
    <s v="Bangalore-EdTech"/>
    <s v="Teachmint is an all-in-one education technology platform created specifically for the tutors of the digital age."/>
    <s v="Mihir Gupta, Payoj Jain, Divyansh Bordia, Anshuman Kumar"/>
    <s v="Learn Capital"/>
    <x v="38"/>
    <s v="Pre-series B"/>
  </r>
  <r>
    <x v="786"/>
    <n v="2020"/>
    <x v="29"/>
    <x v="1"/>
    <s v="CAT A"/>
    <x v="0"/>
    <s v="FinTech"/>
    <s v="Bangalore-FinTech"/>
    <s v="Refyne partners with organisations to extend on-demand Earned Wage Access (EWA) to employees."/>
    <s v="Chitresh Sharma, Apoorv Kumar"/>
    <s v="DST Global, RTP Global"/>
    <x v="38"/>
    <s v="Series A"/>
  </r>
  <r>
    <x v="787"/>
    <n v="2020"/>
    <x v="29"/>
    <x v="1"/>
    <s v="CAT A"/>
    <x v="0"/>
    <s v="Healthcare"/>
    <s v="Bangalore-Healthcare"/>
    <s v="Ultrahuman is a global health and fitness platform that aids our user to achieve their true physical and mental potential."/>
    <s v="Mohit Kumar, Vatsal Singhal"/>
    <s v="Tiger Global’s Scott Schleifer"/>
    <x v="243"/>
    <m/>
  </r>
  <r>
    <x v="778"/>
    <n v="2020"/>
    <x v="29"/>
    <x v="1"/>
    <s v="CAT A"/>
    <x v="0"/>
    <s v="EdTech"/>
    <s v="Bangalore-EdTech"/>
    <s v="Teachmint is an online learning platform that focuses on tutor-student connectivity."/>
    <s v="Anshuman Kumar, Divyansh Bordia, Mihir Gupta, Payoj Jain"/>
    <s v="Lightspeed India Partners, CM Ventures"/>
    <x v="244"/>
    <s v="Series A"/>
  </r>
  <r>
    <x v="788"/>
    <n v="2020"/>
    <x v="29"/>
    <x v="1"/>
    <s v="CAT A"/>
    <x v="0"/>
    <s v="Healthcare"/>
    <s v="Bangalore-Healthcare"/>
    <s v="Onsurity is a HealthTech &amp; Employee Benefits organization, disrupting the SME and startup healthcare market with technology and innovation!"/>
    <s v="Yogesh Agarwal, Kulin Shah"/>
    <s v="Nexus Venture Partners"/>
    <x v="111"/>
    <s v="Series A"/>
  </r>
  <r>
    <x v="789"/>
    <n v="2020"/>
    <x v="29"/>
    <x v="4"/>
    <s v="CAT A"/>
    <x v="0"/>
    <s v="Information Technology &amp; Services"/>
    <s v="New Delhi-Information Technology &amp; Services"/>
    <s v="GoKwik is a platform for solving shopping experience problems on e-commerce websites on the internet."/>
    <s v="Chirag, Vivek Bajpai, Ankush Talwar"/>
    <s v="Sequoia Capital India"/>
    <x v="22"/>
    <s v="Series A"/>
  </r>
  <r>
    <x v="781"/>
    <n v="2020"/>
    <x v="29"/>
    <x v="1"/>
    <s v="CAT A"/>
    <x v="0"/>
    <s v="FinTech"/>
    <s v="Bangalore-FinTech"/>
    <s v="Zolve Innovations operates as a neo-banking startup."/>
    <s v="Raghunandan G"/>
    <s v="Kunal Shah, Greg Kidd"/>
    <x v="12"/>
    <s v="Seed"/>
  </r>
  <r>
    <x v="790"/>
    <n v="2020"/>
    <x v="29"/>
    <x v="1"/>
    <s v="CAT A"/>
    <x v="0"/>
    <s v="E-learning"/>
    <s v="Bangalore-E-learning"/>
    <s v="FrontRow enables everyone to pursue their passions - get better, learn from the best and get noticed!"/>
    <s v="Shubhadit Sharma, Mikhil Raj, Ishaan Preet Singh"/>
    <s v="Eight Roads Ventures, GSV"/>
    <x v="245"/>
    <s v="Series A"/>
  </r>
  <r>
    <x v="791"/>
    <n v="2020"/>
    <x v="29"/>
    <x v="1"/>
    <s v="CAT A"/>
    <x v="0"/>
    <s v="Food &amp; Beverages"/>
    <s v="Bangalore-Food &amp; Beverages"/>
    <s v="Healthy &amp; nutritious foods and cold pressed juices produced in Edinburgh. Currently distributing wholesale within the Edinburgh region."/>
    <s v="Ankit Nagori"/>
    <s v="Iron Pillar, Nordstar, Binny Bansal"/>
    <x v="113"/>
    <m/>
  </r>
  <r>
    <x v="791"/>
    <n v="2020"/>
    <x v="29"/>
    <x v="1"/>
    <s v="CAT A"/>
    <x v="0"/>
    <s v="Food &amp; Beverages"/>
    <s v="Bangalore-Food &amp; Beverages"/>
    <s v="Healthy &amp; nutritious foods and cold pressed juices produced in Edinburgh. Currently distributing wholesale within the Edinburgh region."/>
    <s v="Ankit Nagori"/>
    <s v="Iron Pillar, Nordstar, Binny Bansal"/>
    <x v="113"/>
    <m/>
  </r>
  <r>
    <x v="792"/>
    <n v="2020"/>
    <x v="29"/>
    <x v="1"/>
    <s v="CAT A"/>
    <x v="0"/>
    <s v="Farming"/>
    <s v="Bangalore-Farming"/>
    <s v="Vegrow is in the business of fresh fruits &amp; vegetables with addressable market size of 43 Billion."/>
    <s v="Praneeth Kumar, Shobhit Jain, Mrudhukar Batchu, Kiran Naik"/>
    <s v="Lightspeed Venture Partners, Elevation Capital"/>
    <x v="113"/>
    <m/>
  </r>
  <r>
    <x v="793"/>
    <n v="2020"/>
    <x v="29"/>
    <x v="1"/>
    <s v="CAT A"/>
    <x v="0"/>
    <s v="Retail"/>
    <s v="Bangalore-Retail"/>
    <s v="Help forward thinking entrepreneurs by providing them the platform to start, grow, and manage their business online."/>
    <s v="Suumit Shah, Subhash Choudhary"/>
    <s v="HOF Capital, Old Well Ventures, LetsVenture, 9Unicorns"/>
    <x v="152"/>
    <s v="Series A"/>
  </r>
  <r>
    <x v="780"/>
    <n v="2020"/>
    <x v="29"/>
    <x v="0"/>
    <s v="CAT A"/>
    <x v="0"/>
    <s v="Food &amp; Beverages"/>
    <s v="Mumbai-Food &amp; Beverages"/>
    <s v="FRAAZO is Mumbai's favourite App for Fresh Vegetables and Fruits coming straight from the Farm to your Doorstep within 18 Hours."/>
    <s v="Atul Kumar, Aashish Krishnatre"/>
    <s v="Sixth Sense Ventures, NABVENTURES"/>
    <x v="152"/>
    <s v="Series A"/>
  </r>
  <r>
    <x v="794"/>
    <n v="2020"/>
    <x v="29"/>
    <x v="1"/>
    <s v="CAT A"/>
    <x v="0"/>
    <s v="Health, Wellness &amp; Fitness"/>
    <s v="Bangalore-Health, Wellness &amp; Fitness"/>
    <s v="Nova Benefits is the one stop tech platform for providing the best health and wellness benefits to employees."/>
    <s v="Saransh Garg, Yash Gupta"/>
    <s v="Susquehanna International Group, Bessemer Venture Partners"/>
    <x v="0"/>
    <s v="Series A"/>
  </r>
  <r>
    <x v="795"/>
    <n v="2020"/>
    <x v="29"/>
    <x v="1"/>
    <s v="CAT A"/>
    <x v="0"/>
    <s v="Product studio"/>
    <s v="Bangalore-Product studio"/>
    <s v="A mission to assist a billion Indians in their spiritual journey, through a range of products &amp; services"/>
    <s v="Prashant Sachan"/>
    <s v="Elevation Capital"/>
    <x v="0"/>
    <s v="Series A"/>
  </r>
  <r>
    <x v="796"/>
    <n v="2020"/>
    <x v="29"/>
    <x v="4"/>
    <s v="CAT A"/>
    <x v="0"/>
    <s v="FinTech"/>
    <s v="New Delhi-FinTech"/>
    <s v="Ruptok operates as a fintech platform for gold loans"/>
    <s v="Ankur Gupta, Akshita Gupta, Yashwardhan Aeren"/>
    <s v="Wurk"/>
    <x v="15"/>
    <m/>
  </r>
  <r>
    <x v="797"/>
    <n v="2020"/>
    <x v="29"/>
    <x v="0"/>
    <s v="CAT A"/>
    <x v="0"/>
    <s v="Marketing &amp; Advertising"/>
    <s v="Mumbai-Marketing &amp; Advertising"/>
    <s v="India's largest platform-first martech startup"/>
    <s v="Saurabh Varma"/>
    <s v="Pi Ventures LLP, Tanas Capital, Prodapt Holdings"/>
    <x v="116"/>
    <s v="Pre-series A"/>
  </r>
  <r>
    <x v="798"/>
    <n v="2020"/>
    <x v="29"/>
    <x v="0"/>
    <s v="CAT A"/>
    <x v="0"/>
    <s v="FinTech"/>
    <s v="Mumbai-FinTech"/>
    <s v="Make purchases online or at neighborhood store in easy EMIs through ShopSe."/>
    <s v="Pallav Jain, Abhishek Nimonkar, Yagnesh Desai"/>
    <s v="Chiratae Ventures, BEENEXT"/>
    <x v="246"/>
    <m/>
  </r>
  <r>
    <x v="799"/>
    <n v="2020"/>
    <x v="29"/>
    <x v="1"/>
    <s v="CAT A"/>
    <x v="0"/>
    <s v="Construction"/>
    <s v="Bangalore-Construction"/>
    <s v="Powerplay helps simplify end to end Construction and Architecture project management."/>
    <s v="Shubham Goyal, Lesh Dixit"/>
    <s v="Sequoia’s Surge, Accel Partners"/>
    <x v="232"/>
    <m/>
  </r>
  <r>
    <x v="800"/>
    <n v="2020"/>
    <x v="29"/>
    <x v="1"/>
    <s v="CAT A"/>
    <x v="0"/>
    <s v="Automotive"/>
    <s v="Bangalore-Automotive"/>
    <s v="Simplifying energy for EVs by building a Flexible Energy Stack."/>
    <s v="Arun Vinayak, Sanjay Byalal"/>
    <s v="YourNest VC"/>
    <x v="25"/>
    <s v="Pre-series A"/>
  </r>
  <r>
    <x v="801"/>
    <n v="2020"/>
    <x v="29"/>
    <x v="1"/>
    <s v="CAT A"/>
    <x v="0"/>
    <s v="E-learning"/>
    <s v="Bangalore-E-learning"/>
    <s v="21K School is India's First Online School that provides a complete online school experience and personalized learning – anytime, anywhere."/>
    <s v="Santosh Kumar, Yeshwanth Raj Parasmal, Dinesh Kumar, Joshi Kumar"/>
    <s v="Ronnie Screwvala"/>
    <x v="25"/>
    <s v="Pre-series A"/>
  </r>
  <r>
    <x v="802"/>
    <n v="2020"/>
    <x v="29"/>
    <x v="17"/>
    <s v="CAT A"/>
    <x v="0"/>
    <s v="Computer Software"/>
    <s v="Pune-Computer Software"/>
    <s v="Lio is the one app for all data where you can create, keep records and track all the records"/>
    <s v="Anupam Vijayvergia"/>
    <s v="Lightspeed, Sequioa"/>
    <x v="25"/>
    <s v="Seed"/>
  </r>
  <r>
    <x v="789"/>
    <n v="2020"/>
    <x v="29"/>
    <x v="4"/>
    <s v="CAT A"/>
    <x v="0"/>
    <s v="Information Technology &amp; Services"/>
    <s v="New Delhi-Information Technology &amp; Services"/>
    <s v="GoKwik is a platform for solving shopping experience problems on e-commerce websites on the internet."/>
    <s v="Ankush Talwar, Chirag Taneja, Vivek Bajpai"/>
    <s v="Matrix Partners India, Jitendra Gupta, RTP Global"/>
    <x v="25"/>
    <s v="Pre-series A"/>
  </r>
  <r>
    <x v="803"/>
    <n v="2020"/>
    <x v="29"/>
    <x v="1"/>
    <s v="CAT A"/>
    <x v="0"/>
    <s v="FinTech"/>
    <s v="Bangalore-FinTech"/>
    <s v="Making Investment Social- India's First Social Trading Platform"/>
    <s v="Ajay Lakhotia"/>
    <s v="Roots Ventures, Velo Partners"/>
    <x v="25"/>
    <s v="Pre-series A"/>
  </r>
  <r>
    <x v="804"/>
    <n v="2020"/>
    <x v="29"/>
    <x v="1"/>
    <s v="CAT A"/>
    <x v="0"/>
    <s v="Healthcare"/>
    <s v="Bangalore-Healthcare"/>
    <s v="One monthly subscription to cover all your healthcare needs."/>
    <s v="Mayank Banerjee, Matilde Giglio, Alessandro Davide Ialongo"/>
    <s v="Khosla Ventures"/>
    <x v="25"/>
    <s v="Seed"/>
  </r>
  <r>
    <x v="805"/>
    <n v="2020"/>
    <x v="29"/>
    <x v="1"/>
    <s v="CAT A"/>
    <x v="0"/>
    <s v="Internet"/>
    <s v="Bangalore-Internet"/>
    <s v="OneCode is a platform which connects new age digital first brands with &quot;relevant&quot; sellers (aka OneCoders) to sell their products and services"/>
    <s v="Manish Shara, Yash Desai"/>
    <s v="Sequoia’s Surge, Nexus Venture Partners"/>
    <x v="25"/>
    <m/>
  </r>
  <r>
    <x v="806"/>
    <n v="2020"/>
    <x v="29"/>
    <x v="1"/>
    <s v="CAT A"/>
    <x v="0"/>
    <s v="EdTech"/>
    <s v="Bangalore-EdTech"/>
    <s v="An online-first, global academy for extracurricular learning | Private &amp; small group online classes for kids"/>
    <s v="Bhavik Rathod, Tripti Ahuja"/>
    <s v="Alpha Wave Incubation"/>
    <x v="34"/>
    <s v="Series A"/>
  </r>
  <r>
    <x v="807"/>
    <n v="2020"/>
    <x v="29"/>
    <x v="1"/>
    <s v="CAT A"/>
    <x v="0"/>
    <s v="Financial Services"/>
    <s v="Bangalore-Financial Services"/>
    <s v="Stack is an investing platform set to put money to work and help invest like some of the world’s biggest money-makers"/>
    <s v="Smriti Tomar, Tushar Vyas"/>
    <s v="Y Combinator, Harvard Management"/>
    <x v="63"/>
    <s v="Seed"/>
  </r>
  <r>
    <x v="808"/>
    <n v="2020"/>
    <x v="29"/>
    <x v="1"/>
    <s v="CAT A"/>
    <x v="0"/>
    <s v="Healthcare"/>
    <s v="Bangalore-Healthcare"/>
    <s v="A digitally enabled and connected healthcare ecosystem for better health outcomes."/>
    <s v="Vikalp Sahni"/>
    <s v="Deep Kalra, Ashish Kashyap, Rajesh Magow"/>
    <x v="63"/>
    <m/>
  </r>
  <r>
    <x v="809"/>
    <n v="2020"/>
    <x v="29"/>
    <x v="1"/>
    <s v="CAT A"/>
    <x v="0"/>
    <s v="Recruitment"/>
    <s v="Bangalore-Recruitment"/>
    <s v="Smartstaff (previously Qikwork) is a full stack blue-collar workforce management platform."/>
    <s v="Arpit Dave, Viral Chhajer, Gnanesh Chilukuri, Aravind Reddy"/>
    <s v="Blume Ventures, Nexus Venture Partners"/>
    <x v="247"/>
    <m/>
  </r>
  <r>
    <x v="756"/>
    <n v="2020"/>
    <x v="29"/>
    <x v="1"/>
    <s v="CAT A"/>
    <x v="0"/>
    <s v="Financial Services"/>
    <s v="Bangalore-Financial Services"/>
    <s v="A Learning-First Neobank for teenagers - Enable practical financial education for child today"/>
    <s v="Lavika Aggarwal, Sajal Khanna, Jgaveer Gandhi"/>
    <s v="Y Combinator, JAFCO Asia, Incubate Fund India, marquee angels"/>
    <x v="248"/>
    <s v="Seed"/>
  </r>
  <r>
    <x v="783"/>
    <n v="2020"/>
    <x v="29"/>
    <x v="1"/>
    <s v="CAT A"/>
    <x v="0"/>
    <s v="Blogging"/>
    <s v="Bangalore-Blogging"/>
    <s v="Koo App operates as a microblogging app."/>
    <s v="Mayank Bidawatka, Aprameya Radhakrishna"/>
    <s v="3one4 Capital, Accel"/>
    <x v="222"/>
    <s v="Series A"/>
  </r>
  <r>
    <x v="795"/>
    <n v="2020"/>
    <x v="29"/>
    <x v="1"/>
    <s v="CAT A"/>
    <x v="0"/>
    <s v="Spiritual"/>
    <s v="Bangalore-Spiritual"/>
    <s v="A mission to assist a billion Indians in their spiritual journey and help them feel happier, peaceful &amp; more content."/>
    <s v="Prashant Sachan"/>
    <s v="Sequoia Capital India, BEENEXT"/>
    <x v="5"/>
    <s v="Seed"/>
  </r>
  <r>
    <x v="810"/>
    <n v="2020"/>
    <x v="29"/>
    <x v="0"/>
    <s v="CAT A"/>
    <x v="0"/>
    <s v="Healthcare"/>
    <s v="Mumbai-Healthcare"/>
    <s v="I am Love came into existence in early 2020, with the aim of redefining the relationship we have with our health."/>
    <s v="Shilpa Rathi"/>
    <s v="Xentel Investments"/>
    <x v="5"/>
    <s v="Seed"/>
  </r>
  <r>
    <x v="811"/>
    <n v="2020"/>
    <x v="29"/>
    <x v="1"/>
    <s v="CAT A"/>
    <x v="0"/>
    <s v="Insurance"/>
    <s v="Bangalore-Insurance"/>
    <s v="Paz Care is India's leading Employee Benefits &amp; Health insurance platform"/>
    <s v="Sanchit Malik, Manish Mishra"/>
    <s v="BEENEXT, 3one4 Capital"/>
    <x v="182"/>
    <s v="Seed"/>
  </r>
  <r>
    <x v="812"/>
    <n v="2020"/>
    <x v="29"/>
    <x v="4"/>
    <s v="CAT B"/>
    <x v="0"/>
    <s v="Tobacco"/>
    <s v="New Delhi-Tobacco"/>
    <s v="Hash is a new startup in consumer goods."/>
    <s v="Shwetank Jain"/>
    <s v="Amrac Investment Trust"/>
    <x v="182"/>
    <m/>
  </r>
  <r>
    <x v="766"/>
    <n v="2020"/>
    <x v="29"/>
    <x v="1"/>
    <s v="CAT A"/>
    <x v="0"/>
    <s v="Wholesale"/>
    <s v="Bangalore-Wholesale"/>
    <s v="Apnaklub is India's most trusted wholesale platform that empowers people to set up their own retail and sales businesses by providing better-than-industry margins"/>
    <s v="Shruti, Manish Kumar"/>
    <s v="Sequoia’s Surge"/>
    <x v="182"/>
    <s v="Seed"/>
  </r>
  <r>
    <x v="813"/>
    <n v="2020"/>
    <x v="29"/>
    <x v="1"/>
    <s v="CAT A"/>
    <x v="0"/>
    <s v="Financial Services"/>
    <s v="Bangalore-Financial Services"/>
    <s v="A tech-enabled micro-savings platform, for the underserved masses, that makes it possible to save starting at Re. 1"/>
    <s v="Sousthav Chakrabarty, Anil Bhat"/>
    <s v="LetsVenture, AngelList India, Founder's Room Circle"/>
    <x v="223"/>
    <s v="Pre-series A"/>
  </r>
  <r>
    <x v="814"/>
    <n v="2020"/>
    <x v="29"/>
    <x v="0"/>
    <s v="CAT A"/>
    <x v="0"/>
    <s v="Marketing &amp; Advertising"/>
    <s v="Mumbai-Marketing &amp; Advertising"/>
    <s v="ProfitWheel's belief is that only a fraction of customers drive the most profitability for a brand - and we want to help increase their high value customer base."/>
    <s v="Vivek Bhargava, Gautam Mehra, Aman Khanna"/>
    <s v="Netcore Cloud, Vallabh Bhansali, Jimmy Mahtani"/>
    <x v="16"/>
    <s v="Seed"/>
  </r>
  <r>
    <x v="815"/>
    <n v="2020"/>
    <x v="29"/>
    <x v="0"/>
    <s v="CAT A"/>
    <x v="0"/>
    <s v="Entertainment"/>
    <s v="Mumbai-Entertainment"/>
    <s v="Tamasha, the next-generation interactive entertainment platform."/>
    <s v="Saurabh Gupta, Siddharth Swarnkar"/>
    <s v="Chiratae Ventures"/>
    <x v="16"/>
    <s v="Pre-series A"/>
  </r>
  <r>
    <x v="816"/>
    <n v="2020"/>
    <x v="29"/>
    <x v="1"/>
    <s v="CAT A"/>
    <x v="0"/>
    <s v="Automotive"/>
    <s v="Bangalore-Automotive"/>
    <s v="BeepKart is building a platform to digitize and organize the used two-wheeler market."/>
    <s v="Hemir Doshi, Abhishek Saraf"/>
    <s v="Stellaris Venture Partners, Chiratae Ventures"/>
    <x v="16"/>
    <s v="Seed"/>
  </r>
  <r>
    <x v="817"/>
    <n v="2020"/>
    <x v="29"/>
    <x v="1"/>
    <s v="CAT A"/>
    <x v="0"/>
    <s v="EdTech"/>
    <s v="Bangalore-EdTech"/>
    <s v="Crejo.Fun is a digital extracurricular learning platform being built with an intent to help children discover their passions and interests through creative learning."/>
    <s v="Vikas Bansal"/>
    <s v="Matrix Partners India, 021 Capital"/>
    <x v="16"/>
    <s v="Seed"/>
  </r>
  <r>
    <x v="818"/>
    <n v="2020"/>
    <x v="29"/>
    <x v="4"/>
    <s v="CAT B"/>
    <x v="0"/>
    <s v="Social commerce"/>
    <s v="New Delhi-Social commerce"/>
    <s v="Redefining social commerce for Tier 2+ cities in India - making e-commerce SOCIAL!"/>
    <s v="Roshan Farhan, Kulapradip Bharali"/>
    <s v="YCombinator, Justin Mateen, Pioneer Fund"/>
    <x v="249"/>
    <s v="Seed"/>
  </r>
  <r>
    <x v="819"/>
    <n v="2020"/>
    <x v="29"/>
    <x v="19"/>
    <s v="CAT A"/>
    <x v="0"/>
    <s v="B2B Manufacturing"/>
    <s v="Gurgaon-B2B Manufacturing"/>
    <s v="Fashinza is a B2B manufacturing marketplace that solves apparel/fashion supply chain challenges."/>
    <s v="Abhishek Sharma, Pawan Gupta"/>
    <s v="Accel Partners, Elevation Capital"/>
    <x v="200"/>
    <s v="Seed"/>
  </r>
  <r>
    <x v="820"/>
    <n v="2020"/>
    <x v="29"/>
    <x v="1"/>
    <s v="CAT A"/>
    <x v="0"/>
    <s v="FinTech"/>
    <s v="Bangalore-FinTech"/>
    <s v="TWID is shaping the future of Digital Currencies, delivering new-age fintech solutions"/>
    <s v="Amit Sharma, Amit Koshal, Rishi Batra"/>
    <s v="BEENEXT, Sequoia’s Surge"/>
    <x v="158"/>
    <m/>
  </r>
  <r>
    <x v="821"/>
    <n v="2020"/>
    <x v="29"/>
    <x v="1"/>
    <s v="CAT A"/>
    <x v="0"/>
    <s v="Insuretech"/>
    <s v="Bangalore-Insuretech"/>
    <s v="Affordable insurance for the next billion Indians"/>
    <s v="Vikul Goyal"/>
    <s v="Roshan Abbas, Ritesh Malik"/>
    <x v="158"/>
    <s v="Pre-series A"/>
  </r>
  <r>
    <x v="822"/>
    <n v="2020"/>
    <x v="29"/>
    <x v="4"/>
    <s v="CAT B"/>
    <x v="0"/>
    <s v="Financial Services"/>
    <s v="New Delhi-Financial Services"/>
    <s v="Ruptok fintech Pvt. Ltd. is an online gold loan service provider , with attractive interests rate ."/>
    <s v="Ankur Gupta"/>
    <s v="Manuvel Malabar Jewellers"/>
    <x v="57"/>
    <s v="Pre-series A"/>
  </r>
  <r>
    <x v="823"/>
    <n v="2020"/>
    <x v="29"/>
    <x v="1"/>
    <s v="CAT A"/>
    <x v="0"/>
    <s v="Automotive"/>
    <s v="Bangalore-Automotive"/>
    <s v="Building India’s strongest and smartest electric 2 wheelers"/>
    <s v="Siddharth Janghu, Kartik Gupta, Anupriya"/>
    <s v="Let’s Venture, Better Capital"/>
    <x v="57"/>
    <s v="Seed"/>
  </r>
  <r>
    <x v="824"/>
    <n v="2020"/>
    <x v="29"/>
    <x v="10"/>
    <s v="CAT B"/>
    <x v="0"/>
    <s v="Computer Software"/>
    <s v="Hyderabad-Computer Software"/>
    <s v="Just-in-time Sales Enablement Platform"/>
    <s v="Sreedhar Peddineni, Santa Thounaojam, Sundar Vellaichamy, Chandramani Tiwary"/>
    <s v="Stellaris Venture Partners"/>
    <x v="57"/>
    <s v="Seed"/>
  </r>
  <r>
    <x v="825"/>
    <n v="2020"/>
    <x v="29"/>
    <x v="6"/>
    <s v="CAT B"/>
    <x v="0"/>
    <s v="Gaming"/>
    <s v="Noida-Gaming"/>
    <s v="An online platform on which developers can host their games and gamers can come together as a community to enjoy experiences, compete, challenge and win!"/>
    <s v="Amardeep Bajpai"/>
    <s v="Aditya Duggar"/>
    <x v="57"/>
    <s v="Seed"/>
  </r>
  <r>
    <x v="826"/>
    <n v="2020"/>
    <x v="29"/>
    <x v="1"/>
    <s v="CAT A"/>
    <x v="0"/>
    <s v="SaaS startup"/>
    <s v="Bangalore-SaaS startup"/>
    <s v="Factors.AI is a Marketing Analytics platform providing sophisticated omnichannel, every-touch attribution technology and unparalleled performance insights for Marketers"/>
    <s v="Aravind Murthy, Praveen Das, Srikrishna Swaminathan"/>
    <s v="Elevation Partners, Emergent Ventures"/>
    <x v="57"/>
    <m/>
  </r>
  <r>
    <x v="827"/>
    <n v="2020"/>
    <x v="29"/>
    <x v="0"/>
    <s v="CAT A"/>
    <x v="0"/>
    <s v="SportsTech"/>
    <s v="Mumbai-SportsTech"/>
    <s v="A one stop destination to build a successful career in the Indian sports industry!"/>
    <s v="G Srinivvasan"/>
    <s v="Punit Balan"/>
    <x v="57"/>
    <m/>
  </r>
  <r>
    <x v="827"/>
    <n v="2020"/>
    <x v="29"/>
    <x v="0"/>
    <s v="CAT A"/>
    <x v="0"/>
    <s v="SportsTech"/>
    <s v="Mumbai-SportsTech"/>
    <s v="A one stop destination to build a successful career in the Indian sports industry!"/>
    <s v="G Srinivvasan"/>
    <s v="Punit Balan"/>
    <x v="57"/>
    <s v="Pre-series A"/>
  </r>
  <r>
    <x v="828"/>
    <n v="2020"/>
    <x v="29"/>
    <x v="1"/>
    <s v="CAT A"/>
    <x v="0"/>
    <s v="AgriTech"/>
    <s v="Bangalore-AgriTech"/>
    <s v="FAARMS™ is a new age digital platform which aims to offer a one-stop solution to farmers."/>
    <s v="Taranbir Singh, Alok Duggal"/>
    <m/>
    <x v="57"/>
    <s v="Seed"/>
  </r>
  <r>
    <x v="829"/>
    <n v="2020"/>
    <x v="29"/>
    <x v="6"/>
    <s v="CAT B"/>
    <x v="0"/>
    <s v="EdTech"/>
    <s v="Noida-EdTech"/>
    <s v="Edukemy is the first EdTech company in the country, in the non –STEM segment, offering an immersive learning experience to the students, supported by cutting-edge technology and an AI-based evaluation system."/>
    <s v="Chandrahas Panigrahi"/>
    <s v="Auxano, Falcon5"/>
    <x v="57"/>
    <s v="Pre-series A"/>
  </r>
  <r>
    <x v="830"/>
    <n v="2020"/>
    <x v="29"/>
    <x v="1"/>
    <s v="CAT A"/>
    <x v="0"/>
    <s v="Marketing &amp; Advertising"/>
    <s v="Bangalore-Marketing &amp; Advertising"/>
    <s v="Mailmodo is a complete email marketing solution enabling users to create and send app-like interactive emails to improve email conversions."/>
    <s v="Aquibur Rahman, Apurv Gupta, Devyesh Tandon"/>
    <s v="Sequoia’s Surge, Y Combinator"/>
    <x v="57"/>
    <s v="Seed"/>
  </r>
  <r>
    <x v="831"/>
    <n v="2020"/>
    <x v="29"/>
    <x v="10"/>
    <s v="CAT B"/>
    <x v="0"/>
    <s v="IT startup"/>
    <s v="Hyderabad-IT startup"/>
    <s v="HESA is connecting Bharat with India and India with Bharat Phygitally. We are bridging the gap for the world’s largest customer base that resides in rural India."/>
    <s v="Vamsi Udayagiri, Hema Nandiraju"/>
    <s v="Venture Catalysts, 9Unicorns"/>
    <x v="57"/>
    <s v="Seed"/>
  </r>
  <r>
    <x v="832"/>
    <n v="2020"/>
    <x v="29"/>
    <x v="1"/>
    <s v="CAT A"/>
    <x v="0"/>
    <s v="Fashion"/>
    <s v="Bangalore-Fashion"/>
    <s v="BlissClub is a community first women’s activewear brand. It is a Direct-to-Consumer brand in the active lifestyle space, founded in 2020 by ISB Alum Minu Margeret"/>
    <s v="Minu Margeret"/>
    <s v="Elevation Capital"/>
    <x v="4"/>
    <s v="Seed"/>
  </r>
  <r>
    <x v="833"/>
    <n v="2020"/>
    <x v="29"/>
    <x v="0"/>
    <s v="CAT A"/>
    <x v="0"/>
    <s v="FinTech"/>
    <s v="Mumbai-FinTech"/>
    <s v="A global platform of founders for founders offering investment, network and business opportunities."/>
    <s v="Neeraj Tyagi"/>
    <s v="Geekster"/>
    <x v="4"/>
    <s v="Pre-seed"/>
  </r>
  <r>
    <x v="834"/>
    <n v="2020"/>
    <x v="29"/>
    <x v="4"/>
    <s v="CAT A"/>
    <x v="0"/>
    <s v="FinTech"/>
    <s v="New Delhi-FinTech"/>
    <s v="CredFlow provides financial solutions to automate your cashflows."/>
    <s v="Kunal Aggarwal"/>
    <s v="Stellaris Venture Partners, Omidyar Network India, Flourish Ventures"/>
    <x v="4"/>
    <s v="Seed"/>
  </r>
  <r>
    <x v="835"/>
    <n v="2020"/>
    <x v="29"/>
    <x v="4"/>
    <s v="CAT A"/>
    <x v="0"/>
    <s v="Consulting"/>
    <s v="New Delhi-Consulting"/>
    <s v="Nexprt Solutions offers end-to-end and 100% customized import solutions."/>
    <s v="Harsha Vardhan K"/>
    <s v="Titan Capital"/>
    <x v="4"/>
    <m/>
  </r>
  <r>
    <x v="836"/>
    <n v="2020"/>
    <x v="29"/>
    <x v="0"/>
    <s v="CAT A"/>
    <x v="0"/>
    <s v="Real Estate"/>
    <s v="Mumbai-Real Estate"/>
    <s v="Method &amp; Madness Technology operates as a real-estate tech company."/>
    <s v="Aditya Jhaveri"/>
    <s v="Justin Mateen"/>
    <x v="4"/>
    <s v="Seed"/>
  </r>
  <r>
    <x v="837"/>
    <n v="2020"/>
    <x v="29"/>
    <x v="1"/>
    <s v="CAT A"/>
    <x v="0"/>
    <s v="FinTech"/>
    <s v="Bangalore-FinTech"/>
    <s v="Building high-yield Debt assets for retail investors"/>
    <s v="Ajinkya Kulkarni, Abhik Patel"/>
    <s v="Zerodha's Rainmatter Capital, Better Capital"/>
    <x v="4"/>
    <s v="Seed"/>
  </r>
  <r>
    <x v="838"/>
    <n v="2020"/>
    <x v="29"/>
    <x v="0"/>
    <s v="CAT A"/>
    <x v="0"/>
    <s v="EdTech"/>
    <s v="Mumbai-EdTech"/>
    <s v="BeyondSkool is a live upskilling platform for kids"/>
    <s v="Payal Gaba"/>
    <s v="Tomorrow Capital"/>
    <x v="4"/>
    <s v="Seed"/>
  </r>
  <r>
    <x v="839"/>
    <n v="2020"/>
    <x v="29"/>
    <x v="1"/>
    <s v="CAT A"/>
    <x v="0"/>
    <s v="EdTech"/>
    <s v="Bangalore-EdTech"/>
    <s v="A mission to educate India and make its young and dynamic population job ready."/>
    <s v="Shailesh Daxini, Akash Senapaty, Muthukaleeshwaran Subbiah"/>
    <s v="Sequoia Surge"/>
    <x v="250"/>
    <m/>
  </r>
  <r>
    <x v="840"/>
    <n v="2020"/>
    <x v="29"/>
    <x v="1"/>
    <s v="CAT A"/>
    <x v="0"/>
    <s v="Software"/>
    <s v="Bangalore-Software"/>
    <s v="SimpliContract is an Enterprise SaaS offering, focused on end to end Contract Life-cycle Management."/>
    <s v="Guru Venkatesan, Jinaraj PG, Makesh Kumar"/>
    <s v="Kalaari Capital"/>
    <x v="250"/>
    <s v="Seed"/>
  </r>
  <r>
    <x v="841"/>
    <n v="2020"/>
    <x v="29"/>
    <x v="1"/>
    <s v="CAT A"/>
    <x v="0"/>
    <s v="Human Resources"/>
    <s v="Bangalore-Human Resources"/>
    <s v="Help startups to find interns who are verified on their software development skills and problem-solving abilities."/>
    <s v="Atul Singhal, Sudhanshu Singh"/>
    <s v="Varun Alagh, Harish Daiya"/>
    <x v="88"/>
    <s v="Seed"/>
  </r>
  <r>
    <x v="842"/>
    <n v="2020"/>
    <x v="29"/>
    <x v="1"/>
    <s v="CAT A"/>
    <x v="0"/>
    <s v="Computer software"/>
    <s v="Bangalore-Computer software"/>
    <s v="AI-Based Platform Built Exclusively for Remote Selling"/>
    <s v="Srinivasan Narayan"/>
    <s v="Chiratae Ventures"/>
    <x v="89"/>
    <s v="Series A"/>
  </r>
  <r>
    <x v="782"/>
    <n v="2020"/>
    <x v="29"/>
    <x v="1"/>
    <s v="CAT A"/>
    <x v="0"/>
    <s v="AgriTech"/>
    <s v="Bangalore-AgriTech"/>
    <s v="India's 1st award winning technology led digital ecosystem for Silk"/>
    <s v="Utkarsh Apoorva"/>
    <s v="Omnivore, Strive Ventures"/>
    <x v="251"/>
    <s v="Seed"/>
  </r>
  <r>
    <x v="843"/>
    <n v="2020"/>
    <x v="29"/>
    <x v="1"/>
    <s v="CAT A"/>
    <x v="0"/>
    <s v="Gaming"/>
    <s v="Bangalore-Gaming"/>
    <s v="Turnip is a live game streaming and community platform."/>
    <s v="Aditya Sharma, Pooja Dubey"/>
    <s v="Elevation Capital"/>
    <x v="137"/>
    <s v="Seed"/>
  </r>
  <r>
    <x v="844"/>
    <n v="2020"/>
    <x v="29"/>
    <x v="4"/>
    <s v="CAT B"/>
    <x v="0"/>
    <s v="Financial Services"/>
    <s v="New Delhi-Financial Services"/>
    <s v="Paytail is revolutionizing the offline commerce by enabling instant paperless EMI's to consumers"/>
    <s v="AMIT CHATURVEDI, Vikas Garg"/>
    <s v="Cholamandalam"/>
    <x v="233"/>
    <s v="Seed"/>
  </r>
  <r>
    <x v="845"/>
    <n v="2020"/>
    <x v="29"/>
    <x v="1"/>
    <s v="CAT A"/>
    <x v="0"/>
    <s v="Healthcare"/>
    <s v="Bangalore-Healthcare"/>
    <s v="Elda Health is a digital wellness platform that understands women intimately and offers a holistic wellness solution through physical, mental and social interventions."/>
    <s v="Swathi Kulkarni, Sindhuri Ananth, Shubham Sharma"/>
    <s v="Avaana Capital, Orios Ventures"/>
    <x v="233"/>
    <m/>
  </r>
  <r>
    <x v="845"/>
    <n v="2020"/>
    <x v="29"/>
    <x v="1"/>
    <s v="CAT A"/>
    <x v="0"/>
    <s v="Healthcare"/>
    <s v="Bangalore-Healthcare"/>
    <s v="Elda Health is a digital wellness platform that understands women intimately and offers a holistic wellness solution through physical, mental and social interventions."/>
    <s v="Swathi Kulkarni, Sindhuri Ananth, Shubham Sharma"/>
    <s v="Avaana Capital, Orios Ventures"/>
    <x v="233"/>
    <s v="Seed"/>
  </r>
  <r>
    <x v="846"/>
    <n v="2020"/>
    <x v="29"/>
    <x v="1"/>
    <s v="CAT A"/>
    <x v="0"/>
    <s v="SaaS startup"/>
    <s v="Bangalore-SaaS startup"/>
    <s v="Murf AI is working on simplifying voice audio and making high-quality voice overs accessible to everyone, using artificial intelligence."/>
    <s v="Sneha Roy, Ankur Edkie, Divyanshu Pandey"/>
    <s v="Elevation Capital"/>
    <x v="233"/>
    <s v="Seed"/>
  </r>
  <r>
    <x v="847"/>
    <n v="2020"/>
    <x v="29"/>
    <x v="4"/>
    <s v="CAT A"/>
    <x v="0"/>
    <s v="Health care"/>
    <s v="New Delhi-Health care"/>
    <s v="Jeevam Health is an Online Medical Clinic to Cure Root Cause of Chronic Issues in India."/>
    <s v="Kamran alam, Piyush vishwakarma"/>
    <s v="Y Combinator"/>
    <x v="75"/>
    <s v="Pre-seed"/>
  </r>
  <r>
    <x v="785"/>
    <n v="2020"/>
    <x v="29"/>
    <x v="1"/>
    <s v="CAT A"/>
    <x v="0"/>
    <s v="FinTech"/>
    <s v="Bangalore-FinTech"/>
    <s v="Velocity provides revenue-based-financing to online businesses. It aims to build the future of banking and financial services for new age businesses in India."/>
    <s v="Abhiroop Medhekar, Atul Khichariya, Saurav Swaroop"/>
    <s v="Valar Ventures"/>
    <x v="203"/>
    <s v="Seed"/>
  </r>
  <r>
    <x v="848"/>
    <n v="2020"/>
    <x v="29"/>
    <x v="0"/>
    <s v="CAT A"/>
    <x v="0"/>
    <s v="Real Estate"/>
    <s v="Mumbai-Real Estate"/>
    <s v="PropReturns is a platform for users to invest in Indian Real Estate backed by data."/>
    <s v="Jayant Panwar, Kenish Shah"/>
    <s v="Y Combinator , Goodwater Capital"/>
    <x v="122"/>
    <m/>
  </r>
  <r>
    <x v="773"/>
    <n v="2020"/>
    <x v="29"/>
    <x v="1"/>
    <s v="CAT A"/>
    <x v="0"/>
    <s v="EdTech"/>
    <s v="Bangalore-EdTech"/>
    <s v="Codingal is on a mission to inspire school kids to fall in love with coding. Backed by Y Combinator!"/>
    <s v="Vivek Prakash, Satyam Baranwal"/>
    <m/>
    <x v="122"/>
    <s v="Seed"/>
  </r>
  <r>
    <x v="849"/>
    <n v="2020"/>
    <x v="29"/>
    <x v="1"/>
    <s v="CAT A"/>
    <x v="0"/>
    <s v="Information Technology"/>
    <s v="Bangalore-Information Technology"/>
    <s v="MedPay® is building the real-time claims adjudication platform for health insurers."/>
    <s v="Arun Bhatia, Ravi Chandra"/>
    <s v="Entrepreneur First (EF), GrowX Ventures"/>
    <x v="122"/>
    <s v="Seed"/>
  </r>
  <r>
    <x v="655"/>
    <n v="2020"/>
    <x v="29"/>
    <x v="1"/>
    <s v="CAT A"/>
    <x v="0"/>
    <s v="Financial Services"/>
    <s v="Bangalore-Financial Services"/>
    <s v="Embedded Lending for Small Businesses"/>
    <s v="Jawaid Iqbal, Dhruv Bhushan"/>
    <s v="Alteria Capital"/>
    <x v="19"/>
    <s v="Debt"/>
  </r>
  <r>
    <x v="850"/>
    <n v="2020"/>
    <x v="29"/>
    <x v="0"/>
    <s v="CAT A"/>
    <x v="0"/>
    <s v="FinTech"/>
    <s v="Mumbai-FinTech"/>
    <s v="A Fintech startup, offering fast &amp; easy digital processing of Home Loans in a completely reimagined and delightful way."/>
    <s v="Pramod Kathuria, Vishal Dawda"/>
    <s v="Tomorrow Capital"/>
    <x v="19"/>
    <m/>
  </r>
  <r>
    <x v="851"/>
    <n v="2020"/>
    <x v="29"/>
    <x v="1"/>
    <s v="CAT A"/>
    <x v="0"/>
    <s v="Biotechnology"/>
    <s v="Bangalore-Biotechnology"/>
    <s v="Perform Antibody Discovery using Artificial Intelligence."/>
    <s v="Aridni Shah, Trisha Chatterjee"/>
    <s v="pi Ventures"/>
    <x v="19"/>
    <s v="Seed"/>
  </r>
  <r>
    <x v="796"/>
    <n v="2020"/>
    <x v="29"/>
    <x v="4"/>
    <s v="CAT B"/>
    <x v="0"/>
    <s v="FinTech"/>
    <s v="New Delhi-FinTech"/>
    <s v="Ruptok fintech Pvt. Ltd. is an online gold loan service provider , with attractive interests rate ."/>
    <s v="Ankur Gupta"/>
    <s v="Eclear Leasing"/>
    <x v="19"/>
    <m/>
  </r>
  <r>
    <x v="796"/>
    <n v="2020"/>
    <x v="29"/>
    <x v="4"/>
    <s v="CAT B"/>
    <x v="0"/>
    <s v="FinTech"/>
    <s v="New Delhi-FinTech"/>
    <s v="Ruptok fintech Pvt. Ltd. is an online gold loan service provider , with attractive interests rate ."/>
    <s v="Ankur Gupta"/>
    <s v="Eclear Leasing"/>
    <x v="19"/>
    <m/>
  </r>
  <r>
    <x v="852"/>
    <n v="2020"/>
    <x v="29"/>
    <x v="17"/>
    <s v="CAT A"/>
    <x v="0"/>
    <s v="IoT platform"/>
    <s v="Pune-IoT platform"/>
    <s v="Thingsup is an Enterprise Grade IoT Platform."/>
    <s v="Akshay Ghadage, Pranav Naiknavare"/>
    <s v="GSF Accelerator"/>
    <x v="21"/>
    <m/>
  </r>
  <r>
    <x v="853"/>
    <n v="2020"/>
    <x v="29"/>
    <x v="0"/>
    <s v="CAT A"/>
    <x v="0"/>
    <s v="FinTech"/>
    <s v="Mumbai-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x v="21"/>
    <s v="Pre-series A"/>
  </r>
  <r>
    <x v="854"/>
    <n v="2020"/>
    <x v="29"/>
    <x v="1"/>
    <s v="CAT A"/>
    <x v="0"/>
    <s v="Heathcare"/>
    <s v="Bangalore-Heathcare"/>
    <s v="Janani.ai is a fertility care provider."/>
    <s v="Nilay Mehrotra"/>
    <s v="Sweta Rau, 9Unicorns Accelerator Fund"/>
    <x v="21"/>
    <s v="Seed"/>
  </r>
  <r>
    <x v="855"/>
    <n v="2020"/>
    <x v="29"/>
    <x v="1"/>
    <s v="CAT A"/>
    <x v="0"/>
    <s v="FinTech"/>
    <s v="Bangalore-FinTech"/>
    <s v="Youth Neobank enabling financial solutions for the teenagers and young people"/>
    <s v="Mukund V Rao"/>
    <m/>
    <x v="21"/>
    <s v="Seed"/>
  </r>
  <r>
    <x v="856"/>
    <n v="2020"/>
    <x v="29"/>
    <x v="0"/>
    <s v="CAT A"/>
    <x v="0"/>
    <s v="FemTech"/>
    <s v="Mumbai-FemTech"/>
    <s v="Say Cheese is the first holistic women-happiness platform in India, focused to increase the happiness of women through personalized solutions"/>
    <s v="Rajpreet Kaur"/>
    <m/>
    <x v="21"/>
    <s v="Seed"/>
  </r>
  <r>
    <x v="813"/>
    <n v="2020"/>
    <x v="29"/>
    <x v="1"/>
    <s v="CAT A"/>
    <x v="0"/>
    <s v="FinTech"/>
    <s v="Bangalore-FinTech"/>
    <s v="Siply Services operates as a micro-savings platform."/>
    <s v="Sousthav Chakrabarty, Anil Bhat"/>
    <s v="Inflection Point Ventures"/>
    <x v="21"/>
    <s v="Seed"/>
  </r>
  <r>
    <x v="857"/>
    <n v="2020"/>
    <x v="29"/>
    <x v="4"/>
    <s v="CAT A"/>
    <x v="0"/>
    <s v="Tech Startup"/>
    <s v="New Delhi-Tech Startup"/>
    <s v="Leverages artificial intelligence (AI) to build products for the education sector"/>
    <s v="Shivam Sood, Lark Aakarshan"/>
    <s v="Jimmy Singh"/>
    <x v="21"/>
    <s v="Seed"/>
  </r>
  <r>
    <x v="858"/>
    <n v="2020"/>
    <x v="29"/>
    <x v="4"/>
    <s v="CAT A"/>
    <x v="0"/>
    <s v="EdTech"/>
    <s v="New Delhi-EdTech"/>
    <s v="Junio is a kids-focused digital pocket money-smart card."/>
    <s v="Shankar Nath"/>
    <s v="Kunal Shah, Deepak Abbot"/>
    <x v="21"/>
    <m/>
  </r>
  <r>
    <x v="813"/>
    <n v="2020"/>
    <x v="29"/>
    <x v="1"/>
    <s v="CAT A"/>
    <x v="0"/>
    <s v="FinTech"/>
    <s v="Bangalore-FinTech"/>
    <s v="Siply Services operates as a micro-savings platform."/>
    <s v="Sousthav Chakrabarty"/>
    <s v="Inflection Point Ventures"/>
    <x v="21"/>
    <s v="Seed"/>
  </r>
  <r>
    <x v="859"/>
    <n v="2020"/>
    <x v="29"/>
    <x v="1"/>
    <s v="CAT A"/>
    <x v="0"/>
    <s v="EV startup"/>
    <s v="Bangalore-EV startup"/>
    <s v="Kazam provides end to end Electric Vehicle charging solutions for Office Spaces, Apartments, Restaurants, Shops"/>
    <s v="Akshay Shekhar, Vaibhav Tyagi"/>
    <s v="Inflection Point Ventures"/>
    <x v="234"/>
    <s v="Seed"/>
  </r>
  <r>
    <x v="860"/>
    <n v="2020"/>
    <x v="29"/>
    <x v="1"/>
    <s v="CAT A"/>
    <x v="0"/>
    <s v="Deeptech"/>
    <s v="Bangalore-Deeptech"/>
    <s v="NeuroPixel.AI Labs is a deep tech start-up that works in application of advanced AI/ML and statistical learning theory in Computer Vision and Image Processing area for online retail storefronts."/>
    <m/>
    <s v="Arvind Venugopal Nair, Amritendu Mukherjee"/>
    <x v="138"/>
    <s v="Seed"/>
  </r>
  <r>
    <x v="861"/>
    <n v="2020"/>
    <x v="29"/>
    <x v="1"/>
    <s v="CAT A"/>
    <x v="0"/>
    <s v="Computer Games"/>
    <s v="Bangalore-Computer Games"/>
    <s v="Studio Sirah is founded with a belief in the increasing sophistication of the Indian gamer and the whitespace of midcore India-first games."/>
    <s v="Abhaas Shah, Prateek Shah"/>
    <s v="Lumikai"/>
    <x v="138"/>
    <m/>
  </r>
  <r>
    <x v="862"/>
    <n v="2020"/>
    <x v="29"/>
    <x v="1"/>
    <s v="CAT A"/>
    <x v="0"/>
    <s v="Social platform"/>
    <s v="Bangalore-Social platform"/>
    <s v="A platform for creators to build immersive connections with their fans and followers and monetize them."/>
    <s v="Vimal Singh Rathore, Aseem Gupta"/>
    <s v="Angel investors"/>
    <x v="139"/>
    <s v="Seed"/>
  </r>
  <r>
    <x v="863"/>
    <n v="2020"/>
    <x v="29"/>
    <x v="0"/>
    <s v="CAT A"/>
    <x v="0"/>
    <s v="E-commerce"/>
    <s v="Mumbai-E-commerce"/>
    <s v="A better model for instant grocery delivery in India."/>
    <s v="Kaivalya Vohra, Aadit Palicha"/>
    <s v="Global Founders Capital"/>
    <x v="252"/>
    <s v="Pre-seed"/>
  </r>
  <r>
    <x v="864"/>
    <n v="2020"/>
    <x v="29"/>
    <x v="1"/>
    <s v="CAT A"/>
    <x v="0"/>
    <s v="Information Technology &amp; Services"/>
    <s v="Bangalore-Information Technology &amp; Services"/>
    <s v="Unremot is a personal office for consultants!"/>
    <s v="Shiju Radhakrishnan"/>
    <s v="Inflection Point Ventures"/>
    <x v="169"/>
    <s v="Seed"/>
  </r>
  <r>
    <x v="864"/>
    <n v="2020"/>
    <x v="29"/>
    <x v="1"/>
    <s v="CAT A"/>
    <x v="0"/>
    <s v="Information Technology &amp; Services"/>
    <s v="Bangalore-Information Technology &amp; Services"/>
    <s v="Unremot is a personal office for consultants!"/>
    <s v="Shiju Radhakrishnan"/>
    <s v="Inflection Point Ventures"/>
    <x v="169"/>
    <s v="Seed"/>
  </r>
  <r>
    <x v="865"/>
    <n v="2020"/>
    <x v="29"/>
    <x v="4"/>
    <s v="CAT B"/>
    <x v="0"/>
    <s v="Consumer Goods"/>
    <s v="New Delhi-Consumer Goods"/>
    <s v="Koparo is a direct-to-consumer brand that is addressing the needs of modern Indian families and their homes."/>
    <s v="Simran Khara"/>
    <s v="Saama Capital , Titan Capital , DSG Consumer Partners"/>
    <x v="169"/>
    <s v="Seed"/>
  </r>
  <r>
    <x v="866"/>
    <n v="2020"/>
    <x v="29"/>
    <x v="1"/>
    <s v="CAT A"/>
    <x v="0"/>
    <s v="Media"/>
    <s v="Bangalore-Media"/>
    <s v="Crater is where you join 5000+ mentors, creators &amp; experts while they stream their knowledge and skills live."/>
    <s v="Vignesh Prasad, Vivan Puri"/>
    <s v="LC Nueva AIF"/>
    <x v="169"/>
    <s v="Seed"/>
  </r>
  <r>
    <x v="867"/>
    <n v="2020"/>
    <x v="29"/>
    <x v="1"/>
    <s v="CAT A"/>
    <x v="0"/>
    <s v="FinTech"/>
    <s v="Bangalore-FinTech"/>
    <s v="GoSats is a bitcoin stacking app that lets users earn bitcoin cashbacks when they shop with our partnered merchants."/>
    <s v="Mohammed Roshan, Roshni Aslam"/>
    <s v="Alphabit Fund, Fulgur Ventures, Stacks Accelerator, SBX Capital"/>
    <x v="169"/>
    <s v="Seed"/>
  </r>
  <r>
    <x v="868"/>
    <n v="2020"/>
    <x v="29"/>
    <x v="4"/>
    <s v="CAT B"/>
    <x v="0"/>
    <s v="Networking"/>
    <s v="New Delhi-Networking"/>
    <s v="A video first global platform of senior professionals, connecting 1:1, virtually or over coffee, building a powerful, long-lasting relationship."/>
    <s v="Abhishek Sharma, Dipti Tandon"/>
    <s v="Paradigm Shift Capital, AngelList India"/>
    <x v="253"/>
    <s v="Pre-seed"/>
  </r>
  <r>
    <x v="763"/>
    <n v="2020"/>
    <x v="29"/>
    <x v="1"/>
    <s v="CAT A"/>
    <x v="0"/>
    <s v="Health, Wellness &amp; Fitness"/>
    <s v="Bangalore-Health, Wellness &amp; Fitness"/>
    <s v="Social commerce marketplace for everyday health and wellness."/>
    <s v="Snigdha Kumar, Shrijit Venkatesh"/>
    <s v="Indian Angel Network"/>
    <x v="11"/>
    <s v="Seed"/>
  </r>
  <r>
    <x v="869"/>
    <n v="2020"/>
    <x v="29"/>
    <x v="1"/>
    <s v="CAT A"/>
    <x v="0"/>
    <s v="FinTech"/>
    <s v="Bangalore-FinTech"/>
    <s v="HappyCredit is on a mission to make online shopping delightful for 400mn bharat shoppers with credit, rewards, shopping inspiration and more."/>
    <s v="Jitendra Kumar, Ashish Virmani"/>
    <s v="Kunal Shah, Krishna Kumar"/>
    <x v="11"/>
    <s v="Pre-seed"/>
  </r>
  <r>
    <x v="858"/>
    <n v="2020"/>
    <x v="29"/>
    <x v="4"/>
    <s v="CAT B"/>
    <x v="0"/>
    <s v="FinTech"/>
    <s v="New Delhi-FinTech"/>
    <s v="Junio is a kids-focused digital pocket money-smart card."/>
    <s v="Ankit Gera"/>
    <s v="Amit Lakhotia, Pravin Jadhav"/>
    <x v="11"/>
    <s v="Seed"/>
  </r>
  <r>
    <x v="870"/>
    <n v="2020"/>
    <x v="29"/>
    <x v="0"/>
    <s v="CAT A"/>
    <x v="0"/>
    <s v="Textiles"/>
    <s v="Mumbai-Textiles"/>
    <s v="Artisans handcraft exquisite and environment-friendly home linens using only the most sustainable fabrics like linen, hemp, and lyocell."/>
    <s v="Nimisha, Manav Dhanda"/>
    <s v="Apoorva Sharma, The Chennai Angels, Karthik Bhat"/>
    <x v="254"/>
    <s v="Seed"/>
  </r>
  <r>
    <x v="871"/>
    <n v="2020"/>
    <x v="29"/>
    <x v="1"/>
    <s v="CAT A"/>
    <x v="0"/>
    <s v="Construction"/>
    <s v="Bangalore-Construction"/>
    <s v="Home construction app for finding ideas and service providers near you"/>
    <s v="Pranav Garg, Jery Althaf"/>
    <s v="Better Capital"/>
    <x v="255"/>
    <s v="Pre-seed"/>
  </r>
  <r>
    <x v="872"/>
    <n v="2020"/>
    <x v="29"/>
    <x v="0"/>
    <s v="CAT A"/>
    <x v="0"/>
    <s v="Consumer Goods"/>
    <s v="Mumbai-Consumer Goods"/>
    <s v="Identify and partner with the upcoming eCommerce-1st brands that sell on marketplaces and have a successful track record of positive reviews &amp; ratings"/>
    <s v="Utsav Agarwal, Pulkit Chhabra"/>
    <m/>
    <x v="58"/>
    <m/>
  </r>
  <r>
    <x v="872"/>
    <n v="2020"/>
    <x v="29"/>
    <x v="0"/>
    <s v="CAT A"/>
    <x v="0"/>
    <s v="Consumer Goods"/>
    <s v="Mumbai-Consumer Goods"/>
    <s v="Identify and partner with the upcoming eCommerce-1st brands that sell on marketplaces and have a successful track record of positive reviews &amp; ratings"/>
    <s v="Utsav Agarwal, Pulkit Chhabra"/>
    <m/>
    <x v="58"/>
    <m/>
  </r>
  <r>
    <x v="873"/>
    <n v="2020"/>
    <x v="29"/>
    <x v="1"/>
    <s v="CAT A"/>
    <x v="0"/>
    <s v="Real Estate"/>
    <s v="Bangalore-Real Estate"/>
    <s v="Settl. is a technology-driven accommodation platform focused on providing a convenient and high-quality living experience for young millennials."/>
    <s v="Abhishek Tripathi, Bharath Bhaskar, Ashok Reddy"/>
    <s v="ah! Ventures, We Founder Circle"/>
    <x v="58"/>
    <s v="Seed"/>
  </r>
  <r>
    <x v="711"/>
    <n v="2020"/>
    <x v="29"/>
    <x v="4"/>
    <s v="CAT B"/>
    <x v="0"/>
    <s v="Financial Services"/>
    <s v="New Delhi-Financial Services"/>
    <s v="BankSathi is a Fintech platform to empower consumers to save money and time on financial products through safe, easy, and trustable shopping experience."/>
    <s v="Jitendra Dhaka"/>
    <s v="Dinesh Godara, Anuj Ahuja, Aditya"/>
    <x v="58"/>
    <m/>
  </r>
  <r>
    <x v="874"/>
    <n v="2020"/>
    <x v="29"/>
    <x v="1"/>
    <s v="CAT A"/>
    <x v="0"/>
    <s v="EdTech"/>
    <s v="Bangalore-EdTech"/>
    <s v="FlashPrep is the smart way to master learning."/>
    <s v="Dhiresh Nagwani, Ashwini Dhekane"/>
    <s v="Venture Highway"/>
    <x v="58"/>
    <s v="Pre-seed"/>
  </r>
  <r>
    <x v="769"/>
    <n v="2020"/>
    <x v="29"/>
    <x v="0"/>
    <s v="CAT A"/>
    <x v="0"/>
    <s v="Logistics"/>
    <s v="Mumbai-Logistics"/>
    <s v="Celcius is a asset light startup with a web and app based SaaS platform which brings the complete cold chain solution network ONLINE"/>
    <s v="Swarup Bose"/>
    <s v="Mumbai Angels Network, Huddle, Lumis Partners"/>
    <x v="58"/>
    <m/>
  </r>
  <r>
    <x v="875"/>
    <n v="2020"/>
    <x v="29"/>
    <x v="0"/>
    <s v="CAT A"/>
    <x v="0"/>
    <s v="Healthcare"/>
    <s v="Mumbai-Healthcare"/>
    <s v="India’s First Digital Admission Desk for Hospitalisation."/>
    <s v="Manoj Gupta, Gunjali Kothari"/>
    <s v="Venture Catalysts"/>
    <x v="58"/>
    <s v="Seed"/>
  </r>
  <r>
    <x v="876"/>
    <n v="2020"/>
    <x v="29"/>
    <x v="1"/>
    <s v="CAT A"/>
    <x v="0"/>
    <s v="EdTech"/>
    <s v="Bangalore-EdTech"/>
    <s v="Cohort based extracurricular course for kids"/>
    <s v="Ashish Gupta, Ankit Hetamsaria"/>
    <s v="HNIs, Angels"/>
    <x v="58"/>
    <s v="Seed"/>
  </r>
  <r>
    <x v="877"/>
    <n v="2020"/>
    <x v="29"/>
    <x v="0"/>
    <s v="CAT A"/>
    <x v="0"/>
    <s v="FinTech"/>
    <s v="Mumbai-FinTech"/>
    <s v="BimaPe demystifies Insurance and its Management for individuals and families across India. 'BimaPe Bharosa Karo'"/>
    <s v="Rahul Mathur"/>
    <s v="iSeed, Titan Capital"/>
    <x v="58"/>
    <s v="Pre-seed"/>
  </r>
  <r>
    <x v="878"/>
    <n v="2020"/>
    <x v="29"/>
    <x v="10"/>
    <s v="CAT B"/>
    <x v="0"/>
    <s v="E-commerce"/>
    <s v="Hyderabad-E-commerce"/>
    <s v="Convert Instagram Page Into an Online Store in under 2-minutes. Create a free online store and automate your sales."/>
    <s v="Silus Reddy Chintapalli, Rakesh Vaddadi"/>
    <s v="Unicorn India Ventures"/>
    <x v="58"/>
    <s v="Seed"/>
  </r>
  <r>
    <x v="821"/>
    <n v="2020"/>
    <x v="29"/>
    <x v="0"/>
    <s v="CAT A"/>
    <x v="0"/>
    <s v="FinTech"/>
    <s v="Mumbai-FinTech"/>
    <s v="Affordable insurance for the next billion Indians"/>
    <s v="Vikul Goyal"/>
    <s v="Titan Capital, Y Combinator"/>
    <x v="140"/>
    <s v="Seed"/>
  </r>
  <r>
    <x v="879"/>
    <n v="2020"/>
    <x v="29"/>
    <x v="4"/>
    <s v="CAT A"/>
    <x v="0"/>
    <s v="EdTech"/>
    <s v="New Delhi-EdTech"/>
    <s v="EMPOWER LEARNERS TO BE FUTURE READY USING AI"/>
    <s v="Kartik Sharma, Ashish Aggarwal"/>
    <s v="S Chand"/>
    <x v="140"/>
    <m/>
  </r>
  <r>
    <x v="880"/>
    <n v="2020"/>
    <x v="29"/>
    <x v="0"/>
    <s v="CAT A"/>
    <x v="0"/>
    <s v="E-learning"/>
    <s v="Mumbai-E-learning"/>
    <s v="Make great conversations accessible to everyone through a vibrant, small, safe, and easy real-time audio platform"/>
    <s v="Anurag Vaish, Tapasi Mittal, Fareesh Vijayarangam, Anand Parameswaran, Divya Balakrishnan"/>
    <s v="Inflection Point Ventures"/>
    <x v="124"/>
    <s v="Seed"/>
  </r>
  <r>
    <x v="881"/>
    <n v="2020"/>
    <x v="29"/>
    <x v="1"/>
    <s v="CAT A"/>
    <x v="0"/>
    <s v="IT startup"/>
    <s v="Bangalore-IT startup"/>
    <s v="AI-Powered Robotic Virtual Assistant (RVA) for Amplifying Performance of Poor quality leads and bring more MQL and SQL"/>
    <s v="Swapnil Jain, Sujit Das Biswas"/>
    <s v="Inflection Point Ventures"/>
    <x v="164"/>
    <s v="Pre-series A"/>
  </r>
  <r>
    <x v="882"/>
    <n v="2020"/>
    <x v="29"/>
    <x v="1"/>
    <s v="CAT A"/>
    <x v="0"/>
    <s v="Healthcare"/>
    <s v="Bangalore-Healthcare"/>
    <s v="Digital health platform delivering personalized care for women’s sexual and reproductive health concerns"/>
    <s v="Mehak Malik"/>
    <s v="Titan Capital"/>
    <x v="180"/>
    <s v="Pre-seed"/>
  </r>
  <r>
    <x v="883"/>
    <n v="2020"/>
    <x v="29"/>
    <x v="1"/>
    <s v="CAT A"/>
    <x v="0"/>
    <s v="EdTech"/>
    <s v="Bangalore-EdTech"/>
    <s v="Habbit is online learning community for anyone looking to get mentored in a skill or hobby of their choice."/>
    <s v="Somnath Sandeep, Raghav Goyal"/>
    <s v="Ashok Goyal"/>
    <x v="76"/>
    <s v="Pre-seed"/>
  </r>
  <r>
    <x v="884"/>
    <n v="2020"/>
    <x v="29"/>
    <x v="0"/>
    <s v="CAT A"/>
    <x v="0"/>
    <s v="Health, Wellness &amp; Fitness"/>
    <s v="Mumbai-Health, Wellness &amp; Fitness"/>
    <s v="An endurance-first fitness tech platform focussed on enabling you to learn, eat, work out and live better."/>
    <s v="Vikas Singh"/>
    <s v="Astra Ventures, Gaurav Jaitly"/>
    <x v="95"/>
    <m/>
  </r>
  <r>
    <x v="885"/>
    <n v="2020"/>
    <x v="29"/>
    <x v="1"/>
    <s v="CAT A"/>
    <x v="0"/>
    <s v="SaaS startup"/>
    <s v="Bangalore-SaaS startup"/>
    <s v="Supercharge files with enterprise-grade security, page-by-page analytics and powerful content automations."/>
    <s v="Vishesh Singhal, Ankit Gupta, Siddharth Garg"/>
    <s v="Titan Capital"/>
    <x v="95"/>
    <s v="Pre-seed"/>
  </r>
  <r>
    <x v="886"/>
    <n v="2020"/>
    <x v="29"/>
    <x v="4"/>
    <s v="CAT C"/>
    <x v="0"/>
    <s v="EdTech"/>
    <s v="New Delhi-EdTech"/>
    <s v="Revolutionizing learning experience that goes beyond academia"/>
    <s v="Natasha Jain, Sonia Agarwal Bajaj"/>
    <s v="ITI Growth Opportunities"/>
    <x v="95"/>
    <m/>
  </r>
  <r>
    <x v="887"/>
    <n v="2020"/>
    <x v="29"/>
    <x v="1"/>
    <s v="CAT A"/>
    <x v="0"/>
    <s v="E-commerce"/>
    <s v="Bangalore-E-commerce"/>
    <s v="A curated online marketplace for all things sustainable!"/>
    <s v="Pallavi Srivastava"/>
    <s v="VANS Group"/>
    <x v="95"/>
    <s v="Seed"/>
  </r>
  <r>
    <x v="888"/>
    <n v="2020"/>
    <x v="29"/>
    <x v="0"/>
    <s v="CAT A"/>
    <x v="0"/>
    <s v="EdTech"/>
    <s v="Mumbai-EdTech"/>
    <s v="Provide Remediation, Occupational Therapy, Speech Therapy and Socio-emotional coaching for children with Learning Disabilities like Dyslexia, Dysgraphia, Dyscalculia"/>
    <s v="Dhaval Mody"/>
    <m/>
    <x v="95"/>
    <m/>
  </r>
  <r>
    <x v="889"/>
    <n v="2020"/>
    <x v="29"/>
    <x v="1"/>
    <s v="CAT A"/>
    <x v="0"/>
    <s v="EdTech"/>
    <s v="Bangalore-EdTech"/>
    <s v="Mission to support young graduates in enhancing their learnings and transform them into big earnings."/>
    <s v="Ronak Agrawal, Rajat Agrawal, Deepak Kharol"/>
    <s v="Titan Capital"/>
    <x v="165"/>
    <s v="Seed"/>
  </r>
  <r>
    <x v="890"/>
    <n v="2020"/>
    <x v="29"/>
    <x v="1"/>
    <s v="CAT A"/>
    <x v="0"/>
    <s v="Gaming"/>
    <s v="Bangalore-Gaming"/>
    <s v="Video integrated social-gaming platform"/>
    <s v="Vipul Garg, Sourav Lashkari, Mehul Mittal"/>
    <s v="Titan Capital, iSeed, First Cheque, 3.0 Fund."/>
    <x v="165"/>
    <s v="Pre-seed"/>
  </r>
  <r>
    <x v="891"/>
    <n v="2020"/>
    <x v="29"/>
    <x v="1"/>
    <s v="CAT A"/>
    <x v="0"/>
    <s v="B2B service"/>
    <s v="Bangalore-B2B service"/>
    <s v="Digitising the interactions between core industry and vendors for engineering services"/>
    <s v="Rajesh Reddy, Sandesh Paturi"/>
    <s v="Accel, Nexus Venture"/>
    <x v="165"/>
    <s v="Seed"/>
  </r>
  <r>
    <x v="892"/>
    <n v="2020"/>
    <x v="29"/>
    <x v="4"/>
    <s v="CAT A"/>
    <x v="0"/>
    <s v="EdTech"/>
    <s v="New Delhi-EdTech"/>
    <s v="Instant learning platform for students while self study."/>
    <s v="Imbesat Ahmad, Shadman Anwer"/>
    <s v="Better Capital"/>
    <x v="256"/>
    <s v="Pre-seed"/>
  </r>
  <r>
    <x v="893"/>
    <n v="2020"/>
    <x v="29"/>
    <x v="4"/>
    <s v="CAT A"/>
    <x v="0"/>
    <s v="TaaS startup"/>
    <s v="New Delhi-TaaS startup"/>
    <s v="A peer to peer support network, which would enable billions of users across the world"/>
    <s v="Imran Ladiwala, Mishu Ahluwalia"/>
    <s v="PointOne Capital, Core91 VC"/>
    <x v="257"/>
    <s v="Seed"/>
  </r>
  <r>
    <x v="894"/>
    <n v="2020"/>
    <x v="29"/>
    <x v="1"/>
    <s v="CAT A"/>
    <x v="0"/>
    <s v="Online Media"/>
    <s v="Bangalore-Online Media"/>
    <s v="A one-stop solution for aggregated content in vernacular languages"/>
    <s v="Sanjyot Bhosale, Devakrishna Asokar, Kishore Garimella"/>
    <s v="Titan Capital, AngelList's syndicate"/>
    <x v="78"/>
    <s v="Pre-seed"/>
  </r>
  <r>
    <x v="895"/>
    <n v="2020"/>
    <x v="29"/>
    <x v="1"/>
    <s v="CAT A"/>
    <x v="0"/>
    <s v="SaaS startup"/>
    <s v="Bangalore-SaaS startup"/>
    <s v="India's #1 SaaS based Salon experience Software"/>
    <s v="Divyanshu Singh"/>
    <s v="Inflection Point Ventures"/>
    <x v="125"/>
    <s v="Pre-series A"/>
  </r>
  <r>
    <x v="896"/>
    <n v="2020"/>
    <x v="29"/>
    <x v="1"/>
    <s v="CAT A"/>
    <x v="0"/>
    <s v="Financial Services"/>
    <s v="Bangalore-Financial Services"/>
    <s v="TRDR is an all-new approach to investing."/>
    <s v="Ricky Jacob"/>
    <s v="Kunal Shah, Snehal Fulzele"/>
    <x v="170"/>
    <m/>
  </r>
  <r>
    <x v="897"/>
    <n v="2020"/>
    <x v="29"/>
    <x v="4"/>
    <s v="CAT C"/>
    <x v="0"/>
    <s v="Job discovery platform"/>
    <s v="New Delhi-Job discovery platform"/>
    <s v="India's first District level/ Hyper Local Job discovery platform"/>
    <s v="Atul Pratap Singh"/>
    <s v="SucSEED Indovation Fund"/>
    <x v="258"/>
    <s v="Seed"/>
  </r>
  <r>
    <x v="898"/>
    <n v="2020"/>
    <x v="29"/>
    <x v="1"/>
    <s v="CAT A"/>
    <x v="0"/>
    <s v="SaaS startup"/>
    <s v="Bangalore-SaaS startup"/>
    <s v="Samaaro is a virtual event platform designed to help organizations host scalable, secure, and effective virtual events for a global audience"/>
    <s v="Mayank Banka, Purnank Prakash, Skandha Gopalan"/>
    <s v="Chaitanya Kalipatnapu, Kedar Gavane"/>
    <x v="259"/>
    <m/>
  </r>
  <r>
    <x v="899"/>
    <n v="2020"/>
    <x v="29"/>
    <x v="0"/>
    <s v="CAT A"/>
    <x v="0"/>
    <s v="Commercial Real Estate"/>
    <s v="Mumbai-Commercial Real Estate"/>
    <s v="Democratising Real Estate Ownership"/>
    <s v="Own rent yielding commercial properties"/>
    <s v="Aryaman Vir"/>
    <x v="206"/>
    <n v="6000000"/>
  </r>
  <r>
    <x v="788"/>
    <n v="2020"/>
    <x v="29"/>
    <x v="1"/>
    <s v="CAT A"/>
    <x v="0"/>
    <s v="HealthCare"/>
    <s v="Bangalore-HealthCare"/>
    <s v="Onsurity is an employee healthcare platform providing a monthly healthcare membership with group health insurance to emerging businesses."/>
    <s v="Kulin Shah, Yogesh Agarwal"/>
    <s v="Jitendra Gupta, Harsh Shah"/>
    <x v="206"/>
    <m/>
  </r>
  <r>
    <x v="900"/>
    <n v="2020"/>
    <x v="29"/>
    <x v="5"/>
    <s v="CAT A"/>
    <x v="1"/>
    <s v="E-learning"/>
    <s v="Jaipur-E-learning"/>
    <s v="Trying to solve the problem of unemployment in young graduates, who, despite having college degrees, don't have the skills for the real world."/>
    <s v="Kamal Kant Gupta"/>
    <s v="IAN"/>
    <x v="26"/>
    <s v="Seed"/>
  </r>
  <r>
    <x v="901"/>
    <n v="2020"/>
    <x v="29"/>
    <x v="3"/>
    <s v="CAT A"/>
    <x v="1"/>
    <s v="D2C Fashion"/>
    <s v="Gurugram-D2C Fashion"/>
    <s v="Almo is a Premium Men's essentianls wear brand focused on bringing sophisticated yet functional designs to wardrobe."/>
    <s v="Abhishek Shah"/>
    <s v="Angelist India"/>
    <x v="26"/>
    <s v="Seed"/>
  </r>
  <r>
    <x v="902"/>
    <n v="2020"/>
    <x v="29"/>
    <x v="2"/>
    <s v="CAT A"/>
    <x v="1"/>
    <s v="SpaceTech"/>
    <s v="Chennai-SpaceTech"/>
    <s v="GalaxEye enables businesses to make better Decisions &amp; perform operations efficiently via Space Technology."/>
    <s v="Denil Chawda, Kishan Thakkar, Pranit Mehta, Satyanarayanan Chakravarthy, Suyash Singh"/>
    <s v="Speciale Invest"/>
    <x v="26"/>
    <s v="Pre-seed"/>
  </r>
  <r>
    <x v="903"/>
    <n v="2020"/>
    <x v="29"/>
    <x v="3"/>
    <s v="CAT A"/>
    <x v="1"/>
    <s v="Food &amp; Beverages"/>
    <s v="Gurugram-Food &amp; Beverages"/>
    <s v="Kwik Foods is one of the fastest-growing D2C fresh food brands that is disrupting the food industry"/>
    <s v="Prabhleen Kaur, Harshal Patel"/>
    <s v="9Unicorns"/>
    <x v="26"/>
    <s v="Seed"/>
  </r>
  <r>
    <x v="904"/>
    <n v="2020"/>
    <x v="29"/>
    <x v="3"/>
    <s v="CAT A"/>
    <x v="1"/>
    <s v="Consumer goods"/>
    <s v="Gurugram-Consumer goods"/>
    <s v="A tech-driven company that acquires, operates, and scales outstanding ecommerce brands in India."/>
    <s v="Shashwat Diesh, Aqib Mohammed"/>
    <s v="Crossbeam Venture Partners"/>
    <x v="26"/>
    <s v="Seed"/>
  </r>
  <r>
    <x v="905"/>
    <n v="2020"/>
    <x v="29"/>
    <x v="18"/>
    <s v="CAT A"/>
    <x v="1"/>
    <s v="Software Startup"/>
    <s v="Ahmedabad-Software Startup"/>
    <s v="Hubilo is the leading hybrid event platform built for engagement and event excellence."/>
    <s v="Mayank Agarwal, Vaibhav Jain"/>
    <s v="Alkeon Capital"/>
    <x v="40"/>
    <s v="Series B"/>
  </r>
  <r>
    <x v="819"/>
    <n v="2020"/>
    <x v="29"/>
    <x v="3"/>
    <s v="CAT A"/>
    <x v="1"/>
    <s v="Apparel &amp; Fashion"/>
    <s v="Gurugram-Apparel &amp; Fashion"/>
    <s v="A new-age supply chain and product development platform for the fashion industry."/>
    <s v="Pawan Gupta, Abhishek Sharma"/>
    <s v="Accel Partners, Elevation Capital"/>
    <x v="38"/>
    <s v="Series A"/>
  </r>
  <r>
    <x v="906"/>
    <n v="2020"/>
    <x v="29"/>
    <x v="5"/>
    <s v="CAT A"/>
    <x v="1"/>
    <s v="AI startup"/>
    <s v="Jaipur-AI startup"/>
    <s v="Neodove is an AI-powered, end to end tech-enabled customer communication and reporting solution."/>
    <s v="Aprit Khandelwal"/>
    <s v="India Quotient"/>
    <x v="12"/>
    <s v="Seed"/>
  </r>
  <r>
    <x v="907"/>
    <n v="2020"/>
    <x v="29"/>
    <x v="3"/>
    <s v="CAT A"/>
    <x v="1"/>
    <s v="Food &amp; Beverages"/>
    <s v="Gurugram-Food &amp; Beverages"/>
    <s v="Otipy helps the farmer to deliver farm fresh vegetables &amp; fruits at doorstep."/>
    <s v="Varun Khurana"/>
    <s v="Omidyar Network India, Innoven Capital"/>
    <x v="260"/>
    <s v="Series A"/>
  </r>
  <r>
    <x v="908"/>
    <n v="2020"/>
    <x v="29"/>
    <x v="5"/>
    <s v="CAT A"/>
    <x v="1"/>
    <s v="Cosmetics"/>
    <s v="Jaipur-Cosmetics"/>
    <s v="Affordable skincare for all"/>
    <s v="Mohit, Rahul Yadav"/>
    <s v="Sequoia Capital"/>
    <x v="0"/>
    <s v="Series A"/>
  </r>
  <r>
    <x v="909"/>
    <n v="2020"/>
    <x v="29"/>
    <x v="3"/>
    <s v="CAT A"/>
    <x v="1"/>
    <s v="EdTech"/>
    <s v="Gurugram-EdTech"/>
    <s v="Questt is a Free online homework app that lets teachers assign gamified homework to students."/>
    <s v="Akhil, Mohsin M, Rohit Pande"/>
    <s v="Celesta Capital"/>
    <x v="261"/>
    <s v="Series A"/>
  </r>
  <r>
    <x v="910"/>
    <n v="2020"/>
    <x v="29"/>
    <x v="3"/>
    <s v="CAT A"/>
    <x v="1"/>
    <s v="EdTech"/>
    <s v="Gurugram-EdTech"/>
    <s v="Yellow Class is a new-age fun-learning platform where kids between 2-12 years can learn from a wide range of classes like dancing, drawing, personality development, creative writing and so on"/>
    <s v="Anshul Gupta, Arpit Mittal"/>
    <s v="Elevation Capital"/>
    <x v="74"/>
    <m/>
  </r>
  <r>
    <x v="911"/>
    <n v="2020"/>
    <x v="29"/>
    <x v="3"/>
    <s v="CAT B"/>
    <x v="1"/>
    <s v="E-learning"/>
    <s v="Gurugram-E-learning"/>
    <s v="Act as the bridge for skills providing access to learning and developing these skills at a younger age from the comfort and security of home."/>
    <s v="Shaurya Joshi, Shashank Patidar, Praneet Agarwal"/>
    <s v="Shrishti Sahu, Umang Vohra"/>
    <x v="5"/>
    <s v="Pre-seed"/>
  </r>
  <r>
    <x v="912"/>
    <n v="2020"/>
    <x v="29"/>
    <x v="3"/>
    <s v="CAT B"/>
    <x v="1"/>
    <s v="Financial Services"/>
    <s v="Gurugram-Financial Services"/>
    <s v="SalaryBox is solution that makes employee management effortless."/>
    <s v="Nikhil Goel, Peeyush Goyal"/>
    <s v="Y-Combinator, AME Cloud Ventures, Gokul Rajaram"/>
    <x v="5"/>
    <s v="Seed"/>
  </r>
  <r>
    <x v="913"/>
    <n v="2020"/>
    <x v="29"/>
    <x v="3"/>
    <s v="CAT B"/>
    <x v="1"/>
    <s v="Financial Services"/>
    <s v="Gurugram-Financial Services"/>
    <s v="BASIC Home Loan is India's first automated platform for secured lending with special focus on the affordable housing segment."/>
    <s v="Atul Monga, Kalyan Josyula"/>
    <s v="Venture Catalysts, Gruhas Proptech"/>
    <x v="182"/>
    <s v="Series A"/>
  </r>
  <r>
    <x v="914"/>
    <n v="2020"/>
    <x v="29"/>
    <x v="2"/>
    <s v="CAT B"/>
    <x v="1"/>
    <s v="Logistics &amp; Supply Chain"/>
    <s v="Chennai-Logistics &amp; Supply Chain"/>
    <s v="Wiz is a tech-enabled freight forwarding platform. We make global shipping efficient, hassle-free and highly visible for businesses."/>
    <s v="Ramkumar Govindarajan, Ramkumar Ramachandran"/>
    <s v="Axilor"/>
    <x v="182"/>
    <s v="Seed"/>
  </r>
  <r>
    <x v="915"/>
    <n v="2020"/>
    <x v="29"/>
    <x v="3"/>
    <s v="CAT B"/>
    <x v="1"/>
    <s v="Financial Services"/>
    <s v="Gurugram-Financial Services"/>
    <s v="Grip offers investment opportunities to invest in physical assets leased to corporates, to earn fixed monthly returns."/>
    <s v="Nikhil Aggarwal, Vivek Gulati"/>
    <s v="Venture Highway, Endiya Partners"/>
    <x v="16"/>
    <s v="Series A"/>
  </r>
  <r>
    <x v="916"/>
    <n v="2020"/>
    <x v="29"/>
    <x v="2"/>
    <s v="CAT A"/>
    <x v="1"/>
    <s v="AI startup"/>
    <s v="Chennai-AI startup"/>
    <s v="SuperOps.ai is an early stage startup in the MSP space."/>
    <s v="Arvind Parthiban, Jayakumar Karumbasalam"/>
    <s v="Ramakant Sharma, Elevation Capital"/>
    <x v="8"/>
    <s v="Seed"/>
  </r>
  <r>
    <x v="917"/>
    <n v="2020"/>
    <x v="29"/>
    <x v="3"/>
    <s v="CAT B"/>
    <x v="1"/>
    <s v="FinTech"/>
    <s v="Gurugram-FinTech"/>
    <s v="CashBook is a digital record-keeping app using which businesses can add entries, segregate records, and find overall balance instantly."/>
    <s v="Vivek, Ashutosh Pathak"/>
    <s v="JAM, Better Tomorrow Ventures"/>
    <x v="212"/>
    <s v="Seed"/>
  </r>
  <r>
    <x v="918"/>
    <n v="2020"/>
    <x v="29"/>
    <x v="3"/>
    <s v="CAT B"/>
    <x v="1"/>
    <s v="sports"/>
    <s v="Gurugram-sports"/>
    <s v="Fantasy Akhada is one of India's fastest growing Fantasy Sports Platform."/>
    <s v="Amit Purohit, Sumit Kumar Jha"/>
    <s v="Prime Securities Limited"/>
    <x v="57"/>
    <s v="Series A"/>
  </r>
  <r>
    <x v="919"/>
    <n v="2020"/>
    <x v="29"/>
    <x v="3"/>
    <s v="CAT A"/>
    <x v="1"/>
    <s v="Trading platform"/>
    <s v="Gurugram-Trading platform"/>
    <s v="One-stop solution for all your procurement needs"/>
    <s v="Ashish Chandra, Shaily Garg"/>
    <s v="Saama Capital, India Quotient"/>
    <x v="4"/>
    <s v="Seed"/>
  </r>
  <r>
    <x v="920"/>
    <n v="2020"/>
    <x v="29"/>
    <x v="3"/>
    <s v="CAT B"/>
    <x v="1"/>
    <s v="Management Consulting"/>
    <s v="Gurugram-Management Consulting"/>
    <s v="PredictiVu's AI-enabled dashboard integrated with India's largest, proprietary, weekly consumer purchase data, market intelligence and web insights"/>
    <m/>
    <s v="Kunal Sarkar"/>
    <x v="233"/>
    <s v="Pre-seed"/>
  </r>
  <r>
    <x v="921"/>
    <n v="2020"/>
    <x v="29"/>
    <x v="46"/>
    <s v="CAT B"/>
    <x v="1"/>
    <s v="Tech Startup"/>
    <s v="Haryana-Tech Startup"/>
    <s v="Anvidha Technologies Private Limited is a HARYANA based private ltd."/>
    <s v="Ganesh ranganathan iyer"/>
    <m/>
    <x v="233"/>
    <s v="Seed"/>
  </r>
  <r>
    <x v="922"/>
    <n v="2020"/>
    <x v="29"/>
    <x v="3"/>
    <s v="CAT B"/>
    <x v="1"/>
    <s v="Cosmetics"/>
    <s v="Gurugram-Cosmetics"/>
    <s v="A mission to make customers healthier and Earth a little greener."/>
    <s v="Harini Sivakumar"/>
    <s v="Anicut Angel Fund"/>
    <x v="122"/>
    <s v="Seed"/>
  </r>
  <r>
    <x v="923"/>
    <n v="2020"/>
    <x v="29"/>
    <x v="3"/>
    <s v="CAT B"/>
    <x v="1"/>
    <s v="Commerce"/>
    <s v="Gurugram-Commerce"/>
    <s v="Video-based social commerce startup"/>
    <s v="Alok Chawla, Shivam"/>
    <s v="Dinesh Agarwal, Amarjit Batra"/>
    <x v="19"/>
    <s v="Pre-series A"/>
  </r>
  <r>
    <x v="924"/>
    <n v="2020"/>
    <x v="29"/>
    <x v="3"/>
    <s v="CAT B"/>
    <x v="1"/>
    <s v="Food &amp; Beverages"/>
    <s v="Gurugram-Food &amp; Beverages"/>
    <s v="Re-imagining Packaged Foods with Natural Ingredients &amp; ZERO Preservatives"/>
    <s v="Bharat Bhalla, Varun Kapur"/>
    <s v="Manish Choksi, Varun Vakil"/>
    <x v="19"/>
    <s v="Pre-series A"/>
  </r>
  <r>
    <x v="925"/>
    <n v="2020"/>
    <x v="29"/>
    <x v="3"/>
    <s v="CAT B"/>
    <x v="1"/>
    <s v="E-learning"/>
    <s v="Gurugram-E-learning"/>
    <s v="CuriousJr is a platform to answer kids' curiosity and prepare them for 21st-century skills."/>
    <s v="Amit Shekhar, Janishar Ali, Mridul Ranjan Sahu"/>
    <s v="WaterBridge Ventures, Enzia Ventures"/>
    <x v="19"/>
    <s v="Seed"/>
  </r>
  <r>
    <x v="926"/>
    <n v="2020"/>
    <x v="29"/>
    <x v="3"/>
    <s v="CAT B"/>
    <x v="1"/>
    <s v="IT"/>
    <s v="Gurugram-IT"/>
    <s v="Bringing ease of eCommerce to Construction for builders, infrastructure companies, contractors and workers"/>
    <s v="Prashant Gupta, Sridhar Sundaram"/>
    <s v="Unitus Ventures"/>
    <x v="19"/>
    <m/>
  </r>
  <r>
    <x v="927"/>
    <n v="2020"/>
    <x v="29"/>
    <x v="3"/>
    <s v="CAT A"/>
    <x v="1"/>
    <s v="Skill development"/>
    <s v="Gurugram-Skill development"/>
    <s v="Offer accelerated career experiences for women by Enabling, Engaging &amp; Employing them to be in decision making roles."/>
    <s v="Anuranjita Kumar"/>
    <s v="CitiusTech"/>
    <x v="21"/>
    <s v="Seed"/>
  </r>
  <r>
    <x v="909"/>
    <n v="2020"/>
    <x v="29"/>
    <x v="3"/>
    <s v="CAT A"/>
    <x v="1"/>
    <s v="EdTech"/>
    <s v="Gurugram-EdTech"/>
    <s v="Questt is a homework app that allows teachers to allocate objective and subjective homework based on selected content."/>
    <s v="Akhil Singh, Mohsin, Rohit Pande"/>
    <s v="Chiratae Ventures, AET Fund"/>
    <x v="21"/>
    <s v="Seed"/>
  </r>
  <r>
    <x v="928"/>
    <n v="2020"/>
    <x v="29"/>
    <x v="3"/>
    <s v="CAT A"/>
    <x v="1"/>
    <s v="Celebrity Engagement"/>
    <s v="Gurugram-Celebrity Engagement"/>
    <s v="Personalised Video Shoutout from top celebrities"/>
    <s v="Akshay Pruthi, Anurag Dalia, Himanshu Periwal, Vipul Agrawal"/>
    <s v="EXPERT DOJO"/>
    <x v="21"/>
    <s v="Seed"/>
  </r>
  <r>
    <x v="929"/>
    <n v="2020"/>
    <x v="29"/>
    <x v="2"/>
    <s v="CAT B"/>
    <x v="1"/>
    <s v="Blockchain"/>
    <s v="Chennai-Blockchain"/>
    <s v="A consulting firm focused mainly on Data Analytics and DevOps."/>
    <s v="Saravanan Jaichandaran"/>
    <s v="Covalent, Double Peak, GenBlock Capital, Ledger Prime, MEXC Global, Synaps"/>
    <x v="169"/>
    <s v="Seed"/>
  </r>
  <r>
    <x v="918"/>
    <n v="2020"/>
    <x v="29"/>
    <x v="3"/>
    <s v="CAT A"/>
    <x v="1"/>
    <s v="Fantasy sports"/>
    <s v="Gurugram-Fantasy sports"/>
    <s v="Fantasy Akhada offers fantasy sports platform for cricket and football."/>
    <s v="Amit Purohit"/>
    <s v="Harsha Bhogle"/>
    <x v="162"/>
    <m/>
  </r>
  <r>
    <x v="930"/>
    <n v="2020"/>
    <x v="29"/>
    <x v="3"/>
    <s v="CAT B"/>
    <x v="1"/>
    <s v="Consumer Goods"/>
    <s v="Gurugram-Consumer Goods"/>
    <s v="D2C personal hygiene startup"/>
    <s v="Ishan, Jaideep Mahajan"/>
    <s v="Nueva"/>
    <x v="124"/>
    <s v="Seed"/>
  </r>
  <r>
    <x v="931"/>
    <n v="2020"/>
    <x v="29"/>
    <x v="3"/>
    <s v="CAT B"/>
    <x v="1"/>
    <s v="Consumer Goods"/>
    <s v="Gurugram-Consumer Goods"/>
    <s v="ChefKart is an end to end kitchen aide that plans, shops and cooks for you in your home kitchen."/>
    <s v="Vaibhav Gupta, Arpit Gupta, Aman Gupta"/>
    <s v="Lead Angels, Titan Capital, Pravega Ventures"/>
    <x v="95"/>
    <s v="Pre-seed"/>
  </r>
  <r>
    <x v="932"/>
    <n v="2020"/>
    <x v="29"/>
    <x v="3"/>
    <s v="CAT B"/>
    <x v="1"/>
    <s v="Marketing"/>
    <s v="Gurugram-Marketing"/>
    <s v="The platform for marketers to find and work with influencers"/>
    <s v="Ishan Jindal"/>
    <s v="Alok Kohli, Sanjeev Bhargava"/>
    <x v="78"/>
    <s v="Pre-seed"/>
  </r>
  <r>
    <x v="933"/>
    <n v="2020"/>
    <x v="29"/>
    <x v="3"/>
    <s v="CAT B"/>
    <x v="1"/>
    <s v="EdTech"/>
    <s v="Gurugram-EdTech"/>
    <s v="Rocket Skills is the #1 Platform for learning skills which will bring a high positive impact on your business and life skills."/>
    <s v="Vibhu Bahuguna, Mohit Jain"/>
    <s v="Better Capital, First Cheque, Titan Capital"/>
    <x v="78"/>
    <s v="Pre-seed"/>
  </r>
  <r>
    <x v="934"/>
    <n v="2020"/>
    <x v="29"/>
    <x v="30"/>
    <s v="CAT A"/>
    <x v="1"/>
    <s v="Software company"/>
    <s v="Indore-Software company"/>
    <s v="Build your next app or website with our exclusive network of certified IT companies."/>
    <s v="Mayank Pratap Singh, Aditi Chaurasia"/>
    <s v="Vijay Shekhar Sharma, Dr Ritesh Malik"/>
    <x v="125"/>
    <s v="Seed"/>
  </r>
  <r>
    <x v="935"/>
    <n v="2020"/>
    <x v="29"/>
    <x v="3"/>
    <s v="CAT A"/>
    <x v="1"/>
    <s v="E-commerce"/>
    <s v="Gurugram-E-commerce"/>
    <s v="Shop packaged drinking water, beverages from your favorite brands i.e. Kinley, Bisleri, Aquafina, Coca-cola, Pepsi etc"/>
    <s v="Hardev Sahu"/>
    <s v="ah! Ventures"/>
    <x v="125"/>
    <m/>
  </r>
  <r>
    <x v="936"/>
    <n v="2020"/>
    <x v="29"/>
    <x v="31"/>
    <s v="CAT A"/>
    <x v="1"/>
    <s v="Transportation"/>
    <s v="Ghaziabad-Transportation"/>
    <s v="Real Time Intercity City Transit Platform For 1.25 Bn People In India"/>
    <s v="Akhilesh Sagar, Harsh Vardhan Sharma"/>
    <s v="Jesse Lucas"/>
    <x v="126"/>
    <m/>
  </r>
  <r>
    <x v="937"/>
    <n v="2020"/>
    <x v="29"/>
    <x v="34"/>
    <s v="CAT A"/>
    <x v="3"/>
    <s v="Gaming"/>
    <s v="Chandigarh-Gaming"/>
    <s v="Oneiric Gaming connects to fellow dreamers around the globe over cult favorite games like Bluff and Cricket."/>
    <s v="Avneet Singh"/>
    <s v="Trishneet Arora"/>
    <x v="26"/>
    <m/>
  </r>
  <r>
    <x v="938"/>
    <n v="2020"/>
    <x v="29"/>
    <x v="15"/>
    <s v="CAT A"/>
    <x v="3"/>
    <s v="AI Chatbot"/>
    <s v="Faridabad, Haryana-AI Chatbot"/>
    <s v="Limechat provides a personalised shopping experience for D2C companies on chat platforms using L3 conversational AI."/>
    <s v="Aniket Bajpai, Nikhil Gupta"/>
    <s v="Stellaris Venture Partners, Ramakant Sharma"/>
    <x v="262"/>
    <s v="Seed"/>
  </r>
  <r>
    <x v="939"/>
    <n v="2020"/>
    <x v="29"/>
    <x v="42"/>
    <s v="CAT C"/>
    <x v="3"/>
    <s v="EdTech"/>
    <s v="Goa-EdTech"/>
    <s v="Building India's largest student community. Learn, network, and grow together with 40,000+ students!"/>
    <s v="Harish Uthayakumar, Shreyans Sancheti"/>
    <s v="100X.VC , Titan Capital, Rahul Mathur, Gaurav Mandlecha"/>
    <x v="124"/>
    <s v="Pre-seed"/>
  </r>
  <r>
    <x v="940"/>
    <n v="2020"/>
    <x v="29"/>
    <x v="34"/>
    <s v="CAT A"/>
    <x v="3"/>
    <s v="HealthTech"/>
    <s v="Chandigarh-HealthTech"/>
    <s v="Explore a range of kids nutrition supplements formulated using highest quality ingredients, that are Deliciously Healthy and super fun to consume."/>
    <s v="Rohit Anand, Sachin Goel"/>
    <s v="Anicut Angel Fund"/>
    <x v="164"/>
    <m/>
  </r>
  <r>
    <x v="941"/>
    <n v="2020"/>
    <x v="29"/>
    <x v="34"/>
    <s v="CAT A"/>
    <x v="3"/>
    <s v="AI startup"/>
    <s v="Chandigarh-AI startup"/>
    <s v="Enthu.AI operates as a conversation intelligence startup."/>
    <s v="Tushar Jain, Vishal Verma"/>
    <s v="Appit Simple Infotek"/>
    <x v="125"/>
    <m/>
  </r>
  <r>
    <x v="942"/>
    <n v="2020"/>
    <x v="29"/>
    <x v="23"/>
    <s v="CAT C"/>
    <x v="3"/>
    <s v="Oil &amp; Energy"/>
    <s v="Coimbatore-Oil &amp; Energy"/>
    <s v="Green Fuels Marketplace"/>
    <s v="Kishan Karunakaran, Venkateswaran Selvan, Sumanth Kumar"/>
    <s v="Inflection Point Ventures"/>
    <x v="167"/>
    <s v="Seed"/>
  </r>
  <r>
    <x v="943"/>
    <n v="2020"/>
    <x v="29"/>
    <x v="41"/>
    <s v="CAT B"/>
    <x v="3"/>
    <s v="E-learning"/>
    <s v="Surat-E-learning"/>
    <s v="EdTech platform upskilling candidates to bag deserving finance job roles."/>
    <s v="Pratik Bajaj, Kunal Shah, Mahip Gupta"/>
    <s v="Ashish Jain, Ajay Surana"/>
    <x v="167"/>
    <s v="Pre-seed"/>
  </r>
  <r>
    <x v="944"/>
    <n v="2020"/>
    <x v="29"/>
    <x v="64"/>
    <s v="CAT A"/>
    <x v="3"/>
    <s v="HealthCare"/>
    <s v="Jodhpur-HealthCare"/>
    <s v="Offer a range of services like lab tests, consultation at home, nursing services, emergency services, and appointment management."/>
    <s v="Aditi Poyam"/>
    <m/>
    <x v="181"/>
    <s v="Seed"/>
  </r>
  <r>
    <x v="945"/>
    <n v="2020"/>
    <x v="29"/>
    <x v="65"/>
    <s v="CAT A"/>
    <x v="2"/>
    <s v="HealthTech"/>
    <s v="Nagpur-HealthTech"/>
    <s v="YourPhysio is a healthcare company on a mission to deliver 10x better patient experience in the domain of physiotherapy."/>
    <s v="Dr Sheetal Mundhada, Ashutosh Mundhada"/>
    <s v="Better Capital, Titan Capital"/>
    <x v="205"/>
    <s v="Pre-seed"/>
  </r>
  <r>
    <x v="946"/>
    <n v="2020"/>
    <x v="29"/>
    <x v="7"/>
    <s v="CAT A"/>
    <x v="2"/>
    <s v="FinTech"/>
    <s v="Gujarat-FinTech"/>
    <s v="Changing the way Indians evaluate and plan higher education"/>
    <s v="Arindam Sengupta, Eela Dubey"/>
    <s v="View Trade Holding Corp"/>
    <x v="165"/>
    <s v="Pre-seed"/>
  </r>
  <r>
    <x v="947"/>
    <n v="2021"/>
    <x v="30"/>
    <x v="66"/>
    <s v="CAT A"/>
    <x v="4"/>
    <s v="Computer Software"/>
    <s v="Mountain View, CA-Computer Software"/>
    <s v="Finance technology"/>
    <s v="Caesar Sengupta"/>
    <s v="Sequoia Capital"/>
    <x v="26"/>
    <m/>
  </r>
  <r>
    <x v="948"/>
    <n v="2021"/>
    <x v="30"/>
    <x v="1"/>
    <s v="CAT A"/>
    <x v="0"/>
    <s v="Financial Services"/>
    <s v="Bangalore-Financial Services"/>
    <s v="Celebrity NFT platform"/>
    <s v="Varun Chaudhary, Amit Kumar"/>
    <s v="Oasis Capital, Scorpio VC, DeltaHub Capital"/>
    <x v="26"/>
    <s v="Seed"/>
  </r>
  <r>
    <x v="948"/>
    <n v="2021"/>
    <x v="30"/>
    <x v="1"/>
    <s v="CAT A"/>
    <x v="0"/>
    <s v="Financial Services"/>
    <s v="Bangalore-Financial Services"/>
    <s v="Celebrity NFT platform"/>
    <s v="Varun Chaudhary, Amit Kumar"/>
    <s v="Oasis Capital, Scorpio VC, DeltaHub Capital"/>
    <x v="26"/>
    <s v="Seed"/>
  </r>
  <r>
    <x v="949"/>
    <n v="2021"/>
    <x v="30"/>
    <x v="17"/>
    <s v="CAT A"/>
    <x v="0"/>
    <s v="Financial Services"/>
    <s v="Pune-Financial Services"/>
    <s v="A true Contactless &amp; Cashless and secure payment system reducing cash dependency"/>
    <s v="Vivek Kumar Choubey, Vivek Kumar"/>
    <s v="MaGEHold"/>
    <x v="26"/>
    <s v="Pre-seed"/>
  </r>
  <r>
    <x v="811"/>
    <n v="2021"/>
    <x v="30"/>
    <x v="1"/>
    <s v="CAT A"/>
    <x v="0"/>
    <s v="Insuretech"/>
    <s v="Bangalore-Insuretech"/>
    <s v="Paz Care is India's leading Employee Benefits &amp; Health insurance platform"/>
    <s v="Sanchit Malik"/>
    <s v="Ashish Hemrajani, Parikshit Dar"/>
    <x v="26"/>
    <m/>
  </r>
  <r>
    <x v="950"/>
    <n v="2021"/>
    <x v="30"/>
    <x v="4"/>
    <s v="CAT A"/>
    <x v="0"/>
    <s v="SaaS startup"/>
    <s v="New Delhi-SaaS startup"/>
    <s v="World's fastest collaborative environment to take tech interviews."/>
    <s v="Rahul Arora, Pushpender Singh Rautela"/>
    <s v="Titan Capital, Kunal Shah"/>
    <x v="26"/>
    <s v="Seed"/>
  </r>
  <r>
    <x v="951"/>
    <n v="2021"/>
    <x v="30"/>
    <x v="1"/>
    <s v="CAT A"/>
    <x v="0"/>
    <s v="Automotive"/>
    <s v="Bangalore-Automotive"/>
    <s v="Create and Inspire the future of sustainable urban transportation through Accelerated Innovation."/>
    <s v="Subramaniam Narayan, Niraj Rajmohan"/>
    <s v="TVS Motor, Zoho"/>
    <x v="190"/>
    <s v="Series C"/>
  </r>
  <r>
    <x v="951"/>
    <n v="2021"/>
    <x v="30"/>
    <x v="1"/>
    <s v="CAT A"/>
    <x v="0"/>
    <s v="Automotive"/>
    <s v="Bangalore-Automotive"/>
    <s v="Create and Inspire the future of sustainable urban transportation through Accelerated Innovation."/>
    <s v="Subramaniam Narayan, Niraj Rajmohan"/>
    <s v="TVS Motor, Zoho"/>
    <x v="190"/>
    <s v="Series C"/>
  </r>
  <r>
    <x v="952"/>
    <n v="2021"/>
    <x v="30"/>
    <x v="17"/>
    <s v="CAT A"/>
    <x v="0"/>
    <s v="Information Technology &amp; Services"/>
    <s v="Pune-Information Technology &amp; Services"/>
    <s v="South Asia’s largest Content-to-Commerce scale-up investing 100 million in fast-growing beauty &amp; personal care brands."/>
    <s v="Darpan Sanghvi, Priyanka Gill, Naiyya saggi"/>
    <s v="Warburg Pincus , Prosus Ventures"/>
    <x v="190"/>
    <s v="Series D"/>
  </r>
  <r>
    <x v="953"/>
    <n v="2021"/>
    <x v="30"/>
    <x v="4"/>
    <s v="CAT A"/>
    <x v="0"/>
    <s v="D2C Business"/>
    <s v="New Delhi-D2C Business"/>
    <s v="Globalbees partners with entrepreneurs who have built an online-first business. Our team scales up D2C businesses in India and abroad."/>
    <s v="Nitin Agarwal"/>
    <s v="FirstCry, Lightspeed Venture Partners"/>
    <x v="190"/>
    <s v="Series A"/>
  </r>
  <r>
    <x v="954"/>
    <n v="2021"/>
    <x v="30"/>
    <x v="1"/>
    <s v="CAT A"/>
    <x v="0"/>
    <s v="D2C"/>
    <s v="Bangalore-D2C"/>
    <s v="Mensa scales brands leveraging its expertise in ecommerce, technology, marketing, category management &amp; demand planning."/>
    <s v="Ananth Narayanan"/>
    <s v="Alpha Wave Ventures, Falcon Edge Capital"/>
    <x v="263"/>
    <s v="Series B"/>
  </r>
  <r>
    <x v="955"/>
    <n v="2021"/>
    <x v="30"/>
    <x v="1"/>
    <s v="CAT A"/>
    <x v="0"/>
    <s v="E-commerce"/>
    <s v="Bangalore-E-commerce"/>
    <s v="Ability to consistently deliver 2,500+ products in 10 minutes flat."/>
    <s v="Aadit Palicha, Kaivalya Vohra"/>
    <s v="Y-Combinator"/>
    <x v="10"/>
    <m/>
  </r>
  <r>
    <x v="955"/>
    <n v="2021"/>
    <x v="30"/>
    <x v="0"/>
    <s v="CAT A"/>
    <x v="0"/>
    <s v="E-commerce"/>
    <s v="Mumbai-E-commerce"/>
    <s v="Grocery delivery startup"/>
    <s v="Aadit Palicha, Kaivalya Vohra"/>
    <s v="Glade Brook Capital, Nexus, Y Combinator"/>
    <x v="1"/>
    <m/>
  </r>
  <r>
    <x v="956"/>
    <n v="2021"/>
    <x v="30"/>
    <x v="1"/>
    <s v="CAT A"/>
    <x v="0"/>
    <s v="Clothing"/>
    <s v="Bangalore-Clothing"/>
    <s v="Mensa scales brands leveraging its expertise in ecommerce, technology, marketing, category management &amp; demand planning."/>
    <s v="Ananth Narayanan"/>
    <s v="Accel Partners, Falcon Edge Capital, Norwest Venture Partners"/>
    <x v="6"/>
    <s v="Series A"/>
  </r>
  <r>
    <x v="957"/>
    <n v="2021"/>
    <x v="30"/>
    <x v="1"/>
    <s v="CAT A"/>
    <x v="0"/>
    <s v="D2C"/>
    <s v="Bangalore-D2C"/>
    <s v="G.O.A.T Brand Labs provides a tech-enabled platform for D2C brands to scale."/>
    <s v="Rishi Vasudev, Rameswar Misra"/>
    <s v="Tiger Global, Flipkart Ventures"/>
    <x v="264"/>
    <s v="Series A"/>
  </r>
  <r>
    <x v="958"/>
    <n v="2021"/>
    <x v="30"/>
    <x v="1"/>
    <s v="CAT A"/>
    <x v="0"/>
    <s v="Health"/>
    <s v="Bangalore-Health"/>
    <s v="Innovative technology, compassionate diabetes experts and personalised plans, which will help lead a normal life once more."/>
    <s v="Shivtosh Kumar, Madan Somasundaram"/>
    <s v="Cure.fit, Endiya Partners, Tanglin Venture"/>
    <x v="0"/>
    <m/>
  </r>
  <r>
    <x v="959"/>
    <n v="2021"/>
    <x v="30"/>
    <x v="6"/>
    <s v="CAT A"/>
    <x v="0"/>
    <s v="E-learning"/>
    <s v="Noida-E-learning"/>
    <s v="AI powered teaching assistant for 100 Mn teachers across the world"/>
    <m/>
    <s v="Aditya Singhal, Nishant Sinha"/>
    <x v="211"/>
    <s v="Seed"/>
  </r>
  <r>
    <x v="960"/>
    <n v="2021"/>
    <x v="30"/>
    <x v="0"/>
    <s v="CAT A"/>
    <x v="0"/>
    <s v="Investment Management"/>
    <s v="Mumbai-Investment Management"/>
    <s v="Integrated Portfolios designed by experts with decades of investing, Unique access to pre-IPO and startup investing"/>
    <s v="Sandeep Jethwani, Vaibhav Porwal, Sahil Contractor"/>
    <s v="Elevation Capital, Matrix Partners India"/>
    <x v="116"/>
    <s v="Seed"/>
  </r>
  <r>
    <x v="961"/>
    <n v="2021"/>
    <x v="30"/>
    <x v="1"/>
    <s v="CAT A"/>
    <x v="0"/>
    <s v="Capital Markets"/>
    <s v="Bangalore-Capital Markets"/>
    <s v="Trinkerr is India's first social trading platform."/>
    <s v="Manvendra Singh, Gaurav Agarwal"/>
    <s v="Accel India"/>
    <x v="265"/>
    <s v="Series A"/>
  </r>
  <r>
    <x v="961"/>
    <n v="2021"/>
    <x v="30"/>
    <x v="1"/>
    <s v="CAT A"/>
    <x v="0"/>
    <s v="Capital Markets"/>
    <s v="Bangalore-Capital Markets"/>
    <s v="Trinkerr is India's first social trading platform."/>
    <s v="Manvendra Singh, Gaurav Agarwal"/>
    <s v="Accel India"/>
    <x v="265"/>
    <s v="Series A"/>
  </r>
  <r>
    <x v="962"/>
    <n v="2021"/>
    <x v="30"/>
    <x v="1"/>
    <s v="CAT A"/>
    <x v="0"/>
    <s v="Financial Services"/>
    <s v="Bangalore-Financial Services"/>
    <s v="Building India's first social crypto exchange"/>
    <s v="Bhagaban Behera, Sriharsha Setty, Nakul Kelkar"/>
    <s v="Y Combinator, Goat VC, JAM Fund, Goodwater Capital"/>
    <x v="136"/>
    <m/>
  </r>
  <r>
    <x v="963"/>
    <n v="2021"/>
    <x v="30"/>
    <x v="10"/>
    <s v="CAT A"/>
    <x v="0"/>
    <s v="HealthCare"/>
    <s v="Hyderabad-HealthCare"/>
    <s v="Full Stack Digital Health Clinic"/>
    <s v="Samarth Sindhi"/>
    <s v="Khosla Ventures"/>
    <x v="25"/>
    <m/>
  </r>
  <r>
    <x v="964"/>
    <n v="2021"/>
    <x v="30"/>
    <x v="1"/>
    <s v="CAT A"/>
    <x v="0"/>
    <s v="Financial Services"/>
    <s v="Bangalore-Financial Services"/>
    <s v="PayGlocal is a FinTech solving for global payments acceptance"/>
    <s v="Prachi Dharani, Rohit Sukhija, Yogesh Lokhande"/>
    <s v="Sequoia Capital India"/>
    <x v="266"/>
    <s v="Series A"/>
  </r>
  <r>
    <x v="965"/>
    <n v="2021"/>
    <x v="30"/>
    <x v="1"/>
    <s v="CAT A"/>
    <x v="0"/>
    <s v="FinTech"/>
    <s v="Bangalore-FinTech"/>
    <s v="A daily gold-savings app that saves spare change &amp; auto-invests."/>
    <s v="Nishchay AG, Misbah Ashraf"/>
    <s v="Tribe Capital, Arkam Ventures, WEH, Kunal Shah"/>
    <x v="63"/>
    <s v="Pre-series A"/>
  </r>
  <r>
    <x v="966"/>
    <n v="2021"/>
    <x v="30"/>
    <x v="1"/>
    <s v="CAT A"/>
    <x v="0"/>
    <s v="Financial Services"/>
    <s v="Bangalore-Financial Services"/>
    <s v="Embedding personal credit products into leading consumer internet platforms."/>
    <s v="Aditya Kumar, Sankalp Mathur"/>
    <s v="Elevar Equity"/>
    <x v="182"/>
    <s v="Seed"/>
  </r>
  <r>
    <x v="967"/>
    <n v="2021"/>
    <x v="30"/>
    <x v="1"/>
    <s v="CAT A"/>
    <x v="0"/>
    <s v="NFT"/>
    <s v="Bangalore-NFT"/>
    <s v="Lysto is building APIs, Tools &amp; Infrastructure to enable the creation &amp; distribution of NFTs across platforms with a few clicks or few lines of code."/>
    <s v="Sadiq Ahamed"/>
    <s v="BEENEXT"/>
    <x v="16"/>
    <s v="Seed"/>
  </r>
  <r>
    <x v="968"/>
    <n v="2021"/>
    <x v="30"/>
    <x v="1"/>
    <s v="CAT A"/>
    <x v="0"/>
    <s v="EV"/>
    <s v="Bangalore-EV"/>
    <s v="India's largest Electric Vehicle Charging Platform"/>
    <s v="Avinash Sharma, Raghav Rohila"/>
    <s v="Blume Ventures, Micelio Fund"/>
    <x v="16"/>
    <s v="Seed"/>
  </r>
  <r>
    <x v="969"/>
    <n v="2021"/>
    <x v="30"/>
    <x v="0"/>
    <s v="CAT A"/>
    <x v="0"/>
    <s v="Equity Management"/>
    <s v="Mumbai-Equity Management"/>
    <s v="Powering private markets - A technology platform for startups and investors."/>
    <s v="Nimesh Kampani"/>
    <s v="LetsVenture"/>
    <x v="16"/>
    <s v="Seed"/>
  </r>
  <r>
    <x v="970"/>
    <n v="2021"/>
    <x v="30"/>
    <x v="1"/>
    <s v="CAT A"/>
    <x v="0"/>
    <s v="Pet care"/>
    <s v="Bangalore-Pet care"/>
    <s v="Supertails is building a digital pet care platform which offers expert led healthcare services and products."/>
    <s v="Vineet Khanna, Varun Sadana, Aman Tekriwal"/>
    <s v="Saama Capital, DSG Consumer Partners"/>
    <x v="267"/>
    <s v="Pre-series A"/>
  </r>
  <r>
    <x v="971"/>
    <n v="2021"/>
    <x v="30"/>
    <x v="1"/>
    <s v="CAT A"/>
    <x v="0"/>
    <s v="Computer Software"/>
    <s v="Bangalore-Computer Software"/>
    <s v="Toplyne helps sales teams at product-led companies convert their freemium users!"/>
    <s v="Rishen Kapoor and Ruchin Kulkarni, Rohit Khanna"/>
    <s v="Sequoia Capital , Together Fund"/>
    <x v="158"/>
    <m/>
  </r>
  <r>
    <x v="972"/>
    <n v="2021"/>
    <x v="30"/>
    <x v="1"/>
    <s v="CAT A"/>
    <x v="0"/>
    <s v="Computer Software"/>
    <s v="Bangalore-Computer Software"/>
    <s v="A startup solving inefficiencies in the agri supply chain"/>
    <s v="Vedant Katiyar, Ashish Jindal"/>
    <s v="Vertex Ventures, Omnivore"/>
    <x v="183"/>
    <m/>
  </r>
  <r>
    <x v="973"/>
    <n v="2021"/>
    <x v="30"/>
    <x v="1"/>
    <s v="CAT A"/>
    <x v="0"/>
    <s v="Consulting"/>
    <s v="Bangalore-Consulting"/>
    <s v="Help small businesses grow their sales via our customer interaction and growth platform."/>
    <s v="Pradeep Dodle, Nikhil Goenka"/>
    <s v="021 Capital, Sparrow Capital"/>
    <x v="250"/>
    <s v="Seed"/>
  </r>
  <r>
    <x v="974"/>
    <n v="2021"/>
    <x v="30"/>
    <x v="0"/>
    <s v="CAT A"/>
    <x v="0"/>
    <s v="Music"/>
    <s v="Mumbai-Music"/>
    <s v="THE BEST ROYALTY-FREE MUSIC TO CREATE TRENDING VIDEOS"/>
    <s v="Gaurav Dagaonkar, Meghna Mittal"/>
    <s v="9Unicorns, Ashneer Grover"/>
    <x v="233"/>
    <s v="Seed"/>
  </r>
  <r>
    <x v="974"/>
    <n v="2021"/>
    <x v="30"/>
    <x v="0"/>
    <s v="CAT A"/>
    <x v="0"/>
    <s v="Music"/>
    <s v="Mumbai-Music"/>
    <s v="THE BEST ROYALTY-FREE MUSIC TO CREATE TRENDING VIDEOS"/>
    <s v="Gaurav Dagaonkar, Meghna Mittal"/>
    <s v="9Unicorns, Ashneer Grover"/>
    <x v="233"/>
    <s v="Seed"/>
  </r>
  <r>
    <x v="975"/>
    <n v="2021"/>
    <x v="30"/>
    <x v="4"/>
    <s v="CAT B"/>
    <x v="0"/>
    <s v="Retail"/>
    <s v="New Delhi-Retail"/>
    <s v="LMCE handholds brands and enables their reach across the UNSERVED &amp; UNDER-SERVED pockets of the country in a SUSTAINABLE manner to drive MEASURABLE growth."/>
    <s v="Sanjay Kaul"/>
    <s v="Akash Prakash, Madhu Jayakumar, Dipinder Sandhu, Shagun Khandelwal"/>
    <x v="233"/>
    <s v="Pre-series A"/>
  </r>
  <r>
    <x v="976"/>
    <n v="2021"/>
    <x v="30"/>
    <x v="0"/>
    <s v="CAT A"/>
    <x v="0"/>
    <s v="Crypto"/>
    <s v="Mumbai-Crypto"/>
    <s v="AcknoLedger is a Global platform that distributes Web 3.0 Digital Assets Seamlessly across all the Metaverses and Gaming"/>
    <s v="Yash Dahenkar"/>
    <s v="Momentum 6, Basics Capital, Krypital Capital, Shima Capital, Magnus Capital"/>
    <x v="233"/>
    <s v="Seed"/>
  </r>
  <r>
    <x v="977"/>
    <n v="2021"/>
    <x v="30"/>
    <x v="1"/>
    <s v="CAT A"/>
    <x v="0"/>
    <s v="Information Technology &amp; Services"/>
    <s v="Bangalore-Information Technology &amp; Services"/>
    <s v="Empowering Brands and Fintechs to offer banking products contextually to their customers."/>
    <s v="Ramanathan RV, Aishwarya Jaishankar"/>
    <s v="Kunal Shah, Better Capital"/>
    <x v="121"/>
    <m/>
  </r>
  <r>
    <x v="978"/>
    <n v="2021"/>
    <x v="30"/>
    <x v="1"/>
    <s v="CAT A"/>
    <x v="0"/>
    <s v="E-learning"/>
    <s v="Bangalore-E-learning"/>
    <s v="Kafqa Academy is a global performing arts academy that offers classes in dancing, singing, and speech &amp; drama."/>
    <s v="Shariq Plasticwala"/>
    <s v="Global Founders Capital, Enzia Ventures, Better Capital"/>
    <x v="121"/>
    <s v="Seed"/>
  </r>
  <r>
    <x v="979"/>
    <n v="2021"/>
    <x v="30"/>
    <x v="0"/>
    <s v="CAT A"/>
    <x v="0"/>
    <s v="Professional Training &amp; Coaching"/>
    <s v="Mumbai-Professional Training &amp; Coaching"/>
    <s v="One to One Personal Fitness Coaching"/>
    <s v="Ketan Mavinkurve"/>
    <s v="Jani Ventures INC"/>
    <x v="122"/>
    <m/>
  </r>
  <r>
    <x v="980"/>
    <n v="2021"/>
    <x v="30"/>
    <x v="17"/>
    <s v="CAT A"/>
    <x v="0"/>
    <s v="Financial Services"/>
    <s v="Pune-Financial Services"/>
    <s v="4Fin is a Fintech Platform catering to needs of Smart Bharat."/>
    <s v="Amit Tewary, Ajit Sinha"/>
    <s v="Curesense Therapeutics"/>
    <x v="160"/>
    <s v="Pre-seed"/>
  </r>
  <r>
    <x v="981"/>
    <n v="2021"/>
    <x v="30"/>
    <x v="1"/>
    <s v="CAT A"/>
    <x v="0"/>
    <s v="Gaming"/>
    <s v="Bangalore-Gaming"/>
    <s v="A competitive game publishing platform to help developers in India and Southeast Asia to publish their games, and compete with the global incumbents."/>
    <s v="Ravi Vyas"/>
    <m/>
    <x v="179"/>
    <s v="Seed"/>
  </r>
  <r>
    <x v="982"/>
    <n v="2021"/>
    <x v="30"/>
    <x v="6"/>
    <s v="CAT B"/>
    <x v="0"/>
    <s v="Hospital &amp; Health Care"/>
    <s v="Noida-Hospital &amp; Health Care"/>
    <s v="Medpho is a healthcare service provider in India that connects doctors and patients at the click of a call."/>
    <s v="Shashank Saini"/>
    <s v="Cygnus Medicare Group, Probal Ghoshal, Shuchin Bajaj"/>
    <x v="19"/>
    <m/>
  </r>
  <r>
    <x v="983"/>
    <n v="2021"/>
    <x v="30"/>
    <x v="1"/>
    <s v="CAT A"/>
    <x v="0"/>
    <s v="Internet"/>
    <s v="Bangalore-Internet"/>
    <s v="Fleek helps track &amp; manage subscriptions in one place."/>
    <s v="Aditya Uttaravalli, Arvind Eashwar"/>
    <s v="Axilor"/>
    <x v="19"/>
    <s v="Seed"/>
  </r>
  <r>
    <x v="984"/>
    <n v="2021"/>
    <x v="30"/>
    <x v="1"/>
    <s v="CAT A"/>
    <x v="0"/>
    <s v="Fitness"/>
    <s v="Bangalore-Fitness"/>
    <s v="Mainstream fitness formats are a primitive solution to the modern problems of a sedentary lifestyle."/>
    <s v="Anurag Mundhada, Jayesh Hannurkar, Sourabh Agrawal"/>
    <s v="pi Ventures"/>
    <x v="138"/>
    <s v="Seed"/>
  </r>
  <r>
    <x v="985"/>
    <n v="2021"/>
    <x v="30"/>
    <x v="0"/>
    <s v="CAT A"/>
    <x v="0"/>
    <s v="Music"/>
    <s v="Mumbai-Music"/>
    <s v="Artium Academy is an Online Music Education platform that makes learning fun and accessible to people of all ages."/>
    <s v="Ashish Joshi, Nithya Sudhir"/>
    <s v="Sonu Nigam, Whiteboard Capital"/>
    <x v="268"/>
    <s v="Seed"/>
  </r>
  <r>
    <x v="970"/>
    <n v="2021"/>
    <x v="30"/>
    <x v="1"/>
    <s v="CAT A"/>
    <x v="0"/>
    <s v="Consumer Services"/>
    <s v="Bangalore-Consumer Services"/>
    <s v="Supertails is building a digital pet care platform which offers expert led healthcare services and products."/>
    <s v="Vineet Khanna, Varun Sadana, Aman Tekriwal"/>
    <s v="Alteria Capital"/>
    <x v="169"/>
    <m/>
  </r>
  <r>
    <x v="986"/>
    <n v="2021"/>
    <x v="30"/>
    <x v="1"/>
    <s v="CAT A"/>
    <x v="0"/>
    <s v="E-learning"/>
    <s v="Bangalore-E-learning"/>
    <s v="Playto Labs provides robotics toys and online classes for kids to help them develop the key 21st century skills. Book a free trial for your child today at www.playtolabs.com"/>
    <s v="Pavan Ponnaganti"/>
    <s v="Inflection Point Ventures"/>
    <x v="58"/>
    <s v="Seed"/>
  </r>
  <r>
    <x v="987"/>
    <n v="2021"/>
    <x v="30"/>
    <x v="1"/>
    <s v="CAT A"/>
    <x v="0"/>
    <s v="E-learning"/>
    <s v="Bangalore-E-learning"/>
    <s v="The ultimate 1:1 live e-learning platform providing personalized hands-on learning for kids"/>
    <s v="Asit Biswal"/>
    <s v="Aroa Ventures"/>
    <x v="124"/>
    <m/>
  </r>
  <r>
    <x v="988"/>
    <n v="2021"/>
    <x v="30"/>
    <x v="0"/>
    <s v="CAT A"/>
    <x v="0"/>
    <s v="sports"/>
    <s v="Mumbai-sports"/>
    <s v="SportZchain is India's first blockchain based platform poised to disrupt a multi-billion dollar fan engagement industry."/>
    <s v="Siddharth Jaiswal"/>
    <s v="Darq Capital, Jagadeesh Atukuri"/>
    <x v="124"/>
    <s v="Pre-seed"/>
  </r>
  <r>
    <x v="989"/>
    <n v="2021"/>
    <x v="30"/>
    <x v="10"/>
    <s v="CAT B"/>
    <x v="0"/>
    <s v="Financial Services"/>
    <s v="Hyderabad-Financial Services"/>
    <s v="Collateralised NFT &amp; DeFi Liquidity Protocol With Interest Rate Discovery."/>
    <s v="Varun Satyam, Yuvraj Chhibber, Yash Jejani"/>
    <s v="Old Fashion Research, Nothing Research, Tenzor capital"/>
    <x v="124"/>
    <s v="Seed"/>
  </r>
  <r>
    <x v="990"/>
    <n v="2021"/>
    <x v="30"/>
    <x v="0"/>
    <s v="CAT A"/>
    <x v="0"/>
    <s v="Food &amp; Beverages"/>
    <s v="Mumbai-Food &amp; Beverages"/>
    <s v="A mission to make every day eating guilt-free and change the way the world consumes comfort foods."/>
    <s v="Bhuman Dani"/>
    <s v="Titan Capital, Archana Priyadarshini, Gaurav Ahuja"/>
    <x v="269"/>
    <s v="Pre-seed"/>
  </r>
  <r>
    <x v="991"/>
    <n v="2021"/>
    <x v="30"/>
    <x v="4"/>
    <s v="CAT C"/>
    <x v="0"/>
    <s v="Business Supplies &amp; Equipment"/>
    <s v="New Delhi-Business Supplies &amp; Equipment"/>
    <s v="Prodo is an e-commerce platform that provides manufacturing of made-to-order, readymade and white labeled consumables for medium and large enterprises."/>
    <s v="Sameen Husain, Abhiroop Srivastava"/>
    <s v="Titan Capital, LetsVenture"/>
    <x v="95"/>
    <s v="Pre-seed"/>
  </r>
  <r>
    <x v="992"/>
    <n v="2021"/>
    <x v="30"/>
    <x v="17"/>
    <s v="CAT A"/>
    <x v="0"/>
    <s v="E-learning"/>
    <s v="Pune-E-learning"/>
    <s v="PingoLearn offers language learning courses with snackable videos."/>
    <s v="Mohit Menghani, Shubham Maheshwari"/>
    <s v="Titan Capital, Haresh Chawla, AngelList Syndicate"/>
    <x v="78"/>
    <m/>
  </r>
  <r>
    <x v="992"/>
    <n v="2021"/>
    <x v="30"/>
    <x v="17"/>
    <s v="CAT A"/>
    <x v="0"/>
    <s v="E-learning"/>
    <s v="Pune-E-learning"/>
    <s v="PingoLearn offers language learning courses with snackable videos."/>
    <s v="Mohit Menghani, Shubham Maheshwari"/>
    <s v="Titan Capital, Haresh Chawla, AngelList Syndicate"/>
    <x v="78"/>
    <m/>
  </r>
  <r>
    <x v="993"/>
    <n v="2021"/>
    <x v="30"/>
    <x v="6"/>
    <s v="CAT C"/>
    <x v="0"/>
    <s v="Digital platform"/>
    <s v="Noida-Digital platform"/>
    <s v="ShopMyLooks turns social media photos &amp; videos into shop-the-look thus helping creators monetize their entire content."/>
    <s v="Rohit Jaiswal"/>
    <s v="Capital A, Collective Artists Network"/>
    <x v="78"/>
    <m/>
  </r>
  <r>
    <x v="994"/>
    <n v="2021"/>
    <x v="30"/>
    <x v="3"/>
    <s v="CAT A"/>
    <x v="1"/>
    <s v="NFT Marketplace"/>
    <s v="Gurugram-NFT Marketplace"/>
    <s v="NFT Marketplace to buy or sell NFT tokens in minutes or set up your own NFT store, website, a storefront in minutes."/>
    <s v="Toshendra Sharma"/>
    <s v="Jayanti Kanani"/>
    <x v="26"/>
    <s v="Seed"/>
  </r>
  <r>
    <x v="995"/>
    <n v="2021"/>
    <x v="30"/>
    <x v="3"/>
    <s v="CAT A"/>
    <x v="1"/>
    <s v="Consumer Goods"/>
    <s v="Gurugram-Consumer Goods"/>
    <s v="The Ayurveda Co. represents things that are all Ayurvedic at heart and are suited for the contemporary landscape."/>
    <s v="Param Bhargava, Shreedha Singh"/>
    <s v="GetVantage, Velocity, Shiprocket Capital"/>
    <x v="26"/>
    <m/>
  </r>
  <r>
    <x v="996"/>
    <n v="2021"/>
    <x v="30"/>
    <x v="3"/>
    <s v="CAT A"/>
    <x v="1"/>
    <s v="E-commerce"/>
    <s v="Gurugram-E-commerce"/>
    <s v="UpScalio is India’s next generation, data-driven consumer goods company."/>
    <s v="Gautam Kshatriya"/>
    <m/>
    <x v="168"/>
    <m/>
  </r>
  <r>
    <x v="997"/>
    <n v="2021"/>
    <x v="30"/>
    <x v="3"/>
    <s v="CAT A"/>
    <x v="1"/>
    <s v="Social network"/>
    <s v="Gurugram-Social network"/>
    <s v="Pseudonymous social network platform"/>
    <s v="Jasveer Singh, Abhishek Asthana, Deepak Kumar"/>
    <s v="Vijay Shekhar Sharma, Ritesh Agarwal, Ankiti Bose"/>
    <x v="17"/>
    <s v="Seed"/>
  </r>
  <r>
    <x v="997"/>
    <n v="2021"/>
    <x v="30"/>
    <x v="3"/>
    <s v="CAT A"/>
    <x v="1"/>
    <s v="Social network"/>
    <s v="Gurugram-Social network"/>
    <s v="Pseudonymous social network platform"/>
    <s v="Jasveer Singh, Abhishek Asthana, Deepak Kumar"/>
    <s v="Vijay Shekhar Sharma, Ritesh Agarwal, Ankiti Bose"/>
    <x v="17"/>
    <s v="Seed"/>
  </r>
  <r>
    <x v="998"/>
    <n v="2021"/>
    <x v="30"/>
    <x v="46"/>
    <s v="CAT A"/>
    <x v="1"/>
    <s v="Professional Training &amp; Coaching"/>
    <s v="Haryana-Professional Training &amp; Coaching"/>
    <s v="GenLeap is India’s first self-discovery and career lifecycle management platform."/>
    <s v="Sachin Sandhir, Nimish Gupta, Nitin Thakur, Shweta Kataria"/>
    <s v="Vivek Vaidya, Kevin Donlon, Ayush Singh"/>
    <x v="69"/>
    <s v="Seed"/>
  </r>
  <r>
    <x v="999"/>
    <n v="2021"/>
    <x v="30"/>
    <x v="3"/>
    <s v="CAT B"/>
    <x v="1"/>
    <s v="Information Technology &amp; Services"/>
    <s v="Gurugram-Information Technology &amp; Services"/>
    <s v="Building a platform for exporters to digitize their workflows and help them grow and manage their business."/>
    <s v="Divyaanshu Makkar, Vikas, Mayur"/>
    <s v="Blume, Alpha Wave Incubation"/>
    <x v="16"/>
    <s v="Seed"/>
  </r>
  <r>
    <x v="1000"/>
    <n v="2021"/>
    <x v="30"/>
    <x v="3"/>
    <s v="CAT B"/>
    <x v="1"/>
    <s v="Eyewear"/>
    <s v="Gurugram-Eyewear"/>
    <s v="Shop the latest Eyeglasses, Sunglasses, Power Sunglasses, Contact Lens and more."/>
    <s v="Ganesh Iyer"/>
    <n v="2000000"/>
    <x v="57"/>
    <s v="Pre-series A"/>
  </r>
  <r>
    <x v="1001"/>
    <n v="2021"/>
    <x v="30"/>
    <x v="3"/>
    <s v="CAT B"/>
    <x v="1"/>
    <s v="B2B"/>
    <s v="Gurugram-B2B"/>
    <s v="Transforming global sourcing for retailers &amp; suppliers in furniture, hard goods &amp; fashion industry using technology."/>
    <s v="Amit Sharma, Tanuj Gangwani"/>
    <s v="Info Edge Ventures"/>
    <x v="57"/>
    <m/>
  </r>
  <r>
    <x v="1002"/>
    <n v="2021"/>
    <x v="30"/>
    <x v="3"/>
    <s v="CAT A"/>
    <x v="1"/>
    <s v="FinTech"/>
    <s v="Gurugram-FinTech"/>
    <s v="FypMoney is Digital NEO Bank for Teenagers, empowering them with financial literacy and ease of secured financial transactions."/>
    <s v="Kapil Banwari"/>
    <s v="Liberatha Kallat, Mukesh Yadav, Dinesh Nagpal"/>
    <x v="4"/>
    <s v="Seed"/>
  </r>
  <r>
    <x v="994"/>
    <n v="2021"/>
    <x v="30"/>
    <x v="3"/>
    <s v="CAT B"/>
    <x v="1"/>
    <s v="NFT"/>
    <s v="Gurugram-NFT"/>
    <s v="NFTically is a global B2B SaaS that enables celebrities, influencers, gamers, clubs &amp; enterprises to launch their own white-label NFT store or NFT Marketplace without any technical knowledge."/>
    <s v="Toshendra Sharma"/>
    <s v="Nitish Mittersain, Gaurav Munjal"/>
    <x v="19"/>
    <s v="Seed"/>
  </r>
  <r>
    <x v="1003"/>
    <n v="2021"/>
    <x v="30"/>
    <x v="3"/>
    <s v="CAT A"/>
    <x v="1"/>
    <s v="Logistics"/>
    <s v="Gurugram-Logistics"/>
    <s v="Delivering clean, cost-effective and efficient mobility solutions."/>
    <s v="VIKASH MISHRA"/>
    <m/>
    <x v="21"/>
    <s v="Seed"/>
  </r>
  <r>
    <x v="1004"/>
    <n v="2021"/>
    <x v="30"/>
    <x v="3"/>
    <s v="CAT B"/>
    <x v="1"/>
    <s v="Consumer Goods"/>
    <s v="Gurugram-Consumer Goods"/>
    <s v="Building a disruptive, modern, and functional oral care brand for consumers in India and globally."/>
    <s v="Tushar Khurana, Jatan Bawa"/>
    <s v="Sauce.vc"/>
    <x v="270"/>
    <s v="Pre-seed"/>
  </r>
  <r>
    <x v="1005"/>
    <n v="2021"/>
    <x v="30"/>
    <x v="3"/>
    <s v="CAT B"/>
    <x v="1"/>
    <s v="Information Technology &amp; Services"/>
    <s v="Gurugram-Information Technology &amp; Services"/>
    <s v="EV charging station aggregator platform"/>
    <s v="Manish Narang, Kapil Narang, Ashwani Arora"/>
    <m/>
    <x v="170"/>
    <m/>
  </r>
  <r>
    <x v="1006"/>
    <n v="2021"/>
    <x v="30"/>
    <x v="67"/>
    <s v="CAT A"/>
    <x v="3"/>
    <s v="Farming"/>
    <s v="Jharkhand-Farming"/>
    <s v="Full stack solution on agri advisory, input purchase and market linkage"/>
    <s v="Ravi Dasoundhi"/>
    <s v="EKKI"/>
    <x v="26"/>
    <m/>
  </r>
  <r>
    <x v="1003"/>
    <n v="2021"/>
    <x v="30"/>
    <x v="68"/>
    <s v="CAT A"/>
    <x v="3"/>
    <s v="MoEVing is India's only Electric Mobility focused Technology Platform with a vision to accelerate EV adoption in India."/>
    <s v="Gurugram #REF!-MoEVing is India's only Electric Mobility focused Technology Platform with a vision to accelerate EV adoption in India."/>
    <s v="Vikash Mishra, Mragank Jain"/>
    <s v="Anshuman Maheshwary, Dr Srihari Raju Kalidindi"/>
    <n v="5000000"/>
    <x v="142"/>
    <m/>
  </r>
  <r>
    <x v="1007"/>
    <n v="2021"/>
    <x v="30"/>
    <x v="34"/>
    <s v="CAT B"/>
    <x v="3"/>
    <s v="Blockchain"/>
    <s v="Chandigarh-Blockchain"/>
    <s v="CoinShift helps businesses and decentralised autonomous organisations (DAO's) manage their crypto easily"/>
    <s v="Tarun Gupta"/>
    <s v="Sequoia Capital, Sandeep Nailwal"/>
    <x v="158"/>
    <s v="Seed"/>
  </r>
  <r>
    <x v="1008"/>
    <n v="2021"/>
    <x v="30"/>
    <x v="69"/>
    <s v="CAT C"/>
    <x v="3"/>
    <s v="E-learning"/>
    <s v="Trivandrum-E-learning"/>
    <s v="Inzpira is India's only Live online 1:1 platform for Language Learning &amp; Test Preparation that lets users instantly connect with expert trainers and learn anytime, from anywhere."/>
    <s v="Rohith Namboothiri, Sruthy Ramesh"/>
    <s v="Raj Nair, Gopinath Latpate"/>
    <x v="95"/>
    <s v="Seed"/>
  </r>
  <r>
    <x v="1009"/>
    <n v="2021"/>
    <x v="30"/>
    <x v="24"/>
    <s v="CAT A"/>
    <x v="3"/>
    <s v="Consulting"/>
    <s v="Ahmadabad-Consulting"/>
    <s v="A consultancy platform for startups"/>
    <s v="Yash Shah, Kapil Mathrani, Ishit Desai"/>
    <s v="Pravesh Mehta"/>
    <x v="125"/>
    <m/>
  </r>
  <r>
    <x v="1010"/>
    <m/>
    <x v="31"/>
    <x v="48"/>
    <m/>
    <x v="5"/>
    <m/>
    <m/>
    <m/>
    <m/>
    <m/>
    <x v="206"/>
    <m/>
  </r>
  <r>
    <x v="1010"/>
    <m/>
    <x v="31"/>
    <x v="48"/>
    <m/>
    <x v="5"/>
    <m/>
    <m/>
    <m/>
    <m/>
    <m/>
    <x v="20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B8BEE9-76F4-4D16-8B16-33A6781408FA}"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74" firstHeaderRow="1" firstDataRow="1" firstDataCol="1"/>
  <pivotFields count="13">
    <pivotField showAll="0">
      <items count="1012">
        <item x="329"/>
        <item x="580"/>
        <item x="801"/>
        <item x="576"/>
        <item x="537"/>
        <item x="980"/>
        <item x="161"/>
        <item x="529"/>
        <item x="509"/>
        <item x="227"/>
        <item x="452"/>
        <item x="762"/>
        <item x="976"/>
        <item x="294"/>
        <item x="367"/>
        <item x="292"/>
        <item x="158"/>
        <item x="661"/>
        <item x="381"/>
        <item x="467"/>
        <item x="499"/>
        <item x="114"/>
        <item x="724"/>
        <item x="136"/>
        <item x="756"/>
        <item x="901"/>
        <item x="979"/>
        <item x="500"/>
        <item x="594"/>
        <item x="646"/>
        <item x="772"/>
        <item x="445"/>
        <item x="70"/>
        <item x="48"/>
        <item x="474"/>
        <item x="33"/>
        <item x="608"/>
        <item x="613"/>
        <item x="689"/>
        <item x="921"/>
        <item x="618"/>
        <item x="632"/>
        <item x="766"/>
        <item x="168"/>
        <item x="795"/>
        <item x="590"/>
        <item x="471"/>
        <item x="598"/>
        <item x="947"/>
        <item x="667"/>
        <item x="180"/>
        <item x="853"/>
        <item x="985"/>
        <item x="29"/>
        <item x="678"/>
        <item x="405"/>
        <item x="98"/>
        <item x="88"/>
        <item x="253"/>
        <item x="440"/>
        <item x="488"/>
        <item x="251"/>
        <item x="434"/>
        <item x="396"/>
        <item x="301"/>
        <item x="619"/>
        <item x="346"/>
        <item x="382"/>
        <item x="163"/>
        <item x="825"/>
        <item x="645"/>
        <item x="391"/>
        <item x="876"/>
        <item x="926"/>
        <item x="711"/>
        <item x="913"/>
        <item x="614"/>
        <item x="490"/>
        <item x="229"/>
        <item x="558"/>
        <item x="816"/>
        <item x="518"/>
        <item x="578"/>
        <item x="23"/>
        <item x="326"/>
        <item x="147"/>
        <item x="77"/>
        <item x="838"/>
        <item x="420"/>
        <item x="502"/>
        <item x="776"/>
        <item x="637"/>
        <item x="331"/>
        <item x="250"/>
        <item x="135"/>
        <item x="635"/>
        <item x="676"/>
        <item x="877"/>
        <item x="821"/>
        <item x="2"/>
        <item x="605"/>
        <item x="929"/>
        <item x="195"/>
        <item x="198"/>
        <item x="323"/>
        <item x="55"/>
        <item x="174"/>
        <item x="832"/>
        <item x="20"/>
        <item x="106"/>
        <item x="939"/>
        <item x="894"/>
        <item x="71"/>
        <item x="299"/>
        <item x="735"/>
        <item x="498"/>
        <item x="120"/>
        <item x="239"/>
        <item x="477"/>
        <item x="310"/>
        <item x="96"/>
        <item x="279"/>
        <item x="245"/>
        <item x="562"/>
        <item x="64"/>
        <item x="728"/>
        <item x="942"/>
        <item x="68"/>
        <item x="63"/>
        <item x="959"/>
        <item x="708"/>
        <item x="57"/>
        <item x="178"/>
        <item x="235"/>
        <item x="604"/>
        <item x="116"/>
        <item x="624"/>
        <item x="36"/>
        <item x="668"/>
        <item x="392"/>
        <item x="258"/>
        <item x="917"/>
        <item x="182"/>
        <item x="47"/>
        <item x="769"/>
        <item x="334"/>
        <item x="692"/>
        <item x="591"/>
        <item x="145"/>
        <item x="685"/>
        <item x="577"/>
        <item x="611"/>
        <item x="931"/>
        <item x="513"/>
        <item x="890"/>
        <item x="448"/>
        <item x="341"/>
        <item x="722"/>
        <item x="559"/>
        <item x="402"/>
        <item x="67"/>
        <item x="370"/>
        <item x="349"/>
        <item x="321"/>
        <item x="885"/>
        <item x="428"/>
        <item x="222"/>
        <item x="761"/>
        <item x="773"/>
        <item x="868"/>
        <item x="332"/>
        <item x="1007"/>
        <item x="399"/>
        <item x="208"/>
        <item x="45"/>
        <item x="570"/>
        <item x="458"/>
        <item x="584"/>
        <item x="119"/>
        <item x="700"/>
        <item x="638"/>
        <item x="763"/>
        <item x="283"/>
        <item x="314"/>
        <item x="866"/>
        <item x="670"/>
        <item x="503"/>
        <item x="407"/>
        <item x="464"/>
        <item x="410"/>
        <item x="834"/>
        <item x="510"/>
        <item x="224"/>
        <item x="328"/>
        <item x="817"/>
        <item x="52"/>
        <item x="296"/>
        <item x="791"/>
        <item x="925"/>
        <item x="360"/>
        <item x="354"/>
        <item x="841"/>
        <item x="870"/>
        <item x="215"/>
        <item x="879"/>
        <item x="504"/>
        <item x="565"/>
        <item x="962"/>
        <item x="108"/>
        <item x="82"/>
        <item x="210"/>
        <item x="368"/>
        <item x="550"/>
        <item x="450"/>
        <item x="960"/>
        <item x="659"/>
        <item x="534"/>
        <item x="765"/>
        <item x="290"/>
        <item x="216"/>
        <item x="1009"/>
        <item x="442"/>
        <item x="585"/>
        <item x="223"/>
        <item x="750"/>
        <item x="721"/>
        <item x="366"/>
        <item x="228"/>
        <item x="31"/>
        <item x="343"/>
        <item x="166"/>
        <item x="682"/>
        <item x="793"/>
        <item x="207"/>
        <item x="1"/>
        <item x="444"/>
        <item x="714"/>
        <item x="102"/>
        <item x="164"/>
        <item x="922"/>
        <item x="232"/>
        <item x="850"/>
        <item x="875"/>
        <item x="99"/>
        <item x="356"/>
        <item x="946"/>
        <item x="829"/>
        <item x="312"/>
        <item x="447"/>
        <item x="595"/>
        <item x="472"/>
        <item x="808"/>
        <item x="197"/>
        <item x="845"/>
        <item x="968"/>
        <item x="437"/>
        <item x="80"/>
        <item x="237"/>
        <item x="230"/>
        <item x="563"/>
        <item x="128"/>
        <item x="132"/>
        <item x="241"/>
        <item x="941"/>
        <item x="220"/>
        <item x="111"/>
        <item x="686"/>
        <item x="528"/>
        <item x="348"/>
        <item x="432"/>
        <item x="415"/>
        <item x="1005"/>
        <item x="804"/>
        <item x="872"/>
        <item x="716"/>
        <item x="572"/>
        <item x="72"/>
        <item x="599"/>
        <item x="800"/>
        <item x="730"/>
        <item x="246"/>
        <item x="1000"/>
        <item x="698"/>
        <item x="555"/>
        <item x="828"/>
        <item x="257"/>
        <item x="181"/>
        <item x="374"/>
        <item x="826"/>
        <item x="625"/>
        <item x="948"/>
        <item x="622"/>
        <item x="749"/>
        <item x="918"/>
        <item x="266"/>
        <item x="274"/>
        <item x="819"/>
        <item x="621"/>
        <item x="376"/>
        <item x="892"/>
        <item x="703"/>
        <item x="288"/>
        <item x="884"/>
        <item x="327"/>
        <item x="307"/>
        <item x="3"/>
        <item x="588"/>
        <item x="874"/>
        <item x="545"/>
        <item x="983"/>
        <item x="231"/>
        <item x="78"/>
        <item x="694"/>
        <item x="626"/>
        <item x="522"/>
        <item x="561"/>
        <item x="673"/>
        <item x="50"/>
        <item x="780"/>
        <item x="460"/>
        <item x="754"/>
        <item x="156"/>
        <item x="644"/>
        <item x="790"/>
        <item x="449"/>
        <item x="42"/>
        <item x="90"/>
        <item x="697"/>
        <item x="1002"/>
        <item x="957"/>
        <item x="902"/>
        <item x="481"/>
        <item x="125"/>
        <item x="113"/>
        <item x="1001"/>
        <item x="998"/>
        <item x="238"/>
        <item x="225"/>
        <item x="736"/>
        <item x="726"/>
        <item x="895"/>
        <item x="660"/>
        <item x="953"/>
        <item x="919"/>
        <item x="671"/>
        <item x="731"/>
        <item x="818"/>
        <item x="267"/>
        <item x="291"/>
        <item x="758"/>
        <item x="669"/>
        <item x="789"/>
        <item x="364"/>
        <item x="963"/>
        <item x="842"/>
        <item x="244"/>
        <item x="867"/>
        <item x="160"/>
        <item x="936"/>
        <item x="662"/>
        <item x="315"/>
        <item x="369"/>
        <item x="184"/>
        <item x="281"/>
        <item x="527"/>
        <item x="127"/>
        <item x="915"/>
        <item x="837"/>
        <item x="295"/>
        <item x="824"/>
        <item x="466"/>
        <item x="675"/>
        <item x="705"/>
        <item x="883"/>
        <item x="411"/>
        <item x="353"/>
        <item x="869"/>
        <item x="275"/>
        <item x="812"/>
        <item x="316"/>
        <item x="435"/>
        <item x="32"/>
        <item x="318"/>
        <item x="92"/>
        <item x="149"/>
        <item x="459"/>
        <item x="831"/>
        <item x="654"/>
        <item x="89"/>
        <item x="715"/>
        <item x="46"/>
        <item x="143"/>
        <item x="418"/>
        <item x="495"/>
        <item x="482"/>
        <item x="117"/>
        <item x="186"/>
        <item x="905"/>
        <item x="767"/>
        <item x="774"/>
        <item x="977"/>
        <item x="582"/>
        <item x="379"/>
        <item x="810"/>
        <item x="22"/>
        <item x="51"/>
        <item x="27"/>
        <item x="74"/>
        <item x="351"/>
        <item x="62"/>
        <item x="124"/>
        <item x="851"/>
        <item x="704"/>
        <item x="738"/>
        <item x="93"/>
        <item x="152"/>
        <item x="701"/>
        <item x="262"/>
        <item x="249"/>
        <item x="380"/>
        <item x="743"/>
        <item x="492"/>
        <item x="320"/>
        <item x="984"/>
        <item x="115"/>
        <item x="710"/>
        <item x="494"/>
        <item x="553"/>
        <item x="745"/>
        <item x="950"/>
        <item x="1008"/>
        <item x="325"/>
        <item x="278"/>
        <item x="586"/>
        <item x="357"/>
        <item x="28"/>
        <item x="408"/>
        <item x="981"/>
        <item x="854"/>
        <item x="965"/>
        <item x="847"/>
        <item x="155"/>
        <item x="592"/>
        <item x="897"/>
        <item x="176"/>
        <item x="196"/>
        <item x="858"/>
        <item x="623"/>
        <item x="94"/>
        <item x="21"/>
        <item x="978"/>
        <item x="60"/>
        <item x="601"/>
        <item x="539"/>
        <item x="236"/>
        <item x="859"/>
        <item x="463"/>
        <item x="286"/>
        <item x="159"/>
        <item x="674"/>
        <item x="475"/>
        <item x="505"/>
        <item x="923"/>
        <item x="775"/>
        <item x="75"/>
        <item x="546"/>
        <item x="863"/>
        <item x="1006"/>
        <item x="893"/>
        <item x="358"/>
        <item x="630"/>
        <item x="713"/>
        <item x="377"/>
        <item x="372"/>
        <item x="640"/>
        <item x="706"/>
        <item x="538"/>
        <item x="871"/>
        <item x="783"/>
        <item x="865"/>
        <item x="40"/>
        <item x="507"/>
        <item x="134"/>
        <item x="441"/>
        <item x="784"/>
        <item x="823"/>
        <item x="903"/>
        <item x="806"/>
        <item x="284"/>
        <item x="97"/>
        <item x="61"/>
        <item x="620"/>
        <item x="118"/>
        <item x="173"/>
        <item x="900"/>
        <item x="383"/>
        <item x="362"/>
        <item x="265"/>
        <item x="609"/>
        <item x="277"/>
        <item x="451"/>
        <item x="218"/>
        <item x="12"/>
        <item x="41"/>
        <item x="734"/>
        <item x="390"/>
        <item x="193"/>
        <item x="634"/>
        <item x="19"/>
        <item x="938"/>
        <item x="802"/>
        <item x="777"/>
        <item x="103"/>
        <item x="425"/>
        <item x="339"/>
        <item x="679"/>
        <item x="516"/>
        <item x="76"/>
        <item x="201"/>
        <item x="151"/>
        <item x="419"/>
        <item x="514"/>
        <item x="213"/>
        <item x="121"/>
        <item x="967"/>
        <item x="468"/>
        <item x="263"/>
        <item x="413"/>
        <item x="830"/>
        <item x="517"/>
        <item x="363"/>
        <item x="446"/>
        <item x="421"/>
        <item x="324"/>
        <item x="652"/>
        <item x="751"/>
        <item x="746"/>
        <item x="13"/>
        <item x="330"/>
        <item x="532"/>
        <item x="14"/>
        <item x="142"/>
        <item x="849"/>
        <item x="982"/>
        <item x="175"/>
        <item x="484"/>
        <item x="187"/>
        <item x="211"/>
        <item x="954"/>
        <item x="956"/>
        <item x="254"/>
        <item x="566"/>
        <item x="880"/>
        <item x="556"/>
        <item x="567"/>
        <item x="426"/>
        <item x="836"/>
        <item x="757"/>
        <item x="404"/>
        <item x="753"/>
        <item x="739"/>
        <item x="209"/>
        <item x="723"/>
        <item x="248"/>
        <item x="908"/>
        <item x="34"/>
        <item x="146"/>
        <item x="1003"/>
        <item x="190"/>
        <item x="8"/>
        <item x="489"/>
        <item x="628"/>
        <item x="506"/>
        <item x="741"/>
        <item x="846"/>
        <item x="855"/>
        <item x="361"/>
        <item x="177"/>
        <item x="162"/>
        <item x="683"/>
        <item x="740"/>
        <item x="206"/>
        <item x="540"/>
        <item x="430"/>
        <item x="899"/>
        <item x="333"/>
        <item x="86"/>
        <item x="335"/>
        <item x="707"/>
        <item x="610"/>
        <item x="344"/>
        <item x="15"/>
        <item x="438"/>
        <item x="755"/>
        <item x="906"/>
        <item x="690"/>
        <item x="43"/>
        <item x="581"/>
        <item x="378"/>
        <item x="860"/>
        <item x="699"/>
        <item x="386"/>
        <item x="593"/>
        <item x="653"/>
        <item x="835"/>
        <item x="994"/>
        <item x="282"/>
        <item x="587"/>
        <item x="264"/>
        <item x="285"/>
        <item x="966"/>
        <item x="717"/>
        <item x="533"/>
        <item x="337"/>
        <item x="11"/>
        <item x="154"/>
        <item x="109"/>
        <item x="38"/>
        <item x="691"/>
        <item x="794"/>
        <item x="547"/>
        <item x="695"/>
        <item x="470"/>
        <item x="256"/>
        <item x="259"/>
        <item x="49"/>
        <item x="400"/>
        <item x="104"/>
        <item x="972"/>
        <item x="805"/>
        <item x="937"/>
        <item x="615"/>
        <item x="606"/>
        <item x="788"/>
        <item x="401"/>
        <item x="486"/>
        <item x="881"/>
        <item x="59"/>
        <item x="907"/>
        <item x="520"/>
        <item x="887"/>
        <item x="935"/>
        <item x="473"/>
        <item x="101"/>
        <item x="305"/>
        <item x="26"/>
        <item x="658"/>
        <item x="308"/>
        <item x="240"/>
        <item x="627"/>
        <item x="491"/>
        <item x="183"/>
        <item x="949"/>
        <item x="964"/>
        <item x="844"/>
        <item x="811"/>
        <item x="129"/>
        <item x="760"/>
        <item x="564"/>
        <item x="126"/>
        <item x="684"/>
        <item x="457"/>
        <item x="73"/>
        <item x="687"/>
        <item x="1004"/>
        <item x="87"/>
        <item x="414"/>
        <item x="189"/>
        <item x="233"/>
        <item x="461"/>
        <item x="712"/>
        <item x="268"/>
        <item x="10"/>
        <item x="992"/>
        <item x="234"/>
        <item x="107"/>
        <item x="641"/>
        <item x="465"/>
        <item x="270"/>
        <item x="165"/>
        <item x="304"/>
        <item x="986"/>
        <item x="524"/>
        <item x="631"/>
        <item x="384"/>
        <item x="123"/>
        <item x="511"/>
        <item x="603"/>
        <item x="37"/>
        <item x="398"/>
        <item x="141"/>
        <item x="139"/>
        <item x="548"/>
        <item x="904"/>
        <item x="799"/>
        <item x="525"/>
        <item x="202"/>
        <item x="920"/>
        <item x="720"/>
        <item x="388"/>
        <item x="574"/>
        <item x="453"/>
        <item x="17"/>
        <item x="991"/>
        <item x="536"/>
        <item x="814"/>
        <item x="300"/>
        <item x="385"/>
        <item x="848"/>
        <item x="569"/>
        <item x="748"/>
        <item x="702"/>
        <item x="69"/>
        <item x="616"/>
        <item x="862"/>
        <item x="497"/>
        <item x="287"/>
        <item x="909"/>
        <item x="439"/>
        <item x="347"/>
        <item x="217"/>
        <item x="172"/>
        <item x="542"/>
        <item x="493"/>
        <item x="199"/>
        <item x="732"/>
        <item x="140"/>
        <item x="549"/>
        <item x="65"/>
        <item x="733"/>
        <item x="560"/>
        <item x="355"/>
        <item x="786"/>
        <item x="454"/>
        <item x="729"/>
        <item x="261"/>
        <item x="150"/>
        <item x="782"/>
        <item x="427"/>
        <item x="429"/>
        <item x="397"/>
        <item x="633"/>
        <item x="557"/>
        <item x="526"/>
        <item x="681"/>
        <item x="933"/>
        <item x="551"/>
        <item x="665"/>
        <item x="655"/>
        <item x="796"/>
        <item x="822"/>
        <item x="280"/>
        <item x="395"/>
        <item x="303"/>
        <item x="6"/>
        <item x="483"/>
        <item x="912"/>
        <item x="688"/>
        <item x="898"/>
        <item x="171"/>
        <item x="309"/>
        <item x="544"/>
        <item x="600"/>
        <item x="944"/>
        <item x="636"/>
        <item x="389"/>
        <item x="412"/>
        <item x="656"/>
        <item x="856"/>
        <item x="521"/>
        <item x="53"/>
        <item x="857"/>
        <item x="873"/>
        <item x="496"/>
        <item x="709"/>
        <item x="188"/>
        <item x="95"/>
        <item x="993"/>
        <item x="798"/>
        <item x="130"/>
        <item x="345"/>
        <item x="204"/>
        <item x="629"/>
        <item x="840"/>
        <item x="813"/>
        <item x="219"/>
        <item x="9"/>
        <item x="579"/>
        <item x="319"/>
        <item x="889"/>
        <item x="302"/>
        <item x="153"/>
        <item x="18"/>
        <item x="393"/>
        <item x="433"/>
        <item x="192"/>
        <item x="205"/>
        <item x="0"/>
        <item x="144"/>
        <item x="311"/>
        <item x="809"/>
        <item x="30"/>
        <item x="269"/>
        <item x="131"/>
        <item x="752"/>
        <item x="589"/>
        <item x="100"/>
        <item x="999"/>
        <item x="110"/>
        <item x="352"/>
        <item x="768"/>
        <item x="416"/>
        <item x="888"/>
        <item x="260"/>
        <item x="487"/>
        <item x="575"/>
        <item x="827"/>
        <item x="988"/>
        <item x="455"/>
        <item x="974"/>
        <item x="169"/>
        <item x="664"/>
        <item x="807"/>
        <item x="340"/>
        <item x="25"/>
        <item x="191"/>
        <item x="365"/>
        <item x="803"/>
        <item x="317"/>
        <item x="647"/>
        <item x="989"/>
        <item x="861"/>
        <item x="480"/>
        <item x="958"/>
        <item x="403"/>
        <item x="83"/>
        <item x="602"/>
        <item x="252"/>
        <item x="422"/>
        <item x="747"/>
        <item x="916"/>
        <item x="657"/>
        <item x="663"/>
        <item x="934"/>
        <item x="970"/>
        <item x="322"/>
        <item x="568"/>
        <item x="242"/>
        <item x="35"/>
        <item x="930"/>
        <item x="271"/>
        <item x="727"/>
        <item x="137"/>
        <item x="431"/>
        <item x="342"/>
        <item x="583"/>
        <item x="693"/>
        <item x="56"/>
        <item x="815"/>
        <item x="226"/>
        <item x="541"/>
        <item x="778"/>
        <item x="276"/>
        <item x="476"/>
        <item x="85"/>
        <item x="7"/>
        <item x="744"/>
        <item x="995"/>
        <item x="373"/>
        <item x="952"/>
        <item x="243"/>
        <item x="371"/>
        <item x="336"/>
        <item x="680"/>
        <item x="718"/>
        <item x="105"/>
        <item x="648"/>
        <item x="649"/>
        <item x="852"/>
        <item x="650"/>
        <item x="359"/>
        <item x="273"/>
        <item x="306"/>
        <item x="512"/>
        <item x="971"/>
        <item x="272"/>
        <item x="478"/>
        <item x="417"/>
        <item x="535"/>
        <item x="896"/>
        <item x="214"/>
        <item x="298"/>
        <item x="969"/>
        <item x="961"/>
        <item x="519"/>
        <item x="167"/>
        <item x="81"/>
        <item x="651"/>
        <item x="122"/>
        <item x="612"/>
        <item x="350"/>
        <item x="596"/>
        <item x="843"/>
        <item x="203"/>
        <item x="375"/>
        <item x="820"/>
        <item x="573"/>
        <item x="759"/>
        <item x="771"/>
        <item x="293"/>
        <item x="666"/>
        <item x="787"/>
        <item x="951"/>
        <item x="179"/>
        <item x="642"/>
        <item x="779"/>
        <item x="928"/>
        <item x="643"/>
        <item x="864"/>
        <item x="462"/>
        <item x="194"/>
        <item x="996"/>
        <item x="443"/>
        <item x="338"/>
        <item x="138"/>
        <item x="394"/>
        <item x="737"/>
        <item x="882"/>
        <item x="839"/>
        <item x="424"/>
        <item x="313"/>
        <item x="212"/>
        <item x="58"/>
        <item x="943"/>
        <item x="554"/>
        <item x="406"/>
        <item x="66"/>
        <item x="16"/>
        <item x="54"/>
        <item x="792"/>
        <item x="785"/>
        <item x="891"/>
        <item x="79"/>
        <item x="24"/>
        <item x="479"/>
        <item x="436"/>
        <item x="571"/>
        <item x="221"/>
        <item x="247"/>
        <item x="531"/>
        <item x="770"/>
        <item x="5"/>
        <item x="157"/>
        <item x="423"/>
        <item x="530"/>
        <item x="148"/>
        <item x="112"/>
        <item x="973"/>
        <item x="133"/>
        <item x="833"/>
        <item x="607"/>
        <item x="639"/>
        <item x="911"/>
        <item x="4"/>
        <item x="409"/>
        <item x="764"/>
        <item x="886"/>
        <item x="990"/>
        <item x="523"/>
        <item x="987"/>
        <item x="878"/>
        <item x="84"/>
        <item x="508"/>
        <item x="927"/>
        <item x="914"/>
        <item x="552"/>
        <item x="932"/>
        <item x="44"/>
        <item x="797"/>
        <item x="39"/>
        <item x="617"/>
        <item x="185"/>
        <item x="975"/>
        <item x="696"/>
        <item x="485"/>
        <item x="170"/>
        <item x="910"/>
        <item x="742"/>
        <item x="725"/>
        <item x="945"/>
        <item x="456"/>
        <item x="924"/>
        <item x="387"/>
        <item x="672"/>
        <item x="597"/>
        <item x="955"/>
        <item x="543"/>
        <item x="200"/>
        <item x="501"/>
        <item x="255"/>
        <item x="940"/>
        <item x="719"/>
        <item x="297"/>
        <item x="781"/>
        <item x="91"/>
        <item x="997"/>
        <item x="677"/>
        <item x="289"/>
        <item x="515"/>
        <item x="469"/>
        <item x="1010"/>
        <item t="default"/>
      </items>
    </pivotField>
    <pivotField showAll="0"/>
    <pivotField showAll="0"/>
    <pivotField axis="axisRow" showAll="0">
      <items count="71">
        <item x="24"/>
        <item x="18"/>
        <item x="28"/>
        <item x="53"/>
        <item x="1"/>
        <item x="37"/>
        <item x="35"/>
        <item x="14"/>
        <item x="34"/>
        <item x="2"/>
        <item x="27"/>
        <item x="23"/>
        <item x="60"/>
        <item x="12"/>
        <item x="15"/>
        <item x="62"/>
        <item x="54"/>
        <item x="31"/>
        <item x="42"/>
        <item x="7"/>
        <item x="19"/>
        <item x="3"/>
        <item x="68"/>
        <item x="29"/>
        <item x="46"/>
        <item x="10"/>
        <item x="30"/>
        <item x="22"/>
        <item x="5"/>
        <item x="67"/>
        <item x="64"/>
        <item x="39"/>
        <item x="26"/>
        <item x="11"/>
        <item x="38"/>
        <item x="44"/>
        <item x="32"/>
        <item x="51"/>
        <item x="66"/>
        <item x="0"/>
        <item x="65"/>
        <item x="4"/>
        <item x="61"/>
        <item x="6"/>
        <item x="63"/>
        <item x="40"/>
        <item x="8"/>
        <item x="56"/>
        <item x="20"/>
        <item x="13"/>
        <item x="43"/>
        <item x="17"/>
        <item x="49"/>
        <item x="59"/>
        <item x="50"/>
        <item x="21"/>
        <item x="9"/>
        <item x="55"/>
        <item x="52"/>
        <item x="58"/>
        <item x="41"/>
        <item x="47"/>
        <item x="25"/>
        <item x="16"/>
        <item x="36"/>
        <item x="33"/>
        <item x="69"/>
        <item x="45"/>
        <item x="57"/>
        <item x="48"/>
        <item t="default"/>
      </items>
    </pivotField>
    <pivotField showAll="0"/>
    <pivotField showAll="0"/>
    <pivotField showAll="0"/>
    <pivotField showAll="0"/>
    <pivotField showAll="0"/>
    <pivotField showAll="0"/>
    <pivotField showAll="0"/>
    <pivotField dataField="1" showAll="0">
      <items count="272">
        <item x="167"/>
        <item x="259"/>
        <item x="258"/>
        <item x="170"/>
        <item x="78"/>
        <item x="235"/>
        <item x="230"/>
        <item x="229"/>
        <item x="270"/>
        <item x="95"/>
        <item x="76"/>
        <item x="180"/>
        <item x="269"/>
        <item x="228"/>
        <item x="124"/>
        <item x="184"/>
        <item x="238"/>
        <item x="58"/>
        <item x="163"/>
        <item x="255"/>
        <item x="254"/>
        <item x="11"/>
        <item x="253"/>
        <item x="169"/>
        <item x="204"/>
        <item x="268"/>
        <item x="161"/>
        <item x="138"/>
        <item x="94"/>
        <item x="234"/>
        <item x="19"/>
        <item x="160"/>
        <item x="122"/>
        <item x="121"/>
        <item x="201"/>
        <item x="233"/>
        <item x="90"/>
        <item x="89"/>
        <item x="250"/>
        <item x="224"/>
        <item x="57"/>
        <item x="87"/>
        <item x="183"/>
        <item x="212"/>
        <item x="158"/>
        <item x="267"/>
        <item x="157"/>
        <item x="249"/>
        <item x="16"/>
        <item x="223"/>
        <item x="93"/>
        <item x="182"/>
        <item x="156"/>
        <item x="178"/>
        <item x="5"/>
        <item x="248"/>
        <item x="247"/>
        <item x="63"/>
        <item x="30"/>
        <item x="118"/>
        <item x="266"/>
        <item x="25"/>
        <item x="232"/>
        <item x="71"/>
        <item x="136"/>
        <item x="199"/>
        <item x="74"/>
        <item x="221"/>
        <item x="220"/>
        <item x="117"/>
        <item x="265"/>
        <item x="18"/>
        <item x="261"/>
        <item x="116"/>
        <item x="115"/>
        <item x="69"/>
        <item x="85"/>
        <item x="43"/>
        <item x="211"/>
        <item x="0"/>
        <item x="260"/>
        <item x="152"/>
        <item x="44"/>
        <item x="113"/>
        <item x="245"/>
        <item x="22"/>
        <item x="111"/>
        <item x="62"/>
        <item x="243"/>
        <item x="110"/>
        <item x="194"/>
        <item x="38"/>
        <item x="171"/>
        <item x="193"/>
        <item x="149"/>
        <item x="37"/>
        <item x="92"/>
        <item x="134"/>
        <item x="61"/>
        <item x="20"/>
        <item x="217"/>
        <item x="17"/>
        <item x="55"/>
        <item x="264"/>
        <item x="29"/>
        <item x="216"/>
        <item x="68"/>
        <item x="67"/>
        <item x="168"/>
        <item x="215"/>
        <item x="133"/>
        <item x="108"/>
        <item x="53"/>
        <item x="106"/>
        <item x="9"/>
        <item x="214"/>
        <item x="1"/>
        <item x="66"/>
        <item x="175"/>
        <item x="105"/>
        <item x="65"/>
        <item x="52"/>
        <item x="60"/>
        <item x="241"/>
        <item x="104"/>
        <item x="173"/>
        <item x="64"/>
        <item x="208"/>
        <item x="10"/>
        <item x="131"/>
        <item x="73"/>
        <item x="40"/>
        <item x="263"/>
        <item x="207"/>
        <item x="191"/>
        <item x="146"/>
        <item x="190"/>
        <item x="50"/>
        <item x="102"/>
        <item x="49"/>
        <item x="35"/>
        <item x="80"/>
        <item x="129"/>
        <item x="32"/>
        <item x="145"/>
        <item x="172"/>
        <item x="101"/>
        <item x="59"/>
        <item x="48"/>
        <item x="128"/>
        <item x="47"/>
        <item x="188"/>
        <item x="127"/>
        <item x="39"/>
        <item x="97"/>
        <item x="187"/>
        <item x="77"/>
        <item x="27"/>
        <item x="23"/>
        <item x="15"/>
        <item x="181"/>
        <item x="153"/>
        <item x="151"/>
        <item x="114"/>
        <item x="166"/>
        <item x="195"/>
        <item x="84"/>
        <item x="236"/>
        <item x="112"/>
        <item x="186"/>
        <item x="12"/>
        <item x="126"/>
        <item x="185"/>
        <item x="177"/>
        <item x="244"/>
        <item x="150"/>
        <item x="210"/>
        <item x="147"/>
        <item x="21"/>
        <item x="130"/>
        <item x="179"/>
        <item x="103"/>
        <item x="226"/>
        <item x="225"/>
        <item x="203"/>
        <item x="13"/>
        <item x="202"/>
        <item x="51"/>
        <item x="75"/>
        <item x="82"/>
        <item x="137"/>
        <item x="251"/>
        <item x="88"/>
        <item x="81"/>
        <item x="24"/>
        <item x="42"/>
        <item x="125"/>
        <item x="41"/>
        <item x="135"/>
        <item x="176"/>
        <item x="257"/>
        <item x="148"/>
        <item x="256"/>
        <item x="231"/>
        <item x="72"/>
        <item x="4"/>
        <item x="189"/>
        <item x="159"/>
        <item x="3"/>
        <item x="120"/>
        <item x="200"/>
        <item x="144"/>
        <item x="14"/>
        <item x="165"/>
        <item x="213"/>
        <item x="242"/>
        <item x="205"/>
        <item x="100"/>
        <item x="8"/>
        <item x="99"/>
        <item x="119"/>
        <item x="155"/>
        <item x="7"/>
        <item x="164"/>
        <item x="109"/>
        <item x="54"/>
        <item x="83"/>
        <item x="28"/>
        <item x="31"/>
        <item x="222"/>
        <item x="46"/>
        <item x="6"/>
        <item x="140"/>
        <item x="107"/>
        <item x="209"/>
        <item x="98"/>
        <item x="34"/>
        <item x="86"/>
        <item x="154"/>
        <item x="246"/>
        <item x="162"/>
        <item x="132"/>
        <item x="56"/>
        <item x="96"/>
        <item x="2"/>
        <item x="91"/>
        <item x="252"/>
        <item x="33"/>
        <item x="70"/>
        <item x="219"/>
        <item x="198"/>
        <item x="262"/>
        <item x="139"/>
        <item x="192"/>
        <item x="174"/>
        <item x="227"/>
        <item x="79"/>
        <item x="218"/>
        <item x="197"/>
        <item x="123"/>
        <item x="45"/>
        <item x="196"/>
        <item x="240"/>
        <item x="239"/>
        <item x="141"/>
        <item x="143"/>
        <item x="142"/>
        <item x="36"/>
        <item x="26"/>
        <item x="237"/>
        <item x="206"/>
        <item t="default"/>
      </items>
    </pivotField>
    <pivotField showAll="0"/>
  </pivotFields>
  <rowFields count="1">
    <field x="3"/>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Count of Amount(in dollars)"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16EC5-52DD-46EA-855F-37CFC766D794}"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13">
    <pivotField showAll="0">
      <items count="1012">
        <item x="329"/>
        <item x="580"/>
        <item x="801"/>
        <item x="576"/>
        <item x="537"/>
        <item x="980"/>
        <item x="161"/>
        <item x="529"/>
        <item x="509"/>
        <item x="227"/>
        <item x="452"/>
        <item x="762"/>
        <item x="976"/>
        <item x="294"/>
        <item x="367"/>
        <item x="292"/>
        <item x="158"/>
        <item x="661"/>
        <item x="381"/>
        <item x="467"/>
        <item x="499"/>
        <item x="114"/>
        <item x="724"/>
        <item x="136"/>
        <item x="756"/>
        <item x="901"/>
        <item x="979"/>
        <item x="500"/>
        <item x="594"/>
        <item x="646"/>
        <item x="772"/>
        <item x="445"/>
        <item x="70"/>
        <item x="48"/>
        <item x="474"/>
        <item x="33"/>
        <item x="608"/>
        <item x="613"/>
        <item x="689"/>
        <item x="921"/>
        <item x="618"/>
        <item x="632"/>
        <item x="766"/>
        <item x="168"/>
        <item x="795"/>
        <item x="590"/>
        <item x="471"/>
        <item x="598"/>
        <item x="947"/>
        <item x="667"/>
        <item x="180"/>
        <item x="853"/>
        <item x="985"/>
        <item x="29"/>
        <item x="678"/>
        <item x="405"/>
        <item x="98"/>
        <item x="88"/>
        <item x="253"/>
        <item x="440"/>
        <item x="488"/>
        <item x="251"/>
        <item x="434"/>
        <item x="396"/>
        <item x="301"/>
        <item x="619"/>
        <item x="346"/>
        <item x="382"/>
        <item x="163"/>
        <item x="825"/>
        <item x="645"/>
        <item x="391"/>
        <item x="876"/>
        <item x="926"/>
        <item x="711"/>
        <item x="913"/>
        <item x="614"/>
        <item x="490"/>
        <item x="229"/>
        <item x="558"/>
        <item x="816"/>
        <item x="518"/>
        <item x="578"/>
        <item x="23"/>
        <item x="326"/>
        <item x="147"/>
        <item x="77"/>
        <item x="838"/>
        <item x="420"/>
        <item x="502"/>
        <item x="776"/>
        <item x="637"/>
        <item x="331"/>
        <item x="250"/>
        <item x="135"/>
        <item x="635"/>
        <item x="676"/>
        <item x="877"/>
        <item x="821"/>
        <item x="2"/>
        <item x="605"/>
        <item x="929"/>
        <item x="195"/>
        <item x="198"/>
        <item x="323"/>
        <item x="55"/>
        <item x="174"/>
        <item x="832"/>
        <item x="20"/>
        <item x="106"/>
        <item x="939"/>
        <item x="894"/>
        <item x="71"/>
        <item x="299"/>
        <item x="735"/>
        <item x="498"/>
        <item x="120"/>
        <item x="239"/>
        <item x="477"/>
        <item x="310"/>
        <item x="96"/>
        <item x="279"/>
        <item x="245"/>
        <item x="562"/>
        <item x="64"/>
        <item x="728"/>
        <item x="942"/>
        <item x="68"/>
        <item x="63"/>
        <item x="959"/>
        <item x="708"/>
        <item x="57"/>
        <item x="178"/>
        <item x="235"/>
        <item x="604"/>
        <item x="116"/>
        <item x="624"/>
        <item x="36"/>
        <item x="668"/>
        <item x="392"/>
        <item x="258"/>
        <item x="917"/>
        <item x="182"/>
        <item x="47"/>
        <item x="769"/>
        <item x="334"/>
        <item x="692"/>
        <item x="591"/>
        <item x="145"/>
        <item x="685"/>
        <item x="577"/>
        <item x="611"/>
        <item x="931"/>
        <item x="513"/>
        <item x="890"/>
        <item x="448"/>
        <item x="341"/>
        <item x="722"/>
        <item x="559"/>
        <item x="402"/>
        <item x="67"/>
        <item x="370"/>
        <item x="349"/>
        <item x="321"/>
        <item x="885"/>
        <item x="428"/>
        <item x="222"/>
        <item x="761"/>
        <item x="773"/>
        <item x="868"/>
        <item x="332"/>
        <item x="1007"/>
        <item x="399"/>
        <item x="208"/>
        <item x="45"/>
        <item x="570"/>
        <item x="458"/>
        <item x="584"/>
        <item x="119"/>
        <item x="700"/>
        <item x="638"/>
        <item x="763"/>
        <item x="283"/>
        <item x="314"/>
        <item x="866"/>
        <item x="670"/>
        <item x="503"/>
        <item x="407"/>
        <item x="464"/>
        <item x="410"/>
        <item x="834"/>
        <item x="510"/>
        <item x="224"/>
        <item x="328"/>
        <item x="817"/>
        <item x="52"/>
        <item x="296"/>
        <item x="791"/>
        <item x="925"/>
        <item x="360"/>
        <item x="354"/>
        <item x="841"/>
        <item x="870"/>
        <item x="215"/>
        <item x="879"/>
        <item x="504"/>
        <item x="565"/>
        <item x="962"/>
        <item x="108"/>
        <item x="82"/>
        <item x="210"/>
        <item x="368"/>
        <item x="550"/>
        <item x="450"/>
        <item x="960"/>
        <item x="659"/>
        <item x="534"/>
        <item x="765"/>
        <item x="290"/>
        <item x="216"/>
        <item x="1009"/>
        <item x="442"/>
        <item x="585"/>
        <item x="223"/>
        <item x="750"/>
        <item x="721"/>
        <item x="366"/>
        <item x="228"/>
        <item x="31"/>
        <item x="343"/>
        <item x="166"/>
        <item x="682"/>
        <item x="793"/>
        <item x="207"/>
        <item x="1"/>
        <item x="444"/>
        <item x="714"/>
        <item x="102"/>
        <item x="164"/>
        <item x="922"/>
        <item x="232"/>
        <item x="850"/>
        <item x="875"/>
        <item x="99"/>
        <item x="356"/>
        <item x="946"/>
        <item x="829"/>
        <item x="312"/>
        <item x="447"/>
        <item x="595"/>
        <item x="472"/>
        <item x="808"/>
        <item x="197"/>
        <item x="845"/>
        <item x="968"/>
        <item x="437"/>
        <item x="80"/>
        <item x="237"/>
        <item x="230"/>
        <item x="563"/>
        <item x="128"/>
        <item x="132"/>
        <item x="241"/>
        <item x="941"/>
        <item x="220"/>
        <item x="111"/>
        <item x="686"/>
        <item x="528"/>
        <item x="348"/>
        <item x="432"/>
        <item x="415"/>
        <item x="1005"/>
        <item x="804"/>
        <item x="872"/>
        <item x="716"/>
        <item x="572"/>
        <item x="72"/>
        <item x="599"/>
        <item x="800"/>
        <item x="730"/>
        <item x="246"/>
        <item x="1000"/>
        <item x="698"/>
        <item x="555"/>
        <item x="828"/>
        <item x="257"/>
        <item x="181"/>
        <item x="374"/>
        <item x="826"/>
        <item x="625"/>
        <item x="948"/>
        <item x="622"/>
        <item x="749"/>
        <item x="918"/>
        <item x="266"/>
        <item x="274"/>
        <item x="819"/>
        <item x="621"/>
        <item x="376"/>
        <item x="892"/>
        <item x="703"/>
        <item x="288"/>
        <item x="884"/>
        <item x="327"/>
        <item x="307"/>
        <item x="3"/>
        <item x="588"/>
        <item x="874"/>
        <item x="545"/>
        <item x="983"/>
        <item x="231"/>
        <item x="78"/>
        <item x="694"/>
        <item x="626"/>
        <item x="522"/>
        <item x="561"/>
        <item x="673"/>
        <item x="50"/>
        <item x="780"/>
        <item x="460"/>
        <item x="754"/>
        <item x="156"/>
        <item x="644"/>
        <item x="790"/>
        <item x="449"/>
        <item x="42"/>
        <item x="90"/>
        <item x="697"/>
        <item x="1002"/>
        <item x="957"/>
        <item x="902"/>
        <item x="481"/>
        <item x="125"/>
        <item x="113"/>
        <item x="1001"/>
        <item x="998"/>
        <item x="238"/>
        <item x="225"/>
        <item x="736"/>
        <item x="726"/>
        <item x="895"/>
        <item x="660"/>
        <item x="953"/>
        <item x="919"/>
        <item x="671"/>
        <item x="731"/>
        <item x="818"/>
        <item x="267"/>
        <item x="291"/>
        <item x="758"/>
        <item x="669"/>
        <item x="789"/>
        <item x="364"/>
        <item x="963"/>
        <item x="842"/>
        <item x="244"/>
        <item x="867"/>
        <item x="160"/>
        <item x="936"/>
        <item x="662"/>
        <item x="315"/>
        <item x="369"/>
        <item x="184"/>
        <item x="281"/>
        <item x="527"/>
        <item x="127"/>
        <item x="915"/>
        <item x="837"/>
        <item x="295"/>
        <item x="824"/>
        <item x="466"/>
        <item x="675"/>
        <item x="705"/>
        <item x="883"/>
        <item x="411"/>
        <item x="353"/>
        <item x="869"/>
        <item x="275"/>
        <item x="812"/>
        <item x="316"/>
        <item x="435"/>
        <item x="32"/>
        <item x="318"/>
        <item x="92"/>
        <item x="149"/>
        <item x="459"/>
        <item x="831"/>
        <item x="654"/>
        <item x="89"/>
        <item x="715"/>
        <item x="46"/>
        <item x="143"/>
        <item x="418"/>
        <item x="495"/>
        <item x="482"/>
        <item x="117"/>
        <item x="186"/>
        <item x="905"/>
        <item x="767"/>
        <item x="774"/>
        <item x="977"/>
        <item x="582"/>
        <item x="379"/>
        <item x="810"/>
        <item x="22"/>
        <item x="51"/>
        <item x="27"/>
        <item x="74"/>
        <item x="351"/>
        <item x="62"/>
        <item x="124"/>
        <item x="851"/>
        <item x="704"/>
        <item x="738"/>
        <item x="93"/>
        <item x="152"/>
        <item x="701"/>
        <item x="262"/>
        <item x="249"/>
        <item x="380"/>
        <item x="743"/>
        <item x="492"/>
        <item x="320"/>
        <item x="984"/>
        <item x="115"/>
        <item x="710"/>
        <item x="494"/>
        <item x="553"/>
        <item x="745"/>
        <item x="950"/>
        <item x="1008"/>
        <item x="325"/>
        <item x="278"/>
        <item x="586"/>
        <item x="357"/>
        <item x="28"/>
        <item x="408"/>
        <item x="981"/>
        <item x="854"/>
        <item x="965"/>
        <item x="847"/>
        <item x="155"/>
        <item x="592"/>
        <item x="897"/>
        <item x="176"/>
        <item x="196"/>
        <item x="858"/>
        <item x="623"/>
        <item x="94"/>
        <item x="21"/>
        <item x="978"/>
        <item x="60"/>
        <item x="601"/>
        <item x="539"/>
        <item x="236"/>
        <item x="859"/>
        <item x="463"/>
        <item x="286"/>
        <item x="159"/>
        <item x="674"/>
        <item x="475"/>
        <item x="505"/>
        <item x="923"/>
        <item x="775"/>
        <item x="75"/>
        <item x="546"/>
        <item x="863"/>
        <item x="1006"/>
        <item x="893"/>
        <item x="358"/>
        <item x="630"/>
        <item x="713"/>
        <item x="377"/>
        <item x="372"/>
        <item x="640"/>
        <item x="706"/>
        <item x="538"/>
        <item x="871"/>
        <item x="783"/>
        <item x="865"/>
        <item x="40"/>
        <item x="507"/>
        <item x="134"/>
        <item x="441"/>
        <item x="784"/>
        <item x="823"/>
        <item x="903"/>
        <item x="806"/>
        <item x="284"/>
        <item x="97"/>
        <item x="61"/>
        <item x="620"/>
        <item x="118"/>
        <item x="173"/>
        <item x="900"/>
        <item x="383"/>
        <item x="362"/>
        <item x="265"/>
        <item x="609"/>
        <item x="277"/>
        <item x="451"/>
        <item x="218"/>
        <item x="12"/>
        <item x="41"/>
        <item x="734"/>
        <item x="390"/>
        <item x="193"/>
        <item x="634"/>
        <item x="19"/>
        <item x="938"/>
        <item x="802"/>
        <item x="777"/>
        <item x="103"/>
        <item x="425"/>
        <item x="339"/>
        <item x="679"/>
        <item x="516"/>
        <item x="76"/>
        <item x="201"/>
        <item x="151"/>
        <item x="419"/>
        <item x="514"/>
        <item x="213"/>
        <item x="121"/>
        <item x="967"/>
        <item x="468"/>
        <item x="263"/>
        <item x="413"/>
        <item x="830"/>
        <item x="517"/>
        <item x="363"/>
        <item x="446"/>
        <item x="421"/>
        <item x="324"/>
        <item x="652"/>
        <item x="751"/>
        <item x="746"/>
        <item x="13"/>
        <item x="330"/>
        <item x="532"/>
        <item x="14"/>
        <item x="142"/>
        <item x="849"/>
        <item x="982"/>
        <item x="175"/>
        <item x="484"/>
        <item x="187"/>
        <item x="211"/>
        <item x="954"/>
        <item x="956"/>
        <item x="254"/>
        <item x="566"/>
        <item x="880"/>
        <item x="556"/>
        <item x="567"/>
        <item x="426"/>
        <item x="836"/>
        <item x="757"/>
        <item x="404"/>
        <item x="753"/>
        <item x="739"/>
        <item x="209"/>
        <item x="723"/>
        <item x="248"/>
        <item x="908"/>
        <item x="34"/>
        <item x="146"/>
        <item x="1003"/>
        <item x="190"/>
        <item x="8"/>
        <item x="489"/>
        <item x="628"/>
        <item x="506"/>
        <item x="741"/>
        <item x="846"/>
        <item x="855"/>
        <item x="361"/>
        <item x="177"/>
        <item x="162"/>
        <item x="683"/>
        <item x="740"/>
        <item x="206"/>
        <item x="540"/>
        <item x="430"/>
        <item x="899"/>
        <item x="333"/>
        <item x="86"/>
        <item x="335"/>
        <item x="707"/>
        <item x="610"/>
        <item x="344"/>
        <item x="15"/>
        <item x="438"/>
        <item x="755"/>
        <item x="906"/>
        <item x="690"/>
        <item x="43"/>
        <item x="581"/>
        <item x="378"/>
        <item x="860"/>
        <item x="699"/>
        <item x="386"/>
        <item x="593"/>
        <item x="653"/>
        <item x="835"/>
        <item x="994"/>
        <item x="282"/>
        <item x="587"/>
        <item x="264"/>
        <item x="285"/>
        <item x="966"/>
        <item x="717"/>
        <item x="533"/>
        <item x="337"/>
        <item x="11"/>
        <item x="154"/>
        <item x="109"/>
        <item x="38"/>
        <item x="691"/>
        <item x="794"/>
        <item x="547"/>
        <item x="695"/>
        <item x="470"/>
        <item x="256"/>
        <item x="259"/>
        <item x="49"/>
        <item x="400"/>
        <item x="104"/>
        <item x="972"/>
        <item x="805"/>
        <item x="937"/>
        <item x="615"/>
        <item x="606"/>
        <item x="788"/>
        <item x="401"/>
        <item x="486"/>
        <item x="881"/>
        <item x="59"/>
        <item x="907"/>
        <item x="520"/>
        <item x="887"/>
        <item x="935"/>
        <item x="473"/>
        <item x="101"/>
        <item x="305"/>
        <item x="26"/>
        <item x="658"/>
        <item x="308"/>
        <item x="240"/>
        <item x="627"/>
        <item x="491"/>
        <item x="183"/>
        <item x="949"/>
        <item x="964"/>
        <item x="844"/>
        <item x="811"/>
        <item x="129"/>
        <item x="760"/>
        <item x="564"/>
        <item x="126"/>
        <item x="684"/>
        <item x="457"/>
        <item x="73"/>
        <item x="687"/>
        <item x="1004"/>
        <item x="87"/>
        <item x="414"/>
        <item x="189"/>
        <item x="233"/>
        <item x="461"/>
        <item x="712"/>
        <item x="268"/>
        <item x="10"/>
        <item x="992"/>
        <item x="234"/>
        <item x="107"/>
        <item x="641"/>
        <item x="465"/>
        <item x="270"/>
        <item x="165"/>
        <item x="304"/>
        <item x="986"/>
        <item x="524"/>
        <item x="631"/>
        <item x="384"/>
        <item x="123"/>
        <item x="511"/>
        <item x="603"/>
        <item x="37"/>
        <item x="398"/>
        <item x="141"/>
        <item x="139"/>
        <item x="548"/>
        <item x="904"/>
        <item x="799"/>
        <item x="525"/>
        <item x="202"/>
        <item x="920"/>
        <item x="720"/>
        <item x="388"/>
        <item x="574"/>
        <item x="453"/>
        <item x="17"/>
        <item x="991"/>
        <item x="536"/>
        <item x="814"/>
        <item x="300"/>
        <item x="385"/>
        <item x="848"/>
        <item x="569"/>
        <item x="748"/>
        <item x="702"/>
        <item x="69"/>
        <item x="616"/>
        <item x="862"/>
        <item x="497"/>
        <item x="287"/>
        <item x="909"/>
        <item x="439"/>
        <item x="347"/>
        <item x="217"/>
        <item x="172"/>
        <item x="542"/>
        <item x="493"/>
        <item x="199"/>
        <item x="732"/>
        <item x="140"/>
        <item x="549"/>
        <item x="65"/>
        <item x="733"/>
        <item x="560"/>
        <item x="355"/>
        <item x="786"/>
        <item x="454"/>
        <item x="729"/>
        <item x="261"/>
        <item x="150"/>
        <item x="782"/>
        <item x="427"/>
        <item x="429"/>
        <item x="397"/>
        <item x="633"/>
        <item x="557"/>
        <item x="526"/>
        <item x="681"/>
        <item x="933"/>
        <item x="551"/>
        <item x="665"/>
        <item x="655"/>
        <item x="796"/>
        <item x="822"/>
        <item x="280"/>
        <item x="395"/>
        <item x="303"/>
        <item x="6"/>
        <item x="483"/>
        <item x="912"/>
        <item x="688"/>
        <item x="898"/>
        <item x="171"/>
        <item x="309"/>
        <item x="544"/>
        <item x="600"/>
        <item x="944"/>
        <item x="636"/>
        <item x="389"/>
        <item x="412"/>
        <item x="656"/>
        <item x="856"/>
        <item x="521"/>
        <item x="53"/>
        <item x="857"/>
        <item x="873"/>
        <item x="496"/>
        <item x="709"/>
        <item x="188"/>
        <item x="95"/>
        <item x="993"/>
        <item x="798"/>
        <item x="130"/>
        <item x="345"/>
        <item x="204"/>
        <item x="629"/>
        <item x="840"/>
        <item x="813"/>
        <item x="219"/>
        <item x="9"/>
        <item x="579"/>
        <item x="319"/>
        <item x="889"/>
        <item x="302"/>
        <item x="153"/>
        <item x="18"/>
        <item x="393"/>
        <item x="433"/>
        <item x="192"/>
        <item x="205"/>
        <item x="0"/>
        <item x="144"/>
        <item x="311"/>
        <item x="809"/>
        <item x="30"/>
        <item x="269"/>
        <item x="131"/>
        <item x="752"/>
        <item x="589"/>
        <item x="100"/>
        <item x="999"/>
        <item x="110"/>
        <item x="352"/>
        <item x="768"/>
        <item x="416"/>
        <item x="888"/>
        <item x="260"/>
        <item x="487"/>
        <item x="575"/>
        <item x="827"/>
        <item x="988"/>
        <item x="455"/>
        <item x="974"/>
        <item x="169"/>
        <item x="664"/>
        <item x="807"/>
        <item x="340"/>
        <item x="25"/>
        <item x="191"/>
        <item x="365"/>
        <item x="803"/>
        <item x="317"/>
        <item x="647"/>
        <item x="989"/>
        <item x="861"/>
        <item x="480"/>
        <item x="958"/>
        <item x="403"/>
        <item x="83"/>
        <item x="602"/>
        <item x="252"/>
        <item x="422"/>
        <item x="747"/>
        <item x="916"/>
        <item x="657"/>
        <item x="663"/>
        <item x="934"/>
        <item x="970"/>
        <item x="322"/>
        <item x="568"/>
        <item x="242"/>
        <item x="35"/>
        <item x="930"/>
        <item x="271"/>
        <item x="727"/>
        <item x="137"/>
        <item x="431"/>
        <item x="342"/>
        <item x="583"/>
        <item x="693"/>
        <item x="56"/>
        <item x="815"/>
        <item x="226"/>
        <item x="541"/>
        <item x="778"/>
        <item x="276"/>
        <item x="476"/>
        <item x="85"/>
        <item x="7"/>
        <item x="744"/>
        <item x="995"/>
        <item x="373"/>
        <item x="952"/>
        <item x="243"/>
        <item x="371"/>
        <item x="336"/>
        <item x="680"/>
        <item x="718"/>
        <item x="105"/>
        <item x="648"/>
        <item x="649"/>
        <item x="852"/>
        <item x="650"/>
        <item x="359"/>
        <item x="273"/>
        <item x="306"/>
        <item x="512"/>
        <item x="971"/>
        <item x="272"/>
        <item x="478"/>
        <item x="417"/>
        <item x="535"/>
        <item x="896"/>
        <item x="214"/>
        <item x="298"/>
        <item x="969"/>
        <item x="961"/>
        <item x="519"/>
        <item x="167"/>
        <item x="81"/>
        <item x="651"/>
        <item x="122"/>
        <item x="612"/>
        <item x="350"/>
        <item x="596"/>
        <item x="843"/>
        <item x="203"/>
        <item x="375"/>
        <item x="820"/>
        <item x="573"/>
        <item x="759"/>
        <item x="771"/>
        <item x="293"/>
        <item x="666"/>
        <item x="787"/>
        <item x="951"/>
        <item x="179"/>
        <item x="642"/>
        <item x="779"/>
        <item x="928"/>
        <item x="643"/>
        <item x="864"/>
        <item x="462"/>
        <item x="194"/>
        <item x="996"/>
        <item x="443"/>
        <item x="338"/>
        <item x="138"/>
        <item x="394"/>
        <item x="737"/>
        <item x="882"/>
        <item x="839"/>
        <item x="424"/>
        <item x="313"/>
        <item x="212"/>
        <item x="58"/>
        <item x="943"/>
        <item x="554"/>
        <item x="406"/>
        <item x="66"/>
        <item x="16"/>
        <item x="54"/>
        <item x="792"/>
        <item x="785"/>
        <item x="891"/>
        <item x="79"/>
        <item x="24"/>
        <item x="479"/>
        <item x="436"/>
        <item x="571"/>
        <item x="221"/>
        <item x="247"/>
        <item x="531"/>
        <item x="770"/>
        <item x="5"/>
        <item x="157"/>
        <item x="423"/>
        <item x="530"/>
        <item x="148"/>
        <item x="112"/>
        <item x="973"/>
        <item x="133"/>
        <item x="833"/>
        <item x="607"/>
        <item x="639"/>
        <item x="911"/>
        <item x="4"/>
        <item x="409"/>
        <item x="764"/>
        <item x="886"/>
        <item x="990"/>
        <item x="523"/>
        <item x="987"/>
        <item x="878"/>
        <item x="84"/>
        <item x="508"/>
        <item x="927"/>
        <item x="914"/>
        <item x="552"/>
        <item x="932"/>
        <item x="44"/>
        <item x="797"/>
        <item x="39"/>
        <item x="617"/>
        <item x="185"/>
        <item x="975"/>
        <item x="696"/>
        <item x="485"/>
        <item x="170"/>
        <item x="910"/>
        <item x="742"/>
        <item x="725"/>
        <item x="945"/>
        <item x="456"/>
        <item x="924"/>
        <item x="387"/>
        <item x="672"/>
        <item x="597"/>
        <item x="955"/>
        <item x="543"/>
        <item x="200"/>
        <item x="501"/>
        <item x="255"/>
        <item x="940"/>
        <item x="719"/>
        <item x="297"/>
        <item x="781"/>
        <item x="91"/>
        <item x="997"/>
        <item x="677"/>
        <item x="289"/>
        <item x="515"/>
        <item x="469"/>
        <item x="1010"/>
        <item t="default"/>
      </items>
    </pivotField>
    <pivotField showAll="0"/>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71">
        <item x="24"/>
        <item x="18"/>
        <item x="28"/>
        <item x="53"/>
        <item x="1"/>
        <item x="37"/>
        <item x="35"/>
        <item x="14"/>
        <item x="34"/>
        <item x="2"/>
        <item x="27"/>
        <item x="23"/>
        <item x="60"/>
        <item x="12"/>
        <item x="15"/>
        <item x="62"/>
        <item x="54"/>
        <item x="31"/>
        <item x="42"/>
        <item x="7"/>
        <item x="19"/>
        <item x="3"/>
        <item x="68"/>
        <item x="29"/>
        <item x="46"/>
        <item x="10"/>
        <item x="30"/>
        <item x="22"/>
        <item x="5"/>
        <item x="67"/>
        <item x="64"/>
        <item x="39"/>
        <item x="26"/>
        <item x="11"/>
        <item x="38"/>
        <item x="44"/>
        <item x="32"/>
        <item x="51"/>
        <item x="66"/>
        <item x="0"/>
        <item x="65"/>
        <item x="4"/>
        <item x="61"/>
        <item x="6"/>
        <item x="63"/>
        <item x="40"/>
        <item x="8"/>
        <item x="56"/>
        <item x="20"/>
        <item x="13"/>
        <item x="43"/>
        <item x="17"/>
        <item x="49"/>
        <item x="59"/>
        <item x="50"/>
        <item x="21"/>
        <item x="9"/>
        <item x="55"/>
        <item x="52"/>
        <item x="58"/>
        <item x="41"/>
        <item x="47"/>
        <item x="25"/>
        <item x="16"/>
        <item x="36"/>
        <item x="33"/>
        <item x="69"/>
        <item x="45"/>
        <item x="57"/>
        <item x="48"/>
        <item t="default"/>
      </items>
    </pivotField>
    <pivotField showAll="0"/>
    <pivotField axis="axisRow" showAll="0">
      <items count="7">
        <item x="4"/>
        <item x="0"/>
        <item x="1"/>
        <item x="3"/>
        <item x="2"/>
        <item x="5"/>
        <item t="default"/>
      </items>
    </pivotField>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Decad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76799-02FE-4E41-A27F-109FF1CD842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15" firstHeaderRow="1" firstDataRow="1" firstDataCol="1"/>
  <pivotFields count="13">
    <pivotField axis="axisRow" showAll="0">
      <items count="1012">
        <item x="329"/>
        <item x="580"/>
        <item x="801"/>
        <item x="576"/>
        <item x="537"/>
        <item x="980"/>
        <item x="161"/>
        <item x="529"/>
        <item x="509"/>
        <item x="227"/>
        <item x="452"/>
        <item x="762"/>
        <item x="976"/>
        <item x="294"/>
        <item x="367"/>
        <item x="292"/>
        <item x="158"/>
        <item x="661"/>
        <item x="381"/>
        <item x="467"/>
        <item x="499"/>
        <item x="114"/>
        <item x="724"/>
        <item x="136"/>
        <item x="756"/>
        <item x="901"/>
        <item x="979"/>
        <item x="500"/>
        <item x="594"/>
        <item x="646"/>
        <item x="772"/>
        <item x="445"/>
        <item x="70"/>
        <item x="48"/>
        <item x="474"/>
        <item x="33"/>
        <item x="608"/>
        <item x="613"/>
        <item x="689"/>
        <item x="921"/>
        <item x="618"/>
        <item x="632"/>
        <item x="766"/>
        <item x="168"/>
        <item x="795"/>
        <item x="590"/>
        <item x="471"/>
        <item x="598"/>
        <item x="947"/>
        <item x="667"/>
        <item x="180"/>
        <item x="853"/>
        <item x="985"/>
        <item x="29"/>
        <item x="678"/>
        <item x="405"/>
        <item x="98"/>
        <item x="88"/>
        <item x="253"/>
        <item x="440"/>
        <item x="488"/>
        <item x="251"/>
        <item x="434"/>
        <item x="396"/>
        <item x="301"/>
        <item x="619"/>
        <item x="346"/>
        <item x="382"/>
        <item x="163"/>
        <item x="825"/>
        <item x="645"/>
        <item x="391"/>
        <item x="876"/>
        <item x="926"/>
        <item x="711"/>
        <item x="913"/>
        <item x="614"/>
        <item x="490"/>
        <item x="229"/>
        <item x="558"/>
        <item x="816"/>
        <item x="518"/>
        <item x="578"/>
        <item x="23"/>
        <item x="326"/>
        <item x="147"/>
        <item x="77"/>
        <item x="838"/>
        <item x="420"/>
        <item x="502"/>
        <item x="776"/>
        <item x="637"/>
        <item x="331"/>
        <item x="250"/>
        <item x="135"/>
        <item x="635"/>
        <item x="676"/>
        <item x="877"/>
        <item x="821"/>
        <item x="2"/>
        <item x="605"/>
        <item x="929"/>
        <item x="195"/>
        <item x="198"/>
        <item x="323"/>
        <item x="55"/>
        <item x="174"/>
        <item x="832"/>
        <item x="20"/>
        <item x="106"/>
        <item x="939"/>
        <item x="894"/>
        <item x="71"/>
        <item x="299"/>
        <item x="735"/>
        <item x="498"/>
        <item x="120"/>
        <item x="239"/>
        <item x="477"/>
        <item x="310"/>
        <item x="96"/>
        <item x="279"/>
        <item x="245"/>
        <item x="562"/>
        <item x="64"/>
        <item x="728"/>
        <item x="942"/>
        <item x="68"/>
        <item x="63"/>
        <item x="959"/>
        <item x="708"/>
        <item x="57"/>
        <item x="178"/>
        <item x="235"/>
        <item x="604"/>
        <item x="116"/>
        <item x="624"/>
        <item x="36"/>
        <item x="668"/>
        <item x="392"/>
        <item x="258"/>
        <item x="917"/>
        <item x="182"/>
        <item x="47"/>
        <item x="769"/>
        <item x="334"/>
        <item x="692"/>
        <item x="591"/>
        <item x="145"/>
        <item x="685"/>
        <item x="577"/>
        <item x="611"/>
        <item x="931"/>
        <item x="513"/>
        <item x="890"/>
        <item x="448"/>
        <item x="341"/>
        <item x="722"/>
        <item x="559"/>
        <item x="402"/>
        <item x="67"/>
        <item x="370"/>
        <item x="349"/>
        <item x="321"/>
        <item x="885"/>
        <item x="428"/>
        <item x="222"/>
        <item x="761"/>
        <item x="773"/>
        <item x="868"/>
        <item x="332"/>
        <item x="1007"/>
        <item x="399"/>
        <item x="208"/>
        <item x="45"/>
        <item x="570"/>
        <item x="458"/>
        <item x="584"/>
        <item x="119"/>
        <item x="700"/>
        <item x="638"/>
        <item x="763"/>
        <item x="283"/>
        <item x="314"/>
        <item x="866"/>
        <item x="670"/>
        <item x="503"/>
        <item x="407"/>
        <item x="464"/>
        <item x="410"/>
        <item x="834"/>
        <item x="510"/>
        <item x="224"/>
        <item x="328"/>
        <item x="817"/>
        <item x="52"/>
        <item x="296"/>
        <item x="791"/>
        <item x="925"/>
        <item x="360"/>
        <item x="354"/>
        <item x="841"/>
        <item x="870"/>
        <item x="215"/>
        <item x="879"/>
        <item x="504"/>
        <item x="565"/>
        <item x="962"/>
        <item x="108"/>
        <item x="82"/>
        <item x="210"/>
        <item x="368"/>
        <item x="550"/>
        <item x="450"/>
        <item x="960"/>
        <item x="659"/>
        <item x="534"/>
        <item x="765"/>
        <item x="290"/>
        <item x="216"/>
        <item x="1009"/>
        <item x="442"/>
        <item x="585"/>
        <item x="223"/>
        <item x="750"/>
        <item x="721"/>
        <item x="366"/>
        <item x="228"/>
        <item x="31"/>
        <item x="343"/>
        <item x="166"/>
        <item x="682"/>
        <item x="793"/>
        <item x="207"/>
        <item x="1"/>
        <item x="444"/>
        <item x="714"/>
        <item x="102"/>
        <item x="164"/>
        <item x="922"/>
        <item x="232"/>
        <item x="850"/>
        <item x="875"/>
        <item x="99"/>
        <item x="356"/>
        <item x="946"/>
        <item x="829"/>
        <item x="312"/>
        <item x="447"/>
        <item x="595"/>
        <item x="472"/>
        <item x="808"/>
        <item x="197"/>
        <item x="845"/>
        <item x="968"/>
        <item x="437"/>
        <item x="80"/>
        <item x="237"/>
        <item x="230"/>
        <item x="563"/>
        <item x="128"/>
        <item x="132"/>
        <item x="241"/>
        <item x="941"/>
        <item x="220"/>
        <item x="111"/>
        <item x="686"/>
        <item x="528"/>
        <item x="348"/>
        <item x="432"/>
        <item x="415"/>
        <item x="1005"/>
        <item x="804"/>
        <item x="872"/>
        <item x="716"/>
        <item x="572"/>
        <item x="72"/>
        <item x="599"/>
        <item x="800"/>
        <item x="730"/>
        <item x="246"/>
        <item x="1000"/>
        <item x="698"/>
        <item x="555"/>
        <item x="828"/>
        <item x="257"/>
        <item x="181"/>
        <item x="374"/>
        <item x="826"/>
        <item x="625"/>
        <item x="948"/>
        <item x="622"/>
        <item x="749"/>
        <item x="918"/>
        <item x="266"/>
        <item x="274"/>
        <item x="819"/>
        <item x="621"/>
        <item x="376"/>
        <item x="892"/>
        <item x="703"/>
        <item x="288"/>
        <item x="884"/>
        <item x="327"/>
        <item x="307"/>
        <item x="3"/>
        <item x="588"/>
        <item x="874"/>
        <item x="545"/>
        <item x="983"/>
        <item x="231"/>
        <item x="78"/>
        <item x="694"/>
        <item x="626"/>
        <item x="522"/>
        <item x="561"/>
        <item x="673"/>
        <item x="50"/>
        <item x="780"/>
        <item x="460"/>
        <item x="754"/>
        <item x="156"/>
        <item x="644"/>
        <item x="790"/>
        <item x="449"/>
        <item x="42"/>
        <item x="90"/>
        <item x="697"/>
        <item x="1002"/>
        <item x="957"/>
        <item x="902"/>
        <item x="481"/>
        <item x="125"/>
        <item x="113"/>
        <item x="1001"/>
        <item x="998"/>
        <item x="238"/>
        <item x="225"/>
        <item x="736"/>
        <item x="726"/>
        <item x="895"/>
        <item x="660"/>
        <item x="953"/>
        <item x="919"/>
        <item x="671"/>
        <item x="731"/>
        <item x="818"/>
        <item x="267"/>
        <item x="291"/>
        <item x="758"/>
        <item x="669"/>
        <item x="789"/>
        <item x="364"/>
        <item x="963"/>
        <item x="842"/>
        <item x="244"/>
        <item x="867"/>
        <item x="160"/>
        <item x="936"/>
        <item x="662"/>
        <item x="315"/>
        <item x="369"/>
        <item x="184"/>
        <item x="281"/>
        <item x="527"/>
        <item x="127"/>
        <item x="915"/>
        <item x="837"/>
        <item x="295"/>
        <item x="824"/>
        <item x="466"/>
        <item x="675"/>
        <item x="705"/>
        <item x="883"/>
        <item x="411"/>
        <item x="353"/>
        <item x="869"/>
        <item x="275"/>
        <item x="812"/>
        <item x="316"/>
        <item x="435"/>
        <item x="32"/>
        <item x="318"/>
        <item x="92"/>
        <item x="149"/>
        <item x="459"/>
        <item x="831"/>
        <item x="654"/>
        <item x="89"/>
        <item x="715"/>
        <item x="46"/>
        <item x="143"/>
        <item x="418"/>
        <item x="495"/>
        <item x="482"/>
        <item x="117"/>
        <item x="186"/>
        <item x="905"/>
        <item x="767"/>
        <item x="774"/>
        <item x="977"/>
        <item x="582"/>
        <item x="379"/>
        <item x="810"/>
        <item x="22"/>
        <item x="51"/>
        <item x="27"/>
        <item x="74"/>
        <item x="351"/>
        <item x="62"/>
        <item x="124"/>
        <item x="851"/>
        <item x="704"/>
        <item x="738"/>
        <item x="93"/>
        <item x="152"/>
        <item x="701"/>
        <item x="262"/>
        <item x="249"/>
        <item x="380"/>
        <item x="743"/>
        <item x="492"/>
        <item x="320"/>
        <item x="984"/>
        <item x="115"/>
        <item x="710"/>
        <item x="494"/>
        <item x="553"/>
        <item x="745"/>
        <item x="950"/>
        <item x="1008"/>
        <item x="325"/>
        <item x="278"/>
        <item x="586"/>
        <item x="357"/>
        <item x="28"/>
        <item x="408"/>
        <item x="981"/>
        <item x="854"/>
        <item x="965"/>
        <item x="847"/>
        <item x="155"/>
        <item x="592"/>
        <item x="897"/>
        <item x="176"/>
        <item x="196"/>
        <item x="858"/>
        <item x="623"/>
        <item x="94"/>
        <item x="21"/>
        <item x="978"/>
        <item x="60"/>
        <item x="601"/>
        <item x="539"/>
        <item x="236"/>
        <item x="859"/>
        <item x="463"/>
        <item x="286"/>
        <item x="159"/>
        <item x="674"/>
        <item x="475"/>
        <item x="505"/>
        <item x="923"/>
        <item x="775"/>
        <item x="75"/>
        <item x="546"/>
        <item x="863"/>
        <item x="1006"/>
        <item x="893"/>
        <item x="358"/>
        <item x="630"/>
        <item x="713"/>
        <item x="377"/>
        <item x="372"/>
        <item x="640"/>
        <item x="706"/>
        <item x="538"/>
        <item x="871"/>
        <item x="783"/>
        <item x="865"/>
        <item x="40"/>
        <item x="507"/>
        <item x="134"/>
        <item x="441"/>
        <item x="784"/>
        <item x="823"/>
        <item x="903"/>
        <item x="806"/>
        <item x="284"/>
        <item x="97"/>
        <item x="61"/>
        <item x="620"/>
        <item x="118"/>
        <item x="173"/>
        <item x="900"/>
        <item x="383"/>
        <item x="362"/>
        <item x="265"/>
        <item x="609"/>
        <item x="277"/>
        <item x="451"/>
        <item x="218"/>
        <item x="12"/>
        <item x="41"/>
        <item x="734"/>
        <item x="390"/>
        <item x="193"/>
        <item x="634"/>
        <item x="19"/>
        <item x="938"/>
        <item x="802"/>
        <item x="777"/>
        <item x="103"/>
        <item x="425"/>
        <item x="339"/>
        <item x="679"/>
        <item x="516"/>
        <item x="76"/>
        <item x="201"/>
        <item x="151"/>
        <item x="419"/>
        <item x="514"/>
        <item x="213"/>
        <item x="121"/>
        <item x="967"/>
        <item x="468"/>
        <item x="263"/>
        <item x="413"/>
        <item x="830"/>
        <item x="517"/>
        <item x="363"/>
        <item x="446"/>
        <item x="421"/>
        <item x="324"/>
        <item x="652"/>
        <item x="751"/>
        <item x="746"/>
        <item x="13"/>
        <item x="330"/>
        <item x="532"/>
        <item x="14"/>
        <item x="142"/>
        <item x="849"/>
        <item x="982"/>
        <item x="175"/>
        <item x="484"/>
        <item x="187"/>
        <item x="211"/>
        <item x="954"/>
        <item x="956"/>
        <item x="254"/>
        <item x="566"/>
        <item x="880"/>
        <item x="556"/>
        <item x="567"/>
        <item x="426"/>
        <item x="836"/>
        <item x="757"/>
        <item x="404"/>
        <item x="753"/>
        <item x="739"/>
        <item x="209"/>
        <item x="723"/>
        <item x="248"/>
        <item x="908"/>
        <item x="34"/>
        <item x="146"/>
        <item x="1003"/>
        <item x="190"/>
        <item x="8"/>
        <item x="489"/>
        <item x="628"/>
        <item x="506"/>
        <item x="741"/>
        <item x="846"/>
        <item x="855"/>
        <item x="361"/>
        <item x="177"/>
        <item x="162"/>
        <item x="683"/>
        <item x="740"/>
        <item x="206"/>
        <item x="540"/>
        <item x="430"/>
        <item x="899"/>
        <item x="333"/>
        <item x="86"/>
        <item x="335"/>
        <item x="707"/>
        <item x="610"/>
        <item x="344"/>
        <item x="15"/>
        <item x="438"/>
        <item x="755"/>
        <item x="906"/>
        <item x="690"/>
        <item x="43"/>
        <item x="581"/>
        <item x="378"/>
        <item x="860"/>
        <item x="699"/>
        <item x="386"/>
        <item x="593"/>
        <item x="653"/>
        <item x="835"/>
        <item x="994"/>
        <item x="282"/>
        <item x="587"/>
        <item x="264"/>
        <item x="285"/>
        <item x="966"/>
        <item x="717"/>
        <item x="533"/>
        <item x="337"/>
        <item x="11"/>
        <item x="154"/>
        <item x="109"/>
        <item x="38"/>
        <item x="691"/>
        <item x="794"/>
        <item x="547"/>
        <item x="695"/>
        <item x="470"/>
        <item x="256"/>
        <item x="259"/>
        <item x="49"/>
        <item x="400"/>
        <item x="104"/>
        <item x="972"/>
        <item x="805"/>
        <item x="937"/>
        <item x="615"/>
        <item x="606"/>
        <item x="788"/>
        <item x="401"/>
        <item x="486"/>
        <item x="881"/>
        <item x="59"/>
        <item x="907"/>
        <item x="520"/>
        <item x="887"/>
        <item x="935"/>
        <item x="473"/>
        <item x="101"/>
        <item x="305"/>
        <item x="26"/>
        <item x="658"/>
        <item x="308"/>
        <item x="240"/>
        <item x="627"/>
        <item x="491"/>
        <item x="183"/>
        <item x="949"/>
        <item x="964"/>
        <item x="844"/>
        <item x="811"/>
        <item x="129"/>
        <item x="760"/>
        <item x="564"/>
        <item x="126"/>
        <item x="684"/>
        <item x="457"/>
        <item x="73"/>
        <item x="687"/>
        <item x="1004"/>
        <item x="87"/>
        <item x="414"/>
        <item x="189"/>
        <item x="233"/>
        <item x="461"/>
        <item x="712"/>
        <item x="268"/>
        <item x="10"/>
        <item x="992"/>
        <item x="234"/>
        <item x="107"/>
        <item x="641"/>
        <item x="465"/>
        <item x="270"/>
        <item x="165"/>
        <item x="304"/>
        <item x="986"/>
        <item x="524"/>
        <item x="631"/>
        <item x="384"/>
        <item x="123"/>
        <item x="511"/>
        <item x="603"/>
        <item x="37"/>
        <item x="398"/>
        <item x="141"/>
        <item x="139"/>
        <item x="548"/>
        <item x="904"/>
        <item x="799"/>
        <item x="525"/>
        <item x="202"/>
        <item x="920"/>
        <item x="720"/>
        <item x="388"/>
        <item x="574"/>
        <item x="453"/>
        <item x="17"/>
        <item x="991"/>
        <item x="536"/>
        <item x="814"/>
        <item x="300"/>
        <item x="385"/>
        <item x="848"/>
        <item x="569"/>
        <item x="748"/>
        <item x="702"/>
        <item x="69"/>
        <item x="616"/>
        <item x="862"/>
        <item x="497"/>
        <item x="287"/>
        <item x="909"/>
        <item x="439"/>
        <item x="347"/>
        <item x="217"/>
        <item x="172"/>
        <item x="542"/>
        <item x="493"/>
        <item x="199"/>
        <item x="732"/>
        <item x="140"/>
        <item x="549"/>
        <item x="65"/>
        <item x="733"/>
        <item x="560"/>
        <item x="355"/>
        <item x="786"/>
        <item x="454"/>
        <item x="729"/>
        <item x="261"/>
        <item x="150"/>
        <item x="782"/>
        <item x="427"/>
        <item x="429"/>
        <item x="397"/>
        <item x="633"/>
        <item x="557"/>
        <item x="526"/>
        <item x="681"/>
        <item x="933"/>
        <item x="551"/>
        <item x="665"/>
        <item x="655"/>
        <item x="796"/>
        <item x="822"/>
        <item x="280"/>
        <item x="395"/>
        <item x="303"/>
        <item x="6"/>
        <item x="483"/>
        <item x="912"/>
        <item x="688"/>
        <item x="898"/>
        <item x="171"/>
        <item x="309"/>
        <item x="544"/>
        <item x="600"/>
        <item x="944"/>
        <item x="636"/>
        <item x="389"/>
        <item x="412"/>
        <item x="656"/>
        <item x="856"/>
        <item x="521"/>
        <item x="53"/>
        <item x="857"/>
        <item x="873"/>
        <item x="496"/>
        <item x="709"/>
        <item x="188"/>
        <item x="95"/>
        <item x="993"/>
        <item x="798"/>
        <item x="130"/>
        <item x="345"/>
        <item x="204"/>
        <item x="629"/>
        <item x="840"/>
        <item x="813"/>
        <item x="219"/>
        <item x="9"/>
        <item x="579"/>
        <item x="319"/>
        <item x="889"/>
        <item x="302"/>
        <item x="153"/>
        <item x="18"/>
        <item x="393"/>
        <item x="433"/>
        <item x="192"/>
        <item x="205"/>
        <item x="0"/>
        <item x="144"/>
        <item x="311"/>
        <item x="809"/>
        <item x="30"/>
        <item x="269"/>
        <item x="131"/>
        <item x="752"/>
        <item x="589"/>
        <item x="100"/>
        <item x="999"/>
        <item x="110"/>
        <item x="352"/>
        <item x="768"/>
        <item x="416"/>
        <item x="888"/>
        <item x="260"/>
        <item x="487"/>
        <item x="575"/>
        <item x="827"/>
        <item x="988"/>
        <item x="455"/>
        <item x="974"/>
        <item x="169"/>
        <item x="664"/>
        <item x="807"/>
        <item x="340"/>
        <item x="25"/>
        <item x="191"/>
        <item x="365"/>
        <item x="803"/>
        <item x="317"/>
        <item x="647"/>
        <item x="989"/>
        <item x="861"/>
        <item x="480"/>
        <item x="958"/>
        <item x="403"/>
        <item x="83"/>
        <item x="602"/>
        <item x="252"/>
        <item x="422"/>
        <item x="747"/>
        <item x="916"/>
        <item x="657"/>
        <item x="663"/>
        <item x="934"/>
        <item x="970"/>
        <item x="322"/>
        <item x="568"/>
        <item x="242"/>
        <item x="35"/>
        <item x="930"/>
        <item x="271"/>
        <item x="727"/>
        <item x="137"/>
        <item x="431"/>
        <item x="342"/>
        <item x="583"/>
        <item x="693"/>
        <item x="56"/>
        <item x="815"/>
        <item x="226"/>
        <item x="541"/>
        <item x="778"/>
        <item x="276"/>
        <item x="476"/>
        <item x="85"/>
        <item x="7"/>
        <item x="744"/>
        <item x="995"/>
        <item x="373"/>
        <item x="952"/>
        <item x="243"/>
        <item x="371"/>
        <item x="336"/>
        <item x="680"/>
        <item x="718"/>
        <item x="105"/>
        <item x="648"/>
        <item x="649"/>
        <item x="852"/>
        <item x="650"/>
        <item x="359"/>
        <item x="273"/>
        <item x="306"/>
        <item x="512"/>
        <item x="971"/>
        <item x="272"/>
        <item x="478"/>
        <item x="417"/>
        <item x="535"/>
        <item x="896"/>
        <item x="214"/>
        <item x="298"/>
        <item x="969"/>
        <item x="961"/>
        <item x="519"/>
        <item x="167"/>
        <item x="81"/>
        <item x="651"/>
        <item x="122"/>
        <item x="612"/>
        <item x="350"/>
        <item x="596"/>
        <item x="843"/>
        <item x="203"/>
        <item x="375"/>
        <item x="820"/>
        <item x="573"/>
        <item x="759"/>
        <item x="771"/>
        <item x="293"/>
        <item x="666"/>
        <item x="787"/>
        <item x="951"/>
        <item x="179"/>
        <item x="642"/>
        <item x="779"/>
        <item x="928"/>
        <item x="643"/>
        <item x="864"/>
        <item x="462"/>
        <item x="194"/>
        <item x="996"/>
        <item x="443"/>
        <item x="338"/>
        <item x="138"/>
        <item x="394"/>
        <item x="737"/>
        <item x="882"/>
        <item x="839"/>
        <item x="424"/>
        <item x="313"/>
        <item x="212"/>
        <item x="58"/>
        <item x="943"/>
        <item x="554"/>
        <item x="406"/>
        <item x="66"/>
        <item x="16"/>
        <item x="54"/>
        <item x="792"/>
        <item x="785"/>
        <item x="891"/>
        <item x="79"/>
        <item x="24"/>
        <item x="479"/>
        <item x="436"/>
        <item x="571"/>
        <item x="221"/>
        <item x="247"/>
        <item x="531"/>
        <item x="770"/>
        <item x="5"/>
        <item x="157"/>
        <item x="423"/>
        <item x="530"/>
        <item x="148"/>
        <item x="112"/>
        <item x="973"/>
        <item x="133"/>
        <item x="833"/>
        <item x="607"/>
        <item x="639"/>
        <item x="911"/>
        <item x="4"/>
        <item x="409"/>
        <item x="764"/>
        <item x="886"/>
        <item x="990"/>
        <item x="523"/>
        <item x="987"/>
        <item x="878"/>
        <item x="84"/>
        <item x="508"/>
        <item x="927"/>
        <item x="914"/>
        <item x="552"/>
        <item x="932"/>
        <item x="44"/>
        <item x="797"/>
        <item x="39"/>
        <item x="617"/>
        <item x="185"/>
        <item x="975"/>
        <item x="696"/>
        <item x="485"/>
        <item x="170"/>
        <item x="910"/>
        <item x="742"/>
        <item x="725"/>
        <item x="945"/>
        <item x="456"/>
        <item x="924"/>
        <item x="387"/>
        <item x="672"/>
        <item x="597"/>
        <item x="955"/>
        <item x="543"/>
        <item x="200"/>
        <item x="501"/>
        <item x="255"/>
        <item x="940"/>
        <item x="719"/>
        <item x="297"/>
        <item x="781"/>
        <item x="91"/>
        <item x="997"/>
        <item x="677"/>
        <item x="289"/>
        <item x="515"/>
        <item x="469"/>
        <item x="1010"/>
        <item t="default"/>
      </items>
    </pivotField>
    <pivotField showAll="0"/>
    <pivotField showAll="0"/>
    <pivotField showAll="0"/>
    <pivotField showAll="0"/>
    <pivotField showAll="0"/>
    <pivotField showAll="0"/>
    <pivotField showAll="0"/>
    <pivotField showAll="0"/>
    <pivotField showAll="0"/>
    <pivotField showAll="0"/>
    <pivotField dataField="1" showAll="0">
      <items count="272">
        <item x="167"/>
        <item x="259"/>
        <item x="258"/>
        <item x="170"/>
        <item x="78"/>
        <item x="235"/>
        <item x="230"/>
        <item x="229"/>
        <item x="270"/>
        <item x="95"/>
        <item x="76"/>
        <item x="180"/>
        <item x="269"/>
        <item x="228"/>
        <item x="124"/>
        <item x="184"/>
        <item x="238"/>
        <item x="58"/>
        <item x="163"/>
        <item x="255"/>
        <item x="254"/>
        <item x="11"/>
        <item x="253"/>
        <item x="169"/>
        <item x="204"/>
        <item x="268"/>
        <item x="161"/>
        <item x="138"/>
        <item x="94"/>
        <item x="234"/>
        <item x="19"/>
        <item x="160"/>
        <item x="122"/>
        <item x="121"/>
        <item x="201"/>
        <item x="233"/>
        <item x="90"/>
        <item x="89"/>
        <item x="250"/>
        <item x="224"/>
        <item x="57"/>
        <item x="87"/>
        <item x="183"/>
        <item x="212"/>
        <item x="158"/>
        <item x="267"/>
        <item x="157"/>
        <item x="249"/>
        <item x="16"/>
        <item x="223"/>
        <item x="93"/>
        <item x="182"/>
        <item x="156"/>
        <item x="178"/>
        <item x="5"/>
        <item x="248"/>
        <item x="247"/>
        <item x="63"/>
        <item x="30"/>
        <item x="118"/>
        <item x="266"/>
        <item x="25"/>
        <item x="232"/>
        <item x="71"/>
        <item x="136"/>
        <item x="199"/>
        <item x="74"/>
        <item x="221"/>
        <item x="220"/>
        <item x="117"/>
        <item x="265"/>
        <item x="18"/>
        <item x="261"/>
        <item x="116"/>
        <item x="115"/>
        <item x="69"/>
        <item x="85"/>
        <item x="43"/>
        <item x="211"/>
        <item x="0"/>
        <item x="260"/>
        <item x="152"/>
        <item x="44"/>
        <item x="113"/>
        <item x="245"/>
        <item x="22"/>
        <item x="111"/>
        <item x="62"/>
        <item x="243"/>
        <item x="110"/>
        <item x="194"/>
        <item x="38"/>
        <item x="171"/>
        <item x="193"/>
        <item x="149"/>
        <item x="37"/>
        <item x="92"/>
        <item x="134"/>
        <item x="61"/>
        <item x="20"/>
        <item x="217"/>
        <item x="17"/>
        <item x="55"/>
        <item x="264"/>
        <item x="29"/>
        <item x="216"/>
        <item x="68"/>
        <item x="67"/>
        <item x="168"/>
        <item x="215"/>
        <item x="133"/>
        <item x="108"/>
        <item x="53"/>
        <item x="106"/>
        <item x="9"/>
        <item x="214"/>
        <item x="1"/>
        <item x="66"/>
        <item x="175"/>
        <item x="105"/>
        <item x="65"/>
        <item x="52"/>
        <item x="60"/>
        <item x="241"/>
        <item x="104"/>
        <item x="173"/>
        <item x="64"/>
        <item x="208"/>
        <item x="10"/>
        <item x="131"/>
        <item x="73"/>
        <item x="40"/>
        <item x="263"/>
        <item x="207"/>
        <item x="191"/>
        <item x="146"/>
        <item x="190"/>
        <item x="50"/>
        <item x="102"/>
        <item x="49"/>
        <item x="35"/>
        <item x="80"/>
        <item x="129"/>
        <item x="32"/>
        <item x="145"/>
        <item x="172"/>
        <item x="101"/>
        <item x="59"/>
        <item x="48"/>
        <item x="128"/>
        <item x="47"/>
        <item x="188"/>
        <item x="127"/>
        <item x="39"/>
        <item x="97"/>
        <item x="187"/>
        <item x="77"/>
        <item x="27"/>
        <item x="23"/>
        <item x="15"/>
        <item x="181"/>
        <item x="153"/>
        <item x="151"/>
        <item x="114"/>
        <item x="166"/>
        <item x="195"/>
        <item x="84"/>
        <item x="236"/>
        <item x="112"/>
        <item x="186"/>
        <item x="12"/>
        <item x="126"/>
        <item x="185"/>
        <item x="177"/>
        <item x="244"/>
        <item x="150"/>
        <item x="210"/>
        <item x="147"/>
        <item x="21"/>
        <item x="130"/>
        <item x="179"/>
        <item x="103"/>
        <item x="226"/>
        <item x="225"/>
        <item x="203"/>
        <item x="13"/>
        <item x="202"/>
        <item x="51"/>
        <item x="75"/>
        <item x="82"/>
        <item x="137"/>
        <item x="251"/>
        <item x="88"/>
        <item x="81"/>
        <item x="24"/>
        <item x="42"/>
        <item x="125"/>
        <item x="41"/>
        <item x="135"/>
        <item x="176"/>
        <item x="257"/>
        <item x="148"/>
        <item x="256"/>
        <item x="231"/>
        <item x="72"/>
        <item x="4"/>
        <item x="189"/>
        <item x="159"/>
        <item x="3"/>
        <item x="120"/>
        <item x="200"/>
        <item x="144"/>
        <item x="14"/>
        <item x="165"/>
        <item x="213"/>
        <item x="242"/>
        <item x="205"/>
        <item x="100"/>
        <item x="8"/>
        <item x="99"/>
        <item x="119"/>
        <item x="155"/>
        <item x="7"/>
        <item x="164"/>
        <item x="109"/>
        <item x="54"/>
        <item x="83"/>
        <item x="28"/>
        <item x="31"/>
        <item x="222"/>
        <item x="46"/>
        <item x="6"/>
        <item x="140"/>
        <item x="107"/>
        <item x="209"/>
        <item x="98"/>
        <item x="34"/>
        <item x="86"/>
        <item x="154"/>
        <item x="246"/>
        <item x="162"/>
        <item x="132"/>
        <item x="56"/>
        <item x="96"/>
        <item x="2"/>
        <item x="91"/>
        <item x="252"/>
        <item x="33"/>
        <item x="70"/>
        <item x="219"/>
        <item x="198"/>
        <item x="262"/>
        <item x="139"/>
        <item x="192"/>
        <item x="174"/>
        <item x="227"/>
        <item x="79"/>
        <item x="218"/>
        <item x="197"/>
        <item x="123"/>
        <item x="45"/>
        <item x="196"/>
        <item x="240"/>
        <item x="239"/>
        <item x="141"/>
        <item x="143"/>
        <item x="142"/>
        <item x="36"/>
        <item x="26"/>
        <item x="237"/>
        <item x="206"/>
        <item t="default"/>
      </items>
    </pivotField>
    <pivotField showAll="0"/>
  </pivotFields>
  <rowFields count="1">
    <field x="0"/>
  </rowFields>
  <rowItems count="10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t="grand">
      <x/>
    </i>
  </rowItems>
  <colItems count="1">
    <i/>
  </colItems>
  <dataFields count="1">
    <dataField name="Count of Amount(in dollars)" fld="1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Brand" xr10:uid="{91BB0937-847F-4237-912E-E61F0C75B43E}" sourceName="Company/Brand">
  <pivotTables>
    <pivotTable tabId="3" name="PivotTable1"/>
    <pivotTable tabId="3" name="PivotTable2"/>
    <pivotTable tabId="3" name="PivotTable3"/>
  </pivotTables>
  <data>
    <tabular pivotCacheId="1620279487">
      <items count="1011">
        <i x="329" s="1"/>
        <i x="580" s="1"/>
        <i x="801" s="1"/>
        <i x="576" s="1"/>
        <i x="537" s="1"/>
        <i x="980" s="1"/>
        <i x="161" s="1"/>
        <i x="529" s="1"/>
        <i x="509" s="1"/>
        <i x="227" s="1"/>
        <i x="452" s="1"/>
        <i x="762" s="1"/>
        <i x="976" s="1"/>
        <i x="294" s="1"/>
        <i x="367" s="1"/>
        <i x="292" s="1"/>
        <i x="158" s="1"/>
        <i x="661" s="1"/>
        <i x="381" s="1"/>
        <i x="467" s="1"/>
        <i x="499" s="1"/>
        <i x="114" s="1"/>
        <i x="724" s="1"/>
        <i x="136" s="1"/>
        <i x="756" s="1"/>
        <i x="901" s="1"/>
        <i x="979" s="1"/>
        <i x="500" s="1"/>
        <i x="594" s="1"/>
        <i x="646" s="1"/>
        <i x="772" s="1"/>
        <i x="445" s="1"/>
        <i x="70" s="1"/>
        <i x="48" s="1"/>
        <i x="474" s="1"/>
        <i x="33" s="1"/>
        <i x="608" s="1"/>
        <i x="613" s="1"/>
        <i x="689" s="1"/>
        <i x="921" s="1"/>
        <i x="618" s="1"/>
        <i x="632" s="1"/>
        <i x="766" s="1"/>
        <i x="168" s="1"/>
        <i x="795" s="1"/>
        <i x="590" s="1"/>
        <i x="471" s="1"/>
        <i x="598" s="1"/>
        <i x="947" s="1"/>
        <i x="667" s="1"/>
        <i x="180" s="1"/>
        <i x="853" s="1"/>
        <i x="985" s="1"/>
        <i x="29" s="1"/>
        <i x="678" s="1"/>
        <i x="405" s="1"/>
        <i x="98" s="1"/>
        <i x="88" s="1"/>
        <i x="253" s="1"/>
        <i x="440" s="1"/>
        <i x="488" s="1"/>
        <i x="251" s="1"/>
        <i x="434" s="1"/>
        <i x="396" s="1"/>
        <i x="301" s="1"/>
        <i x="619" s="1"/>
        <i x="346" s="1"/>
        <i x="382" s="1"/>
        <i x="163" s="1"/>
        <i x="825" s="1"/>
        <i x="645" s="1"/>
        <i x="391" s="1"/>
        <i x="876" s="1"/>
        <i x="926" s="1"/>
        <i x="711" s="1"/>
        <i x="913" s="1"/>
        <i x="614" s="1"/>
        <i x="490" s="1"/>
        <i x="229" s="1"/>
        <i x="558" s="1"/>
        <i x="816" s="1"/>
        <i x="518" s="1"/>
        <i x="578" s="1"/>
        <i x="23" s="1"/>
        <i x="326" s="1"/>
        <i x="147" s="1"/>
        <i x="77" s="1"/>
        <i x="838" s="1"/>
        <i x="420" s="1"/>
        <i x="502" s="1"/>
        <i x="776" s="1"/>
        <i x="637" s="1"/>
        <i x="331" s="1"/>
        <i x="250" s="1"/>
        <i x="135" s="1"/>
        <i x="635" s="1"/>
        <i x="676" s="1"/>
        <i x="877" s="1"/>
        <i x="821" s="1"/>
        <i x="2" s="1"/>
        <i x="605" s="1"/>
        <i x="929" s="1"/>
        <i x="195" s="1"/>
        <i x="198" s="1"/>
        <i x="323" s="1"/>
        <i x="55" s="1"/>
        <i x="174" s="1"/>
        <i x="832" s="1"/>
        <i x="20" s="1"/>
        <i x="106" s="1"/>
        <i x="939" s="1"/>
        <i x="894" s="1"/>
        <i x="71" s="1"/>
        <i x="299" s="1"/>
        <i x="735" s="1"/>
        <i x="498" s="1"/>
        <i x="120" s="1"/>
        <i x="239" s="1"/>
        <i x="477" s="1"/>
        <i x="310" s="1"/>
        <i x="96" s="1"/>
        <i x="279" s="1"/>
        <i x="245" s="1"/>
        <i x="562" s="1"/>
        <i x="64" s="1"/>
        <i x="728" s="1"/>
        <i x="942" s="1"/>
        <i x="68" s="1"/>
        <i x="63" s="1"/>
        <i x="959" s="1"/>
        <i x="708" s="1"/>
        <i x="57" s="1"/>
        <i x="178" s="1"/>
        <i x="235" s="1"/>
        <i x="604" s="1"/>
        <i x="116" s="1"/>
        <i x="624" s="1"/>
        <i x="36" s="1"/>
        <i x="668" s="1"/>
        <i x="392" s="1"/>
        <i x="258" s="1"/>
        <i x="917" s="1"/>
        <i x="182" s="1"/>
        <i x="47" s="1"/>
        <i x="769" s="1"/>
        <i x="334" s="1"/>
        <i x="692" s="1"/>
        <i x="591" s="1"/>
        <i x="145" s="1"/>
        <i x="685" s="1"/>
        <i x="577" s="1"/>
        <i x="611" s="1"/>
        <i x="931" s="1"/>
        <i x="513" s="1"/>
        <i x="890" s="1"/>
        <i x="448" s="1"/>
        <i x="341" s="1"/>
        <i x="722" s="1"/>
        <i x="559" s="1"/>
        <i x="402" s="1"/>
        <i x="67" s="1"/>
        <i x="370" s="1"/>
        <i x="349" s="1"/>
        <i x="321" s="1"/>
        <i x="885" s="1"/>
        <i x="428" s="1"/>
        <i x="222" s="1"/>
        <i x="761" s="1"/>
        <i x="773" s="1"/>
        <i x="868" s="1"/>
        <i x="332" s="1"/>
        <i x="1007" s="1"/>
        <i x="399" s="1"/>
        <i x="208" s="1"/>
        <i x="45" s="1"/>
        <i x="570" s="1"/>
        <i x="458" s="1"/>
        <i x="584" s="1"/>
        <i x="119" s="1"/>
        <i x="700" s="1"/>
        <i x="638" s="1"/>
        <i x="763" s="1"/>
        <i x="283" s="1"/>
        <i x="314" s="1"/>
        <i x="866" s="1"/>
        <i x="670" s="1"/>
        <i x="503" s="1"/>
        <i x="407" s="1"/>
        <i x="464" s="1"/>
        <i x="410" s="1"/>
        <i x="834" s="1"/>
        <i x="510" s="1"/>
        <i x="224" s="1"/>
        <i x="328" s="1"/>
        <i x="817" s="1"/>
        <i x="52" s="1"/>
        <i x="296" s="1"/>
        <i x="791" s="1"/>
        <i x="925" s="1"/>
        <i x="360" s="1"/>
        <i x="354" s="1"/>
        <i x="841" s="1"/>
        <i x="870" s="1"/>
        <i x="215" s="1"/>
        <i x="879" s="1"/>
        <i x="504" s="1"/>
        <i x="565" s="1"/>
        <i x="962" s="1"/>
        <i x="108" s="1"/>
        <i x="82" s="1"/>
        <i x="210" s="1"/>
        <i x="368" s="1"/>
        <i x="550" s="1"/>
        <i x="450" s="1"/>
        <i x="960" s="1"/>
        <i x="659" s="1"/>
        <i x="534" s="1"/>
        <i x="765" s="1"/>
        <i x="290" s="1"/>
        <i x="216" s="1"/>
        <i x="1009" s="1"/>
        <i x="442" s="1"/>
        <i x="585" s="1"/>
        <i x="223" s="1"/>
        <i x="750" s="1"/>
        <i x="721" s="1"/>
        <i x="366" s="1"/>
        <i x="228" s="1"/>
        <i x="31" s="1"/>
        <i x="343" s="1"/>
        <i x="166" s="1"/>
        <i x="682" s="1"/>
        <i x="793" s="1"/>
        <i x="207" s="1"/>
        <i x="1" s="1"/>
        <i x="444" s="1"/>
        <i x="714" s="1"/>
        <i x="102" s="1"/>
        <i x="164" s="1"/>
        <i x="922" s="1"/>
        <i x="232" s="1"/>
        <i x="850" s="1"/>
        <i x="875" s="1"/>
        <i x="99" s="1"/>
        <i x="356" s="1"/>
        <i x="946" s="1"/>
        <i x="829" s="1"/>
        <i x="312" s="1"/>
        <i x="447" s="1"/>
        <i x="595" s="1"/>
        <i x="472" s="1"/>
        <i x="808" s="1"/>
        <i x="197" s="1"/>
        <i x="845" s="1"/>
        <i x="968" s="1"/>
        <i x="437" s="1"/>
        <i x="80" s="1"/>
        <i x="237" s="1"/>
        <i x="230" s="1"/>
        <i x="563" s="1"/>
        <i x="128" s="1"/>
        <i x="132" s="1"/>
        <i x="241" s="1"/>
        <i x="941" s="1"/>
        <i x="220" s="1"/>
        <i x="111" s="1"/>
        <i x="686" s="1"/>
        <i x="528" s="1"/>
        <i x="348" s="1"/>
        <i x="432" s="1"/>
        <i x="415" s="1"/>
        <i x="1005" s="1"/>
        <i x="804" s="1"/>
        <i x="872" s="1"/>
        <i x="716" s="1"/>
        <i x="572" s="1"/>
        <i x="72" s="1"/>
        <i x="599" s="1"/>
        <i x="800" s="1"/>
        <i x="730" s="1"/>
        <i x="246" s="1"/>
        <i x="1000" s="1"/>
        <i x="698" s="1"/>
        <i x="555" s="1"/>
        <i x="828" s="1"/>
        <i x="257" s="1"/>
        <i x="181" s="1"/>
        <i x="374" s="1"/>
        <i x="826" s="1"/>
        <i x="625" s="1"/>
        <i x="948" s="1"/>
        <i x="622" s="1"/>
        <i x="749" s="1"/>
        <i x="918" s="1"/>
        <i x="266" s="1"/>
        <i x="274" s="1"/>
        <i x="819" s="1"/>
        <i x="621" s="1"/>
        <i x="376" s="1"/>
        <i x="892" s="1"/>
        <i x="703" s="1"/>
        <i x="288" s="1"/>
        <i x="884" s="1"/>
        <i x="327" s="1"/>
        <i x="307" s="1"/>
        <i x="3" s="1"/>
        <i x="588" s="1"/>
        <i x="874" s="1"/>
        <i x="545" s="1"/>
        <i x="983" s="1"/>
        <i x="231" s="1"/>
        <i x="78" s="1"/>
        <i x="694" s="1"/>
        <i x="626" s="1"/>
        <i x="522" s="1"/>
        <i x="561" s="1"/>
        <i x="673" s="1"/>
        <i x="50" s="1"/>
        <i x="780" s="1"/>
        <i x="460" s="1"/>
        <i x="754" s="1"/>
        <i x="156" s="1"/>
        <i x="644" s="1"/>
        <i x="790" s="1"/>
        <i x="449" s="1"/>
        <i x="42" s="1"/>
        <i x="90" s="1"/>
        <i x="697" s="1"/>
        <i x="1002" s="1"/>
        <i x="957" s="1"/>
        <i x="902" s="1"/>
        <i x="481" s="1"/>
        <i x="125" s="1"/>
        <i x="113" s="1"/>
        <i x="1001" s="1"/>
        <i x="998" s="1"/>
        <i x="238" s="1"/>
        <i x="225" s="1"/>
        <i x="736" s="1"/>
        <i x="726" s="1"/>
        <i x="895" s="1"/>
        <i x="660" s="1"/>
        <i x="953" s="1"/>
        <i x="919" s="1"/>
        <i x="671" s="1"/>
        <i x="731" s="1"/>
        <i x="818" s="1"/>
        <i x="267" s="1"/>
        <i x="291" s="1"/>
        <i x="758" s="1"/>
        <i x="669" s="1"/>
        <i x="789" s="1"/>
        <i x="364" s="1"/>
        <i x="963" s="1"/>
        <i x="842" s="1"/>
        <i x="244" s="1"/>
        <i x="867" s="1"/>
        <i x="160" s="1"/>
        <i x="936" s="1"/>
        <i x="662" s="1"/>
        <i x="315" s="1"/>
        <i x="369" s="1"/>
        <i x="184" s="1"/>
        <i x="281" s="1"/>
        <i x="527" s="1"/>
        <i x="127" s="1"/>
        <i x="915" s="1"/>
        <i x="837" s="1"/>
        <i x="295" s="1"/>
        <i x="824" s="1"/>
        <i x="466" s="1"/>
        <i x="675" s="1"/>
        <i x="705" s="1"/>
        <i x="883" s="1"/>
        <i x="411" s="1"/>
        <i x="353" s="1"/>
        <i x="869" s="1"/>
        <i x="275" s="1"/>
        <i x="812" s="1"/>
        <i x="316" s="1"/>
        <i x="435" s="1"/>
        <i x="32" s="1"/>
        <i x="318" s="1"/>
        <i x="92" s="1"/>
        <i x="149" s="1"/>
        <i x="459" s="1"/>
        <i x="831" s="1"/>
        <i x="654" s="1"/>
        <i x="89" s="1"/>
        <i x="715" s="1"/>
        <i x="46" s="1"/>
        <i x="143" s="1"/>
        <i x="418" s="1"/>
        <i x="495" s="1"/>
        <i x="482" s="1"/>
        <i x="117" s="1"/>
        <i x="186" s="1"/>
        <i x="905" s="1"/>
        <i x="767" s="1"/>
        <i x="774" s="1"/>
        <i x="977" s="1"/>
        <i x="582" s="1"/>
        <i x="379" s="1"/>
        <i x="810" s="1"/>
        <i x="22" s="1"/>
        <i x="51" s="1"/>
        <i x="27" s="1"/>
        <i x="74" s="1"/>
        <i x="351" s="1"/>
        <i x="62" s="1"/>
        <i x="124" s="1"/>
        <i x="851" s="1"/>
        <i x="704" s="1"/>
        <i x="738" s="1"/>
        <i x="93" s="1"/>
        <i x="152" s="1"/>
        <i x="701" s="1"/>
        <i x="262" s="1"/>
        <i x="249" s="1"/>
        <i x="380" s="1"/>
        <i x="743" s="1"/>
        <i x="492" s="1"/>
        <i x="320" s="1"/>
        <i x="984" s="1"/>
        <i x="115" s="1"/>
        <i x="710" s="1"/>
        <i x="494" s="1"/>
        <i x="553" s="1"/>
        <i x="745" s="1"/>
        <i x="950" s="1"/>
        <i x="1008" s="1"/>
        <i x="325" s="1"/>
        <i x="278" s="1"/>
        <i x="586" s="1"/>
        <i x="357" s="1"/>
        <i x="28" s="1"/>
        <i x="408" s="1"/>
        <i x="981" s="1"/>
        <i x="854" s="1"/>
        <i x="965" s="1"/>
        <i x="847" s="1"/>
        <i x="155" s="1"/>
        <i x="592" s="1"/>
        <i x="897" s="1"/>
        <i x="176" s="1"/>
        <i x="196" s="1"/>
        <i x="858" s="1"/>
        <i x="623" s="1"/>
        <i x="94" s="1"/>
        <i x="21" s="1"/>
        <i x="978" s="1"/>
        <i x="60" s="1"/>
        <i x="601" s="1"/>
        <i x="539" s="1"/>
        <i x="236" s="1"/>
        <i x="859" s="1"/>
        <i x="463" s="1"/>
        <i x="286" s="1"/>
        <i x="159" s="1"/>
        <i x="674" s="1"/>
        <i x="475" s="1"/>
        <i x="505" s="1"/>
        <i x="923" s="1"/>
        <i x="775" s="1"/>
        <i x="75" s="1"/>
        <i x="546" s="1"/>
        <i x="863" s="1"/>
        <i x="1006" s="1"/>
        <i x="893" s="1"/>
        <i x="358" s="1"/>
        <i x="630" s="1"/>
        <i x="713" s="1"/>
        <i x="377" s="1"/>
        <i x="372" s="1"/>
        <i x="640" s="1"/>
        <i x="706" s="1"/>
        <i x="538" s="1"/>
        <i x="871" s="1"/>
        <i x="783" s="1"/>
        <i x="865" s="1"/>
        <i x="40" s="1"/>
        <i x="507" s="1"/>
        <i x="134" s="1"/>
        <i x="441" s="1"/>
        <i x="784" s="1"/>
        <i x="823" s="1"/>
        <i x="903" s="1"/>
        <i x="806" s="1"/>
        <i x="284" s="1"/>
        <i x="97" s="1"/>
        <i x="61" s="1"/>
        <i x="620" s="1"/>
        <i x="118" s="1"/>
        <i x="173" s="1"/>
        <i x="900" s="1"/>
        <i x="383" s="1"/>
        <i x="362" s="1"/>
        <i x="265" s="1"/>
        <i x="609" s="1"/>
        <i x="277" s="1"/>
        <i x="451" s="1"/>
        <i x="218" s="1"/>
        <i x="12" s="1"/>
        <i x="41" s="1"/>
        <i x="734" s="1"/>
        <i x="390" s="1"/>
        <i x="193" s="1"/>
        <i x="634" s="1"/>
        <i x="19" s="1"/>
        <i x="938" s="1"/>
        <i x="802" s="1"/>
        <i x="777" s="1"/>
        <i x="103" s="1"/>
        <i x="425" s="1"/>
        <i x="339" s="1"/>
        <i x="679" s="1"/>
        <i x="516" s="1"/>
        <i x="76" s="1"/>
        <i x="201" s="1"/>
        <i x="151" s="1"/>
        <i x="419" s="1"/>
        <i x="514" s="1"/>
        <i x="213" s="1"/>
        <i x="121" s="1"/>
        <i x="967" s="1"/>
        <i x="468" s="1"/>
        <i x="263" s="1"/>
        <i x="413" s="1"/>
        <i x="830" s="1"/>
        <i x="517" s="1"/>
        <i x="363" s="1"/>
        <i x="446" s="1"/>
        <i x="421" s="1"/>
        <i x="324" s="1"/>
        <i x="652" s="1"/>
        <i x="751" s="1"/>
        <i x="746" s="1"/>
        <i x="13" s="1"/>
        <i x="330" s="1"/>
        <i x="532" s="1"/>
        <i x="14" s="1"/>
        <i x="142" s="1"/>
        <i x="849" s="1"/>
        <i x="982" s="1"/>
        <i x="175" s="1"/>
        <i x="484" s="1"/>
        <i x="187" s="1"/>
        <i x="211" s="1"/>
        <i x="954" s="1"/>
        <i x="956" s="1"/>
        <i x="254" s="1"/>
        <i x="566" s="1"/>
        <i x="880" s="1"/>
        <i x="556" s="1"/>
        <i x="567" s="1"/>
        <i x="426" s="1"/>
        <i x="836" s="1"/>
        <i x="757" s="1"/>
        <i x="404" s="1"/>
        <i x="753" s="1"/>
        <i x="739" s="1"/>
        <i x="209" s="1"/>
        <i x="723" s="1"/>
        <i x="248" s="1"/>
        <i x="908" s="1"/>
        <i x="34" s="1"/>
        <i x="146" s="1"/>
        <i x="1003" s="1"/>
        <i x="190" s="1"/>
        <i x="8" s="1"/>
        <i x="489" s="1"/>
        <i x="628" s="1"/>
        <i x="506" s="1"/>
        <i x="741" s="1"/>
        <i x="846" s="1"/>
        <i x="855" s="1"/>
        <i x="361" s="1"/>
        <i x="177" s="1"/>
        <i x="162" s="1"/>
        <i x="683" s="1"/>
        <i x="740" s="1"/>
        <i x="206" s="1"/>
        <i x="540" s="1"/>
        <i x="430" s="1"/>
        <i x="899" s="1"/>
        <i x="333" s="1"/>
        <i x="86" s="1"/>
        <i x="335" s="1"/>
        <i x="707" s="1"/>
        <i x="610" s="1"/>
        <i x="344" s="1"/>
        <i x="15" s="1"/>
        <i x="438" s="1"/>
        <i x="755" s="1"/>
        <i x="906" s="1"/>
        <i x="690" s="1"/>
        <i x="43" s="1"/>
        <i x="581" s="1"/>
        <i x="378" s="1"/>
        <i x="860" s="1"/>
        <i x="699" s="1"/>
        <i x="386" s="1"/>
        <i x="593" s="1"/>
        <i x="653" s="1"/>
        <i x="835" s="1"/>
        <i x="994" s="1"/>
        <i x="282" s="1"/>
        <i x="587" s="1"/>
        <i x="264" s="1"/>
        <i x="285" s="1"/>
        <i x="966" s="1"/>
        <i x="717" s="1"/>
        <i x="533" s="1"/>
        <i x="337" s="1"/>
        <i x="11" s="1"/>
        <i x="154" s="1"/>
        <i x="109" s="1"/>
        <i x="38" s="1"/>
        <i x="691" s="1"/>
        <i x="794" s="1"/>
        <i x="547" s="1"/>
        <i x="695" s="1"/>
        <i x="470" s="1"/>
        <i x="256" s="1"/>
        <i x="259" s="1"/>
        <i x="49" s="1"/>
        <i x="400" s="1"/>
        <i x="104" s="1"/>
        <i x="972" s="1"/>
        <i x="805" s="1"/>
        <i x="937" s="1"/>
        <i x="615" s="1"/>
        <i x="606" s="1"/>
        <i x="788" s="1"/>
        <i x="401" s="1"/>
        <i x="486" s="1"/>
        <i x="881" s="1"/>
        <i x="59" s="1"/>
        <i x="907" s="1"/>
        <i x="520" s="1"/>
        <i x="887" s="1"/>
        <i x="935" s="1"/>
        <i x="473" s="1"/>
        <i x="101" s="1"/>
        <i x="305" s="1"/>
        <i x="26" s="1"/>
        <i x="658" s="1"/>
        <i x="308" s="1"/>
        <i x="240" s="1"/>
        <i x="627" s="1"/>
        <i x="491" s="1"/>
        <i x="183" s="1"/>
        <i x="949" s="1"/>
        <i x="964" s="1"/>
        <i x="844" s="1"/>
        <i x="811" s="1"/>
        <i x="129" s="1"/>
        <i x="760" s="1"/>
        <i x="564" s="1"/>
        <i x="126" s="1"/>
        <i x="684" s="1"/>
        <i x="457" s="1"/>
        <i x="73" s="1"/>
        <i x="687" s="1"/>
        <i x="1004" s="1"/>
        <i x="87" s="1"/>
        <i x="414" s="1"/>
        <i x="189" s="1"/>
        <i x="233" s="1"/>
        <i x="461" s="1"/>
        <i x="712" s="1"/>
        <i x="268" s="1"/>
        <i x="10" s="1"/>
        <i x="992" s="1"/>
        <i x="234" s="1"/>
        <i x="107" s="1"/>
        <i x="641" s="1"/>
        <i x="465" s="1"/>
        <i x="270" s="1"/>
        <i x="165" s="1"/>
        <i x="304" s="1"/>
        <i x="986" s="1"/>
        <i x="524" s="1"/>
        <i x="631" s="1"/>
        <i x="384" s="1"/>
        <i x="123" s="1"/>
        <i x="511" s="1"/>
        <i x="603" s="1"/>
        <i x="37" s="1"/>
        <i x="398" s="1"/>
        <i x="141" s="1"/>
        <i x="139" s="1"/>
        <i x="548" s="1"/>
        <i x="904" s="1"/>
        <i x="799" s="1"/>
        <i x="525" s="1"/>
        <i x="202" s="1"/>
        <i x="920" s="1"/>
        <i x="720" s="1"/>
        <i x="388" s="1"/>
        <i x="574" s="1"/>
        <i x="453" s="1"/>
        <i x="17" s="1"/>
        <i x="991" s="1"/>
        <i x="536" s="1"/>
        <i x="814" s="1"/>
        <i x="300" s="1"/>
        <i x="385" s="1"/>
        <i x="848" s="1"/>
        <i x="569" s="1"/>
        <i x="748" s="1"/>
        <i x="702" s="1"/>
        <i x="69" s="1"/>
        <i x="616" s="1"/>
        <i x="862" s="1"/>
        <i x="497" s="1"/>
        <i x="287" s="1"/>
        <i x="909" s="1"/>
        <i x="439" s="1"/>
        <i x="347" s="1"/>
        <i x="217" s="1"/>
        <i x="172" s="1"/>
        <i x="542" s="1"/>
        <i x="493" s="1"/>
        <i x="199" s="1"/>
        <i x="732" s="1"/>
        <i x="140" s="1"/>
        <i x="549" s="1"/>
        <i x="65" s="1"/>
        <i x="733" s="1"/>
        <i x="560" s="1"/>
        <i x="355" s="1"/>
        <i x="786" s="1"/>
        <i x="454" s="1"/>
        <i x="729" s="1"/>
        <i x="261" s="1"/>
        <i x="150" s="1"/>
        <i x="782" s="1"/>
        <i x="427" s="1"/>
        <i x="429" s="1"/>
        <i x="397" s="1"/>
        <i x="633" s="1"/>
        <i x="557" s="1"/>
        <i x="526" s="1"/>
        <i x="681" s="1"/>
        <i x="933" s="1"/>
        <i x="551" s="1"/>
        <i x="665" s="1"/>
        <i x="655" s="1"/>
        <i x="796" s="1"/>
        <i x="822" s="1"/>
        <i x="280" s="1"/>
        <i x="395" s="1"/>
        <i x="303" s="1"/>
        <i x="6" s="1"/>
        <i x="483" s="1"/>
        <i x="912" s="1"/>
        <i x="688" s="1"/>
        <i x="898" s="1"/>
        <i x="171" s="1"/>
        <i x="309" s="1"/>
        <i x="544" s="1"/>
        <i x="600" s="1"/>
        <i x="944" s="1"/>
        <i x="636" s="1"/>
        <i x="389" s="1"/>
        <i x="412" s="1"/>
        <i x="656" s="1"/>
        <i x="856" s="1"/>
        <i x="521" s="1"/>
        <i x="53" s="1"/>
        <i x="857" s="1"/>
        <i x="873" s="1"/>
        <i x="496" s="1"/>
        <i x="709" s="1"/>
        <i x="188" s="1"/>
        <i x="95" s="1"/>
        <i x="993" s="1"/>
        <i x="798" s="1"/>
        <i x="130" s="1"/>
        <i x="345" s="1"/>
        <i x="204" s="1"/>
        <i x="629" s="1"/>
        <i x="840" s="1"/>
        <i x="813" s="1"/>
        <i x="219" s="1"/>
        <i x="9" s="1"/>
        <i x="579" s="1"/>
        <i x="319" s="1"/>
        <i x="889" s="1"/>
        <i x="302" s="1"/>
        <i x="153" s="1"/>
        <i x="18" s="1"/>
        <i x="393" s="1"/>
        <i x="433" s="1"/>
        <i x="192" s="1"/>
        <i x="205" s="1"/>
        <i x="0" s="1"/>
        <i x="144" s="1"/>
        <i x="311" s="1"/>
        <i x="809" s="1"/>
        <i x="30" s="1"/>
        <i x="269" s="1"/>
        <i x="131" s="1"/>
        <i x="752" s="1"/>
        <i x="589" s="1"/>
        <i x="100" s="1"/>
        <i x="999" s="1"/>
        <i x="110" s="1"/>
        <i x="352" s="1"/>
        <i x="768" s="1"/>
        <i x="416" s="1"/>
        <i x="888" s="1"/>
        <i x="260" s="1"/>
        <i x="487" s="1"/>
        <i x="575" s="1"/>
        <i x="827" s="1"/>
        <i x="988" s="1"/>
        <i x="455" s="1"/>
        <i x="974" s="1"/>
        <i x="169" s="1"/>
        <i x="664" s="1"/>
        <i x="807" s="1"/>
        <i x="340" s="1"/>
        <i x="25" s="1"/>
        <i x="191" s="1"/>
        <i x="365" s="1"/>
        <i x="803" s="1"/>
        <i x="317" s="1"/>
        <i x="647" s="1"/>
        <i x="989" s="1"/>
        <i x="861" s="1"/>
        <i x="480" s="1"/>
        <i x="958" s="1"/>
        <i x="403" s="1"/>
        <i x="83" s="1"/>
        <i x="602" s="1"/>
        <i x="252" s="1"/>
        <i x="422" s="1"/>
        <i x="747" s="1"/>
        <i x="916" s="1"/>
        <i x="657" s="1"/>
        <i x="663" s="1"/>
        <i x="934" s="1"/>
        <i x="970" s="1"/>
        <i x="322" s="1"/>
        <i x="568" s="1"/>
        <i x="242" s="1"/>
        <i x="35" s="1"/>
        <i x="930" s="1"/>
        <i x="271" s="1"/>
        <i x="727" s="1"/>
        <i x="137" s="1"/>
        <i x="431" s="1"/>
        <i x="342" s="1"/>
        <i x="583" s="1"/>
        <i x="693" s="1"/>
        <i x="56" s="1"/>
        <i x="815" s="1"/>
        <i x="226" s="1"/>
        <i x="541" s="1"/>
        <i x="778" s="1"/>
        <i x="276" s="1"/>
        <i x="476" s="1"/>
        <i x="85" s="1"/>
        <i x="7" s="1"/>
        <i x="744" s="1"/>
        <i x="995" s="1"/>
        <i x="373" s="1"/>
        <i x="952" s="1"/>
        <i x="243" s="1"/>
        <i x="371" s="1"/>
        <i x="336" s="1"/>
        <i x="680" s="1"/>
        <i x="718" s="1"/>
        <i x="105" s="1"/>
        <i x="648" s="1"/>
        <i x="649" s="1"/>
        <i x="852" s="1"/>
        <i x="650" s="1"/>
        <i x="359" s="1"/>
        <i x="273" s="1"/>
        <i x="306" s="1"/>
        <i x="512" s="1"/>
        <i x="971" s="1"/>
        <i x="272" s="1"/>
        <i x="478" s="1"/>
        <i x="417" s="1"/>
        <i x="535" s="1"/>
        <i x="896" s="1"/>
        <i x="214" s="1"/>
        <i x="298" s="1"/>
        <i x="969" s="1"/>
        <i x="961" s="1"/>
        <i x="519" s="1"/>
        <i x="167" s="1"/>
        <i x="81" s="1"/>
        <i x="651" s="1"/>
        <i x="122" s="1"/>
        <i x="612" s="1"/>
        <i x="350" s="1"/>
        <i x="596" s="1"/>
        <i x="843" s="1"/>
        <i x="203" s="1"/>
        <i x="375" s="1"/>
        <i x="820" s="1"/>
        <i x="573" s="1"/>
        <i x="759" s="1"/>
        <i x="771" s="1"/>
        <i x="293" s="1"/>
        <i x="666" s="1"/>
        <i x="787" s="1"/>
        <i x="951" s="1"/>
        <i x="179" s="1"/>
        <i x="642" s="1"/>
        <i x="779" s="1"/>
        <i x="928" s="1"/>
        <i x="643" s="1"/>
        <i x="864" s="1"/>
        <i x="462" s="1"/>
        <i x="194" s="1"/>
        <i x="996" s="1"/>
        <i x="443" s="1"/>
        <i x="338" s="1"/>
        <i x="138" s="1"/>
        <i x="394" s="1"/>
        <i x="737" s="1"/>
        <i x="882" s="1"/>
        <i x="839" s="1"/>
        <i x="424" s="1"/>
        <i x="313" s="1"/>
        <i x="212" s="1"/>
        <i x="58" s="1"/>
        <i x="943" s="1"/>
        <i x="554" s="1"/>
        <i x="406" s="1"/>
        <i x="66" s="1"/>
        <i x="16" s="1"/>
        <i x="54" s="1"/>
        <i x="792" s="1"/>
        <i x="785" s="1"/>
        <i x="891" s="1"/>
        <i x="79" s="1"/>
        <i x="24" s="1"/>
        <i x="479" s="1"/>
        <i x="436" s="1"/>
        <i x="571" s="1"/>
        <i x="221" s="1"/>
        <i x="247" s="1"/>
        <i x="531" s="1"/>
        <i x="770" s="1"/>
        <i x="5" s="1"/>
        <i x="157" s="1"/>
        <i x="423" s="1"/>
        <i x="530" s="1"/>
        <i x="148" s="1"/>
        <i x="112" s="1"/>
        <i x="973" s="1"/>
        <i x="133" s="1"/>
        <i x="833" s="1"/>
        <i x="607" s="1"/>
        <i x="639" s="1"/>
        <i x="911" s="1"/>
        <i x="4" s="1"/>
        <i x="409" s="1"/>
        <i x="764" s="1"/>
        <i x="886" s="1"/>
        <i x="990" s="1"/>
        <i x="523" s="1"/>
        <i x="987" s="1"/>
        <i x="878" s="1"/>
        <i x="84" s="1"/>
        <i x="508" s="1"/>
        <i x="927" s="1"/>
        <i x="914" s="1"/>
        <i x="552" s="1"/>
        <i x="932" s="1"/>
        <i x="44" s="1"/>
        <i x="797" s="1"/>
        <i x="39" s="1"/>
        <i x="617" s="1"/>
        <i x="185" s="1"/>
        <i x="975" s="1"/>
        <i x="696" s="1"/>
        <i x="485" s="1"/>
        <i x="170" s="1"/>
        <i x="910" s="1"/>
        <i x="742" s="1"/>
        <i x="725" s="1"/>
        <i x="945" s="1"/>
        <i x="456" s="1"/>
        <i x="924" s="1"/>
        <i x="387" s="1"/>
        <i x="672" s="1"/>
        <i x="597" s="1"/>
        <i x="955" s="1"/>
        <i x="543" s="1"/>
        <i x="200" s="1"/>
        <i x="501" s="1"/>
        <i x="255" s="1"/>
        <i x="940" s="1"/>
        <i x="719" s="1"/>
        <i x="297" s="1"/>
        <i x="781" s="1"/>
        <i x="91" s="1"/>
        <i x="997" s="1"/>
        <i x="677" s="1"/>
        <i x="289" s="1"/>
        <i x="515" s="1"/>
        <i x="469" s="1"/>
        <i x="10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Brand" xr10:uid="{B3FEE78B-C8C5-460F-8235-705FD09EE631}" cache="Slicer_Company_Brand" caption="Company/Brand"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factors.ai/" TargetMode="External"/><Relationship Id="rId13" Type="http://schemas.openxmlformats.org/officeDocument/2006/relationships/hyperlink" Target="http://wherehouse.io/" TargetMode="External"/><Relationship Id="rId18" Type="http://schemas.openxmlformats.org/officeDocument/2006/relationships/hyperlink" Target="http://pathfndr.io/" TargetMode="External"/><Relationship Id="rId26" Type="http://schemas.openxmlformats.org/officeDocument/2006/relationships/hyperlink" Target="http://apna.co/" TargetMode="External"/><Relationship Id="rId3" Type="http://schemas.openxmlformats.org/officeDocument/2006/relationships/hyperlink" Target="http://phool.co/" TargetMode="External"/><Relationship Id="rId21" Type="http://schemas.openxmlformats.org/officeDocument/2006/relationships/hyperlink" Target="http://enthu.ai/" TargetMode="External"/><Relationship Id="rId7" Type="http://schemas.openxmlformats.org/officeDocument/2006/relationships/hyperlink" Target="http://neuropixel.ai/" TargetMode="External"/><Relationship Id="rId12" Type="http://schemas.openxmlformats.org/officeDocument/2006/relationships/hyperlink" Target="https://velocity.in/" TargetMode="External"/><Relationship Id="rId17" Type="http://schemas.openxmlformats.org/officeDocument/2006/relationships/hyperlink" Target="http://coffeemug.ai/" TargetMode="External"/><Relationship Id="rId25" Type="http://schemas.openxmlformats.org/officeDocument/2006/relationships/hyperlink" Target="http://superpro.ai/" TargetMode="External"/><Relationship Id="rId2" Type="http://schemas.openxmlformats.org/officeDocument/2006/relationships/hyperlink" Target="http://nobroker.com/" TargetMode="External"/><Relationship Id="rId16" Type="http://schemas.openxmlformats.org/officeDocument/2006/relationships/hyperlink" Target="http://saarthi.ai/" TargetMode="External"/><Relationship Id="rId20" Type="http://schemas.openxmlformats.org/officeDocument/2006/relationships/hyperlink" Target="http://rezo.ai/" TargetMode="External"/><Relationship Id="rId29" Type="http://schemas.openxmlformats.org/officeDocument/2006/relationships/hyperlink" Target="http://legalwiz.in/" TargetMode="External"/><Relationship Id="rId1" Type="http://schemas.openxmlformats.org/officeDocument/2006/relationships/hyperlink" Target="http://sauce.vc/" TargetMode="External"/><Relationship Id="rId6" Type="http://schemas.openxmlformats.org/officeDocument/2006/relationships/hyperlink" Target="http://wiggles.in/" TargetMode="External"/><Relationship Id="rId11" Type="http://schemas.openxmlformats.org/officeDocument/2006/relationships/hyperlink" Target="http://murf.ai/" TargetMode="External"/><Relationship Id="rId24" Type="http://schemas.openxmlformats.org/officeDocument/2006/relationships/hyperlink" Target="http://100x.vc/" TargetMode="External"/><Relationship Id="rId5" Type="http://schemas.openxmlformats.org/officeDocument/2006/relationships/hyperlink" Target="http://ciie.co/" TargetMode="External"/><Relationship Id="rId15" Type="http://schemas.openxmlformats.org/officeDocument/2006/relationships/hyperlink" Target="https://velocity.in/" TargetMode="External"/><Relationship Id="rId23" Type="http://schemas.openxmlformats.org/officeDocument/2006/relationships/hyperlink" Target="http://vitra.ai/" TargetMode="External"/><Relationship Id="rId28" Type="http://schemas.openxmlformats.org/officeDocument/2006/relationships/hyperlink" Target="http://karkhana.io/" TargetMode="External"/><Relationship Id="rId10" Type="http://schemas.openxmlformats.org/officeDocument/2006/relationships/hyperlink" Target="http://nimblebox.ai/" TargetMode="External"/><Relationship Id="rId19" Type="http://schemas.openxmlformats.org/officeDocument/2006/relationships/hyperlink" Target="http://betterhalf.ai/" TargetMode="External"/><Relationship Id="rId4" Type="http://schemas.openxmlformats.org/officeDocument/2006/relationships/hyperlink" Target="http://toch.ai/" TargetMode="External"/><Relationship Id="rId9" Type="http://schemas.openxmlformats.org/officeDocument/2006/relationships/hyperlink" Target="http://locale.ai/" TargetMode="External"/><Relationship Id="rId14" Type="http://schemas.openxmlformats.org/officeDocument/2006/relationships/hyperlink" Target="https://sauce.vc/" TargetMode="External"/><Relationship Id="rId22" Type="http://schemas.openxmlformats.org/officeDocument/2006/relationships/hyperlink" Target="http://superops.ai/" TargetMode="External"/><Relationship Id="rId27" Type="http://schemas.openxmlformats.org/officeDocument/2006/relationships/hyperlink" Target="http://ciie.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84FCD-9793-46B3-B7F2-E6ED73583F53}">
  <dimension ref="A3:H1015"/>
  <sheetViews>
    <sheetView tabSelected="1" zoomScale="70" zoomScaleNormal="70" workbookViewId="0">
      <selection activeCell="L24" sqref="L24"/>
    </sheetView>
  </sheetViews>
  <sheetFormatPr defaultRowHeight="13.2" x14ac:dyDescent="0.25"/>
  <cols>
    <col min="1" max="1" width="29.109375" bestFit="1" customWidth="1"/>
    <col min="2" max="2" width="26" bestFit="1" customWidth="1"/>
    <col min="3" max="3" width="7" bestFit="1" customWidth="1"/>
    <col min="4" max="4" width="14.6640625" bestFit="1" customWidth="1"/>
    <col min="5" max="5" width="16" bestFit="1" customWidth="1"/>
    <col min="6" max="6" width="9" bestFit="1" customWidth="1"/>
    <col min="7" max="7" width="31.6640625" bestFit="1" customWidth="1"/>
    <col min="8" max="8" width="26" bestFit="1" customWidth="1"/>
    <col min="9" max="10" width="7" bestFit="1" customWidth="1"/>
    <col min="11" max="11" width="11.33203125" bestFit="1" customWidth="1"/>
    <col min="12" max="31" width="7" bestFit="1" customWidth="1"/>
    <col min="32" max="80" width="8" bestFit="1" customWidth="1"/>
    <col min="81" max="129" width="9" bestFit="1" customWidth="1"/>
    <col min="130" max="159" width="10" bestFit="1" customWidth="1"/>
    <col min="160" max="160" width="13.33203125" bestFit="1" customWidth="1"/>
    <col min="161" max="161" width="10.6640625" bestFit="1" customWidth="1"/>
    <col min="162" max="162" width="8.109375" bestFit="1" customWidth="1"/>
    <col min="163" max="165" width="10.6640625" bestFit="1" customWidth="1"/>
    <col min="166" max="166" width="8.109375" bestFit="1" customWidth="1"/>
    <col min="167" max="168" width="10.6640625" bestFit="1" customWidth="1"/>
    <col min="169" max="169" width="8.109375" bestFit="1" customWidth="1"/>
    <col min="170" max="170" width="10.6640625" bestFit="1" customWidth="1"/>
    <col min="171" max="171" width="15.88671875" bestFit="1" customWidth="1"/>
    <col min="172" max="172" width="10.6640625" bestFit="1" customWidth="1"/>
    <col min="173" max="174" width="8.109375" bestFit="1" customWidth="1"/>
    <col min="175" max="178" width="10.6640625" bestFit="1" customWidth="1"/>
    <col min="179" max="179" width="11.6640625" bestFit="1" customWidth="1"/>
    <col min="180" max="180" width="9.109375" bestFit="1" customWidth="1"/>
    <col min="181" max="181" width="11.6640625" bestFit="1" customWidth="1"/>
    <col min="182" max="182" width="9.109375" bestFit="1" customWidth="1"/>
    <col min="183" max="183" width="11.6640625" bestFit="1" customWidth="1"/>
    <col min="184" max="186" width="9.109375" bestFit="1" customWidth="1"/>
    <col min="187" max="187" width="11.6640625" bestFit="1" customWidth="1"/>
    <col min="188" max="188" width="9.109375" bestFit="1" customWidth="1"/>
    <col min="189" max="189" width="11.6640625" bestFit="1" customWidth="1"/>
    <col min="190" max="190" width="9.109375" bestFit="1" customWidth="1"/>
    <col min="191" max="191" width="11.6640625" bestFit="1" customWidth="1"/>
    <col min="192" max="194" width="9.109375" bestFit="1" customWidth="1"/>
    <col min="195" max="196" width="11.6640625" bestFit="1" customWidth="1"/>
    <col min="197" max="197" width="10.6640625" bestFit="1" customWidth="1"/>
    <col min="198" max="198" width="8.109375" bestFit="1" customWidth="1"/>
    <col min="199" max="201" width="10.6640625" bestFit="1" customWidth="1"/>
    <col min="202" max="202" width="8.109375" bestFit="1" customWidth="1"/>
    <col min="203" max="203" width="10.6640625" bestFit="1" customWidth="1"/>
    <col min="204" max="204" width="8.109375" bestFit="1" customWidth="1"/>
    <col min="205" max="205" width="10.6640625" bestFit="1" customWidth="1"/>
    <col min="206" max="206" width="11.6640625" bestFit="1" customWidth="1"/>
    <col min="207" max="207" width="9.109375" bestFit="1" customWidth="1"/>
    <col min="208" max="208" width="11.6640625" bestFit="1" customWidth="1"/>
    <col min="209" max="209" width="9.109375" bestFit="1" customWidth="1"/>
    <col min="210" max="210" width="11.6640625" bestFit="1" customWidth="1"/>
    <col min="211" max="212" width="9.109375" bestFit="1" customWidth="1"/>
    <col min="213" max="213" width="11.6640625" bestFit="1" customWidth="1"/>
    <col min="214" max="214" width="10.6640625" bestFit="1" customWidth="1"/>
    <col min="215" max="216" width="8.109375" bestFit="1" customWidth="1"/>
    <col min="217" max="217" width="10.6640625" bestFit="1" customWidth="1"/>
    <col min="218" max="218" width="8.109375" bestFit="1" customWidth="1"/>
    <col min="219" max="219" width="11.6640625" bestFit="1" customWidth="1"/>
    <col min="220" max="220" width="9.109375" bestFit="1" customWidth="1"/>
    <col min="221" max="221" width="11.6640625" bestFit="1" customWidth="1"/>
    <col min="222" max="223" width="9.109375" bestFit="1" customWidth="1"/>
    <col min="224" max="224" width="10.6640625" bestFit="1" customWidth="1"/>
    <col min="225" max="225" width="8.109375" bestFit="1" customWidth="1"/>
    <col min="226" max="228" width="10.6640625" bestFit="1" customWidth="1"/>
    <col min="229" max="229" width="11.6640625" bestFit="1" customWidth="1"/>
    <col min="230" max="231" width="9.109375" bestFit="1" customWidth="1"/>
    <col min="232" max="232" width="11.6640625" bestFit="1" customWidth="1"/>
    <col min="233" max="233" width="10.6640625" bestFit="1" customWidth="1"/>
    <col min="234" max="234" width="8.109375" bestFit="1" customWidth="1"/>
    <col min="235" max="236" width="10.6640625" bestFit="1" customWidth="1"/>
    <col min="237" max="237" width="11.6640625" bestFit="1" customWidth="1"/>
    <col min="238" max="241" width="9.109375" bestFit="1" customWidth="1"/>
    <col min="242" max="242" width="8.109375" bestFit="1" customWidth="1"/>
    <col min="243" max="243" width="10.6640625" bestFit="1" customWidth="1"/>
    <col min="244" max="245" width="9.109375" bestFit="1" customWidth="1"/>
    <col min="246" max="246" width="10.6640625" bestFit="1" customWidth="1"/>
    <col min="247" max="248" width="8.109375" bestFit="1" customWidth="1"/>
    <col min="249" max="249" width="10.6640625" bestFit="1" customWidth="1"/>
    <col min="250" max="253" width="9.109375" bestFit="1" customWidth="1"/>
    <col min="254" max="254" width="8.109375" bestFit="1" customWidth="1"/>
    <col min="255" max="256" width="10.6640625" bestFit="1" customWidth="1"/>
    <col min="257" max="257" width="8.109375" bestFit="1" customWidth="1"/>
    <col min="258" max="258" width="11.6640625" bestFit="1" customWidth="1"/>
    <col min="259" max="260" width="9.109375" bestFit="1" customWidth="1"/>
    <col min="261" max="261" width="8.109375" bestFit="1" customWidth="1"/>
    <col min="262" max="262" width="10.6640625" bestFit="1" customWidth="1"/>
    <col min="263" max="263" width="9.109375" bestFit="1" customWidth="1"/>
    <col min="264" max="264" width="12.21875" bestFit="1" customWidth="1"/>
    <col min="265" max="265" width="29.6640625" bestFit="1" customWidth="1"/>
    <col min="266" max="266" width="30.6640625" bestFit="1" customWidth="1"/>
    <col min="267" max="267" width="11.6640625" bestFit="1" customWidth="1"/>
    <col min="268" max="268" width="5.33203125" bestFit="1" customWidth="1"/>
    <col min="269" max="269" width="8.33203125" bestFit="1" customWidth="1"/>
    <col min="270" max="270" width="11.6640625" bestFit="1" customWidth="1"/>
    <col min="271" max="271" width="9.33203125" bestFit="1" customWidth="1"/>
    <col min="272" max="272" width="7" bestFit="1" customWidth="1"/>
    <col min="273" max="273" width="11.33203125" bestFit="1" customWidth="1"/>
    <col min="274" max="311" width="25" bestFit="1" customWidth="1"/>
    <col min="312" max="312" width="12.88671875" bestFit="1" customWidth="1"/>
    <col min="313" max="313" width="13.77734375" bestFit="1" customWidth="1"/>
    <col min="314" max="314" width="12.88671875" bestFit="1" customWidth="1"/>
    <col min="315" max="317" width="14.77734375" bestFit="1" customWidth="1"/>
    <col min="318" max="318" width="12.88671875" bestFit="1" customWidth="1"/>
    <col min="319" max="322" width="11.77734375" bestFit="1" customWidth="1"/>
    <col min="323" max="323" width="12.88671875" bestFit="1" customWidth="1"/>
    <col min="324" max="331" width="11.109375" bestFit="1" customWidth="1"/>
    <col min="332" max="332" width="12.88671875" bestFit="1" customWidth="1"/>
    <col min="333" max="333" width="9.88671875" bestFit="1" customWidth="1"/>
    <col min="334" max="334" width="12.88671875" bestFit="1" customWidth="1"/>
    <col min="335" max="335" width="9.88671875" bestFit="1" customWidth="1"/>
    <col min="336" max="336" width="12.88671875" bestFit="1" customWidth="1"/>
    <col min="337" max="337" width="9.88671875" bestFit="1" customWidth="1"/>
    <col min="338" max="338" width="12.88671875" bestFit="1" customWidth="1"/>
    <col min="339" max="368" width="17.33203125" bestFit="1" customWidth="1"/>
    <col min="369" max="369" width="12.88671875" bestFit="1" customWidth="1"/>
    <col min="370" max="371" width="9.88671875" bestFit="1" customWidth="1"/>
    <col min="372" max="372" width="12.88671875" bestFit="1" customWidth="1"/>
    <col min="373" max="373" width="14.88671875" bestFit="1" customWidth="1"/>
    <col min="374" max="374" width="12.88671875" bestFit="1" customWidth="1"/>
    <col min="375" max="381" width="17.21875" bestFit="1" customWidth="1"/>
    <col min="382" max="382" width="12.88671875" bestFit="1" customWidth="1"/>
    <col min="383" max="383" width="11" bestFit="1" customWidth="1"/>
    <col min="384" max="384" width="12.88671875" bestFit="1" customWidth="1"/>
    <col min="385" max="387" width="10.44140625" bestFit="1" customWidth="1"/>
    <col min="388" max="388" width="12.88671875" bestFit="1" customWidth="1"/>
    <col min="389" max="408" width="18.44140625" bestFit="1" customWidth="1"/>
    <col min="409" max="409" width="12.88671875" bestFit="1" customWidth="1"/>
    <col min="410" max="410" width="9.88671875" bestFit="1" customWidth="1"/>
    <col min="411" max="411" width="12.88671875" bestFit="1" customWidth="1"/>
    <col min="412" max="412" width="10" bestFit="1" customWidth="1"/>
    <col min="413" max="413" width="12.88671875" bestFit="1" customWidth="1"/>
    <col min="414" max="419" width="11.44140625" bestFit="1" customWidth="1"/>
    <col min="420" max="420" width="12.88671875" bestFit="1" customWidth="1"/>
    <col min="421" max="421" width="23.21875" bestFit="1" customWidth="1"/>
    <col min="422" max="422" width="12.88671875" bestFit="1" customWidth="1"/>
    <col min="423" max="423" width="10.33203125" bestFit="1" customWidth="1"/>
    <col min="424" max="424" width="12.88671875" bestFit="1" customWidth="1"/>
    <col min="425" max="425" width="9.88671875" bestFit="1" customWidth="1"/>
    <col min="426" max="426" width="12.88671875" bestFit="1" customWidth="1"/>
    <col min="427" max="454" width="17.88671875" bestFit="1" customWidth="1"/>
    <col min="455" max="455" width="12.88671875" bestFit="1" customWidth="1"/>
    <col min="456" max="457" width="10.109375" bestFit="1" customWidth="1"/>
    <col min="458" max="458" width="12.88671875" bestFit="1" customWidth="1"/>
    <col min="459" max="459" width="9.88671875" bestFit="1" customWidth="1"/>
    <col min="460" max="460" width="12.88671875" bestFit="1" customWidth="1"/>
    <col min="461" max="465" width="17.88671875" bestFit="1" customWidth="1"/>
    <col min="466" max="466" width="12.88671875" bestFit="1" customWidth="1"/>
    <col min="467" max="467" width="9.88671875" bestFit="1" customWidth="1"/>
    <col min="468" max="468" width="12.88671875" bestFit="1" customWidth="1"/>
    <col min="469" max="480" width="15.77734375" bestFit="1" customWidth="1"/>
    <col min="481" max="481" width="12.88671875" bestFit="1" customWidth="1"/>
    <col min="482" max="482" width="9.88671875" bestFit="1" customWidth="1"/>
    <col min="483" max="483" width="12.88671875" bestFit="1" customWidth="1"/>
    <col min="484" max="484" width="10.44140625" bestFit="1" customWidth="1"/>
    <col min="485" max="485" width="12.88671875" bestFit="1" customWidth="1"/>
    <col min="486" max="488" width="10.44140625" bestFit="1" customWidth="1"/>
    <col min="489" max="489" width="12.88671875" bestFit="1" customWidth="1"/>
    <col min="490" max="490" width="9.88671875" bestFit="1" customWidth="1"/>
    <col min="491" max="491" width="12.88671875" bestFit="1" customWidth="1"/>
    <col min="492" max="493" width="16.5546875" bestFit="1" customWidth="1"/>
    <col min="494" max="494" width="12.88671875" bestFit="1" customWidth="1"/>
    <col min="495" max="495" width="9.88671875" bestFit="1" customWidth="1"/>
    <col min="496" max="496" width="12.88671875" bestFit="1" customWidth="1"/>
    <col min="497" max="509" width="16.33203125" bestFit="1" customWidth="1"/>
    <col min="510" max="510" width="12.88671875" bestFit="1" customWidth="1"/>
    <col min="511" max="511" width="10.88671875" bestFit="1" customWidth="1"/>
    <col min="512" max="512" width="12.88671875" bestFit="1" customWidth="1"/>
    <col min="513" max="520" width="11" bestFit="1" customWidth="1"/>
    <col min="521" max="521" width="12.88671875" bestFit="1" customWidth="1"/>
    <col min="522" max="522" width="14.33203125" bestFit="1" customWidth="1"/>
    <col min="523" max="523" width="12.88671875" bestFit="1" customWidth="1"/>
    <col min="524" max="527" width="12" bestFit="1" customWidth="1"/>
    <col min="528" max="528" width="12.88671875" bestFit="1" customWidth="1"/>
    <col min="529" max="530" width="10" bestFit="1" customWidth="1"/>
    <col min="531" max="531" width="12.88671875" bestFit="1" customWidth="1"/>
    <col min="532" max="559" width="21.33203125" bestFit="1" customWidth="1"/>
    <col min="560" max="560" width="14" bestFit="1" customWidth="1"/>
    <col min="561" max="561" width="10.88671875" bestFit="1" customWidth="1"/>
    <col min="562" max="562" width="14" bestFit="1" customWidth="1"/>
    <col min="563" max="566" width="10.88671875" bestFit="1" customWidth="1"/>
    <col min="567" max="567" width="14" bestFit="1" customWidth="1"/>
    <col min="568" max="575" width="19" bestFit="1" customWidth="1"/>
    <col min="576" max="576" width="14" bestFit="1" customWidth="1"/>
    <col min="577" max="580" width="11.5546875" bestFit="1" customWidth="1"/>
    <col min="581" max="581" width="14" bestFit="1" customWidth="1"/>
    <col min="582" max="582" width="10.88671875" bestFit="1" customWidth="1"/>
    <col min="583" max="583" width="14" bestFit="1" customWidth="1"/>
    <col min="584" max="589" width="16" bestFit="1" customWidth="1"/>
    <col min="590" max="590" width="14" bestFit="1" customWidth="1"/>
    <col min="591" max="592" width="13.33203125" bestFit="1" customWidth="1"/>
    <col min="593" max="593" width="14" bestFit="1" customWidth="1"/>
    <col min="594" max="595" width="16.5546875" bestFit="1" customWidth="1"/>
    <col min="596" max="596" width="14" bestFit="1" customWidth="1"/>
    <col min="597" max="597" width="11.109375" bestFit="1" customWidth="1"/>
    <col min="598" max="598" width="14" bestFit="1" customWidth="1"/>
    <col min="599" max="599" width="10.88671875" bestFit="1" customWidth="1"/>
    <col min="600" max="600" width="14" bestFit="1" customWidth="1"/>
    <col min="601" max="601" width="10.88671875" bestFit="1" customWidth="1"/>
    <col min="602" max="602" width="14" bestFit="1" customWidth="1"/>
    <col min="603" max="617" width="11.6640625" bestFit="1" customWidth="1"/>
    <col min="618" max="618" width="14" bestFit="1" customWidth="1"/>
    <col min="619" max="620" width="13.6640625" bestFit="1" customWidth="1"/>
    <col min="621" max="621" width="14" bestFit="1" customWidth="1"/>
    <col min="622" max="623" width="10.88671875" bestFit="1" customWidth="1"/>
    <col min="624" max="624" width="14" bestFit="1" customWidth="1"/>
    <col min="625" max="625" width="10.88671875" bestFit="1" customWidth="1"/>
    <col min="626" max="626" width="14" bestFit="1" customWidth="1"/>
    <col min="627" max="630" width="15.5546875" bestFit="1" customWidth="1"/>
    <col min="631" max="631" width="14" bestFit="1" customWidth="1"/>
    <col min="632" max="637" width="12.77734375" bestFit="1" customWidth="1"/>
    <col min="638" max="638" width="14" bestFit="1" customWidth="1"/>
    <col min="639" max="640" width="13.109375" bestFit="1" customWidth="1"/>
    <col min="641" max="641" width="14" bestFit="1" customWidth="1"/>
    <col min="642" max="643" width="19.44140625" bestFit="1" customWidth="1"/>
    <col min="644" max="644" width="14" bestFit="1" customWidth="1"/>
    <col min="645" max="657" width="23.6640625" bestFit="1" customWidth="1"/>
    <col min="658" max="658" width="14" bestFit="1" customWidth="1"/>
    <col min="659" max="659" width="10.88671875" bestFit="1" customWidth="1"/>
    <col min="660" max="660" width="14" bestFit="1" customWidth="1"/>
    <col min="661" max="662" width="20.21875" bestFit="1" customWidth="1"/>
    <col min="663" max="663" width="14" bestFit="1" customWidth="1"/>
    <col min="664" max="667" width="13.109375" bestFit="1" customWidth="1"/>
    <col min="668" max="668" width="14" bestFit="1" customWidth="1"/>
    <col min="669" max="669" width="10.88671875" bestFit="1" customWidth="1"/>
    <col min="670" max="670" width="14" bestFit="1" customWidth="1"/>
    <col min="671" max="671" width="17.77734375" bestFit="1" customWidth="1"/>
    <col min="672" max="672" width="14" bestFit="1" customWidth="1"/>
    <col min="673" max="673" width="10.88671875" bestFit="1" customWidth="1"/>
    <col min="674" max="674" width="14" bestFit="1" customWidth="1"/>
    <col min="675" max="682" width="13.33203125" bestFit="1" customWidth="1"/>
    <col min="683" max="683" width="14" bestFit="1" customWidth="1"/>
    <col min="684" max="684" width="10.88671875" bestFit="1" customWidth="1"/>
    <col min="685" max="685" width="14" bestFit="1" customWidth="1"/>
    <col min="686" max="687" width="11.6640625" bestFit="1" customWidth="1"/>
    <col min="688" max="688" width="14" bestFit="1" customWidth="1"/>
    <col min="689" max="689" width="10.88671875" bestFit="1" customWidth="1"/>
    <col min="690" max="690" width="14" bestFit="1" customWidth="1"/>
    <col min="691" max="692" width="10.88671875" bestFit="1" customWidth="1"/>
    <col min="693" max="693" width="14" bestFit="1" customWidth="1"/>
    <col min="694" max="695" width="10.88671875" bestFit="1" customWidth="1"/>
    <col min="696" max="696" width="14" bestFit="1" customWidth="1"/>
    <col min="697" max="706" width="12.109375" bestFit="1" customWidth="1"/>
    <col min="707" max="707" width="14" bestFit="1" customWidth="1"/>
    <col min="708" max="709" width="10.88671875" bestFit="1" customWidth="1"/>
    <col min="710" max="710" width="14" bestFit="1" customWidth="1"/>
    <col min="711" max="712" width="10.88671875" bestFit="1" customWidth="1"/>
    <col min="713" max="713" width="14" bestFit="1" customWidth="1"/>
    <col min="714" max="714" width="12.5546875" bestFit="1" customWidth="1"/>
    <col min="715" max="715" width="14" bestFit="1" customWidth="1"/>
    <col min="716" max="720" width="13.6640625" bestFit="1" customWidth="1"/>
    <col min="721" max="721" width="14" bestFit="1" customWidth="1"/>
    <col min="722" max="722" width="13.33203125" bestFit="1" customWidth="1"/>
    <col min="723" max="723" width="14" bestFit="1" customWidth="1"/>
    <col min="724" max="725" width="10.88671875" bestFit="1" customWidth="1"/>
    <col min="726" max="726" width="14" bestFit="1" customWidth="1"/>
    <col min="727" max="727" width="10.88671875" bestFit="1" customWidth="1"/>
    <col min="728" max="728" width="14" bestFit="1" customWidth="1"/>
    <col min="729" max="732" width="10.88671875" bestFit="1" customWidth="1"/>
    <col min="733" max="733" width="14" bestFit="1" customWidth="1"/>
    <col min="734" max="737" width="12.88671875" bestFit="1" customWidth="1"/>
    <col min="738" max="738" width="14" bestFit="1" customWidth="1"/>
    <col min="739" max="739" width="10.88671875" bestFit="1" customWidth="1"/>
    <col min="740" max="740" width="14" bestFit="1" customWidth="1"/>
    <col min="741" max="741" width="10.88671875" bestFit="1" customWidth="1"/>
    <col min="742" max="742" width="14" bestFit="1" customWidth="1"/>
    <col min="743" max="743" width="10.88671875" bestFit="1" customWidth="1"/>
    <col min="744" max="744" width="14" bestFit="1" customWidth="1"/>
    <col min="745" max="746" width="26.44140625" bestFit="1" customWidth="1"/>
    <col min="747" max="747" width="14" bestFit="1" customWidth="1"/>
    <col min="748" max="748" width="10.88671875" bestFit="1" customWidth="1"/>
    <col min="749" max="749" width="14" bestFit="1" customWidth="1"/>
    <col min="750" max="750" width="11.88671875" bestFit="1" customWidth="1"/>
    <col min="751" max="751" width="14" bestFit="1" customWidth="1"/>
    <col min="752" max="761" width="11.88671875" bestFit="1" customWidth="1"/>
    <col min="762" max="762" width="15" bestFit="1" customWidth="1"/>
    <col min="763" max="763" width="11.88671875" bestFit="1" customWidth="1"/>
    <col min="764" max="764" width="15" bestFit="1" customWidth="1"/>
    <col min="765" max="765" width="11.88671875" bestFit="1" customWidth="1"/>
    <col min="766" max="766" width="15" bestFit="1" customWidth="1"/>
    <col min="767" max="770" width="21" bestFit="1" customWidth="1"/>
    <col min="771" max="771" width="15" bestFit="1" customWidth="1"/>
    <col min="772" max="772" width="11.88671875" bestFit="1" customWidth="1"/>
    <col min="773" max="773" width="15" bestFit="1" customWidth="1"/>
    <col min="774" max="774" width="11.88671875" bestFit="1" customWidth="1"/>
    <col min="775" max="775" width="15" bestFit="1" customWidth="1"/>
    <col min="776" max="776" width="11.88671875" bestFit="1" customWidth="1"/>
    <col min="777" max="777" width="15" bestFit="1" customWidth="1"/>
    <col min="778" max="778" width="11.88671875" bestFit="1" customWidth="1"/>
    <col min="779" max="779" width="15" bestFit="1" customWidth="1"/>
    <col min="780" max="783" width="22.5546875" bestFit="1" customWidth="1"/>
    <col min="784" max="784" width="15" bestFit="1" customWidth="1"/>
    <col min="785" max="785" width="11.88671875" bestFit="1" customWidth="1"/>
    <col min="786" max="786" width="15" bestFit="1" customWidth="1"/>
    <col min="787" max="787" width="11.88671875" bestFit="1" customWidth="1"/>
    <col min="788" max="788" width="15" bestFit="1" customWidth="1"/>
    <col min="789" max="792" width="14.21875" bestFit="1" customWidth="1"/>
    <col min="793" max="793" width="15" bestFit="1" customWidth="1"/>
    <col min="794" max="795" width="11.88671875" bestFit="1" customWidth="1"/>
    <col min="796" max="796" width="15" bestFit="1" customWidth="1"/>
    <col min="797" max="798" width="23.88671875" bestFit="1" customWidth="1"/>
    <col min="799" max="799" width="15" bestFit="1" customWidth="1"/>
    <col min="800" max="800" width="11.88671875" bestFit="1" customWidth="1"/>
    <col min="801" max="801" width="15" bestFit="1" customWidth="1"/>
    <col min="802" max="805" width="15.21875" bestFit="1" customWidth="1"/>
    <col min="806" max="806" width="15" bestFit="1" customWidth="1"/>
    <col min="807" max="807" width="11.88671875" bestFit="1" customWidth="1"/>
    <col min="808" max="808" width="15" bestFit="1" customWidth="1"/>
    <col min="809" max="809" width="16.88671875" bestFit="1" customWidth="1"/>
    <col min="810" max="810" width="15" bestFit="1" customWidth="1"/>
    <col min="811" max="811" width="12.33203125" bestFit="1" customWidth="1"/>
    <col min="812" max="812" width="15" bestFit="1" customWidth="1"/>
    <col min="813" max="813" width="11.88671875" bestFit="1" customWidth="1"/>
    <col min="814" max="814" width="15" bestFit="1" customWidth="1"/>
    <col min="815" max="815" width="11.88671875" bestFit="1" customWidth="1"/>
    <col min="816" max="816" width="15" bestFit="1" customWidth="1"/>
    <col min="817" max="817" width="11.88671875" bestFit="1" customWidth="1"/>
    <col min="818" max="818" width="15" bestFit="1" customWidth="1"/>
    <col min="819" max="819" width="11.88671875" bestFit="1" customWidth="1"/>
    <col min="820" max="820" width="15" bestFit="1" customWidth="1"/>
    <col min="821" max="821" width="11.88671875" bestFit="1" customWidth="1"/>
    <col min="822" max="822" width="15" bestFit="1" customWidth="1"/>
    <col min="823" max="824" width="16" bestFit="1" customWidth="1"/>
    <col min="825" max="825" width="15" bestFit="1" customWidth="1"/>
    <col min="826" max="826" width="11.88671875" bestFit="1" customWidth="1"/>
    <col min="827" max="827" width="15" bestFit="1" customWidth="1"/>
    <col min="828" max="828" width="11.88671875" bestFit="1" customWidth="1"/>
    <col min="829" max="829" width="15" bestFit="1" customWidth="1"/>
    <col min="830" max="830" width="11.88671875" bestFit="1" customWidth="1"/>
    <col min="831" max="831" width="15" bestFit="1" customWidth="1"/>
    <col min="832" max="832" width="11.88671875" bestFit="1" customWidth="1"/>
    <col min="833" max="833" width="15" bestFit="1" customWidth="1"/>
    <col min="834" max="834" width="13.21875" bestFit="1" customWidth="1"/>
    <col min="835" max="835" width="15" bestFit="1" customWidth="1"/>
    <col min="836" max="836" width="16" bestFit="1" customWidth="1"/>
    <col min="837" max="837" width="18.33203125" bestFit="1" customWidth="1"/>
    <col min="838" max="852" width="19.44140625" bestFit="1" customWidth="1"/>
    <col min="853" max="853" width="15.6640625" bestFit="1" customWidth="1"/>
    <col min="854" max="859" width="12" bestFit="1" customWidth="1"/>
    <col min="860" max="860" width="13.109375" bestFit="1" customWidth="1"/>
    <col min="861" max="863" width="12.5546875" bestFit="1" customWidth="1"/>
    <col min="864" max="864" width="15.6640625" bestFit="1" customWidth="1"/>
    <col min="865" max="866" width="12.5546875" bestFit="1" customWidth="1"/>
    <col min="867" max="867" width="15.6640625" bestFit="1" customWidth="1"/>
    <col min="868" max="869" width="12.5546875" bestFit="1" customWidth="1"/>
    <col min="870" max="870" width="15.6640625" bestFit="1" customWidth="1"/>
    <col min="871" max="871" width="10" bestFit="1" customWidth="1"/>
    <col min="872" max="872" width="13.109375" bestFit="1" customWidth="1"/>
    <col min="873" max="873" width="12.5546875" bestFit="1" customWidth="1"/>
    <col min="874" max="874" width="15.6640625" bestFit="1" customWidth="1"/>
    <col min="875" max="875" width="12.5546875" bestFit="1" customWidth="1"/>
    <col min="876" max="876" width="15.6640625" bestFit="1" customWidth="1"/>
    <col min="877" max="877" width="10" bestFit="1" customWidth="1"/>
    <col min="878" max="878" width="13.109375" bestFit="1" customWidth="1"/>
    <col min="879" max="879" width="12.5546875" bestFit="1" customWidth="1"/>
    <col min="880" max="880" width="15.6640625" bestFit="1" customWidth="1"/>
    <col min="881" max="881" width="17.77734375" bestFit="1" customWidth="1"/>
    <col min="882" max="882" width="20.88671875" bestFit="1" customWidth="1"/>
    <col min="883" max="893" width="19.33203125" bestFit="1" customWidth="1"/>
    <col min="894" max="894" width="15.6640625" bestFit="1" customWidth="1"/>
    <col min="895" max="896" width="14.88671875" bestFit="1" customWidth="1"/>
    <col min="897" max="897" width="13.109375" bestFit="1" customWidth="1"/>
    <col min="898" max="898" width="10.88671875" bestFit="1" customWidth="1"/>
    <col min="899" max="899" width="13.109375" bestFit="1" customWidth="1"/>
    <col min="900" max="900" width="12.5546875" bestFit="1" customWidth="1"/>
    <col min="901" max="901" width="15.6640625" bestFit="1" customWidth="1"/>
    <col min="902" max="902" width="12.5546875" bestFit="1" customWidth="1"/>
    <col min="903" max="903" width="15.6640625" bestFit="1" customWidth="1"/>
    <col min="904" max="905" width="12.5546875" bestFit="1" customWidth="1"/>
    <col min="906" max="906" width="15.6640625" bestFit="1" customWidth="1"/>
    <col min="907" max="907" width="12.5546875" bestFit="1" customWidth="1"/>
    <col min="908" max="908" width="15.6640625" bestFit="1" customWidth="1"/>
    <col min="909" max="912" width="16.21875" bestFit="1" customWidth="1"/>
    <col min="913" max="913" width="16.6640625" bestFit="1" customWidth="1"/>
    <col min="914" max="945" width="28.77734375" bestFit="1" customWidth="1"/>
    <col min="946" max="946" width="14.109375" bestFit="1" customWidth="1"/>
    <col min="947" max="947" width="13.5546875" bestFit="1" customWidth="1"/>
    <col min="948" max="948" width="16.6640625" bestFit="1" customWidth="1"/>
    <col min="949" max="950" width="14.44140625" bestFit="1" customWidth="1"/>
    <col min="951" max="951" width="14.109375" bestFit="1" customWidth="1"/>
    <col min="952" max="953" width="13.5546875" bestFit="1" customWidth="1"/>
    <col min="954" max="954" width="16.6640625" bestFit="1" customWidth="1"/>
    <col min="955" max="955" width="15.109375" bestFit="1" customWidth="1"/>
    <col min="956" max="956" width="14.109375" bestFit="1" customWidth="1"/>
    <col min="957" max="957" width="11" bestFit="1" customWidth="1"/>
    <col min="958" max="958" width="14.109375" bestFit="1" customWidth="1"/>
    <col min="959" max="960" width="11" bestFit="1" customWidth="1"/>
    <col min="961" max="961" width="14.109375" bestFit="1" customWidth="1"/>
    <col min="962" max="963" width="14.44140625" bestFit="1" customWidth="1"/>
    <col min="964" max="964" width="16.6640625" bestFit="1" customWidth="1"/>
    <col min="965" max="965" width="11" bestFit="1" customWidth="1"/>
    <col min="966" max="966" width="14.109375" bestFit="1" customWidth="1"/>
    <col min="967" max="967" width="13.5546875" bestFit="1" customWidth="1"/>
    <col min="968" max="968" width="16.6640625" bestFit="1" customWidth="1"/>
    <col min="969" max="978" width="14.109375" bestFit="1" customWidth="1"/>
    <col min="979" max="979" width="13.5546875" bestFit="1" customWidth="1"/>
    <col min="980" max="980" width="16.6640625" bestFit="1" customWidth="1"/>
    <col min="981" max="983" width="11" bestFit="1" customWidth="1"/>
    <col min="984" max="984" width="14.109375" bestFit="1" customWidth="1"/>
    <col min="985" max="985" width="11.5546875" bestFit="1" customWidth="1"/>
    <col min="986" max="986" width="14.109375" bestFit="1" customWidth="1"/>
    <col min="987" max="991" width="20.5546875" bestFit="1" customWidth="1"/>
    <col min="992" max="992" width="14.109375" bestFit="1" customWidth="1"/>
    <col min="993" max="993" width="15.21875" bestFit="1" customWidth="1"/>
    <col min="994" max="994" width="16.6640625" bestFit="1" customWidth="1"/>
    <col min="995" max="995" width="15.88671875" bestFit="1" customWidth="1"/>
    <col min="996" max="996" width="16.6640625" bestFit="1" customWidth="1"/>
    <col min="997" max="1001" width="18.44140625" bestFit="1" customWidth="1"/>
    <col min="1002" max="1002" width="15.6640625" bestFit="1" customWidth="1"/>
    <col min="1003" max="1018" width="21.109375" bestFit="1" customWidth="1"/>
    <col min="1019" max="1019" width="13.109375" bestFit="1" customWidth="1"/>
    <col min="1020" max="1020" width="12.5546875" bestFit="1" customWidth="1"/>
    <col min="1021" max="1021" width="15.6640625" bestFit="1" customWidth="1"/>
    <col min="1022" max="1022" width="12.5546875" bestFit="1" customWidth="1"/>
    <col min="1023" max="1023" width="15.6640625" bestFit="1" customWidth="1"/>
    <col min="1024" max="1024" width="16.88671875" bestFit="1" customWidth="1"/>
    <col min="1025" max="1025" width="15.6640625" bestFit="1" customWidth="1"/>
    <col min="1026" max="1026" width="10" bestFit="1" customWidth="1"/>
    <col min="1027" max="1027" width="13.109375" bestFit="1" customWidth="1"/>
    <col min="1028" max="1029" width="13.88671875" bestFit="1" customWidth="1"/>
    <col min="1030" max="1030" width="15.6640625" bestFit="1" customWidth="1"/>
    <col min="1031" max="1031" width="10" bestFit="1" customWidth="1"/>
    <col min="1032" max="1032" width="13.109375" bestFit="1" customWidth="1"/>
    <col min="1033" max="1033" width="12.5546875" bestFit="1" customWidth="1"/>
    <col min="1034" max="1034" width="15.6640625" bestFit="1" customWidth="1"/>
    <col min="1035" max="1036" width="14.6640625" bestFit="1" customWidth="1"/>
    <col min="1037" max="1037" width="16.6640625" bestFit="1" customWidth="1"/>
    <col min="1038" max="1057" width="29.77734375" bestFit="1" customWidth="1"/>
    <col min="1058" max="1058" width="14.109375" bestFit="1" customWidth="1"/>
    <col min="1059" max="1059" width="13.5546875" bestFit="1" customWidth="1"/>
    <col min="1060" max="1060" width="16.6640625" bestFit="1" customWidth="1"/>
    <col min="1061" max="1062" width="11.109375" bestFit="1" customWidth="1"/>
    <col min="1063" max="1063" width="14.109375" bestFit="1" customWidth="1"/>
    <col min="1064" max="1064" width="16.21875" bestFit="1" customWidth="1"/>
    <col min="1065" max="1065" width="16.6640625" bestFit="1" customWidth="1"/>
    <col min="1066" max="1067" width="11" bestFit="1" customWidth="1"/>
    <col min="1068" max="1068" width="14.109375" bestFit="1" customWidth="1"/>
    <col min="1069" max="1070" width="12.21875" bestFit="1" customWidth="1"/>
    <col min="1071" max="1071" width="14.109375" bestFit="1" customWidth="1"/>
    <col min="1072" max="1072" width="13.5546875" bestFit="1" customWidth="1"/>
    <col min="1073" max="1073" width="16.6640625" bestFit="1" customWidth="1"/>
    <col min="1074" max="1081" width="19.44140625" bestFit="1" customWidth="1"/>
    <col min="1082" max="1082" width="15.6640625" bestFit="1" customWidth="1"/>
    <col min="1083" max="1092" width="16" bestFit="1" customWidth="1"/>
    <col min="1093" max="1093" width="13.109375" bestFit="1" customWidth="1"/>
    <col min="1094" max="1094" width="19" bestFit="1" customWidth="1"/>
    <col min="1095" max="1095" width="13.109375" bestFit="1" customWidth="1"/>
    <col min="1096" max="1096" width="12.5546875" bestFit="1" customWidth="1"/>
    <col min="1097" max="1097" width="15.6640625" bestFit="1" customWidth="1"/>
    <col min="1098" max="1099" width="11" bestFit="1" customWidth="1"/>
    <col min="1100" max="1100" width="13.109375" bestFit="1" customWidth="1"/>
    <col min="1101" max="1101" width="13.5546875" bestFit="1" customWidth="1"/>
    <col min="1102" max="1102" width="16.6640625" bestFit="1" customWidth="1"/>
    <col min="1103" max="1119" width="14.77734375" bestFit="1" customWidth="1"/>
    <col min="1120" max="1120" width="14.109375" bestFit="1" customWidth="1"/>
    <col min="1121" max="1121" width="13.5546875" bestFit="1" customWidth="1"/>
    <col min="1122" max="1122" width="16.6640625" bestFit="1" customWidth="1"/>
    <col min="1123" max="1124" width="11" bestFit="1" customWidth="1"/>
    <col min="1125" max="1125" width="14.109375" bestFit="1" customWidth="1"/>
    <col min="1126" max="1126" width="14.6640625" bestFit="1" customWidth="1"/>
    <col min="1127" max="1127" width="14.109375" bestFit="1" customWidth="1"/>
    <col min="1128" max="1133" width="15" bestFit="1" customWidth="1"/>
    <col min="1134" max="1134" width="15.6640625" bestFit="1" customWidth="1"/>
    <col min="1135" max="1140" width="17" bestFit="1" customWidth="1"/>
    <col min="1141" max="1141" width="13.109375" bestFit="1" customWidth="1"/>
    <col min="1142" max="1142" width="12.5546875" bestFit="1" customWidth="1"/>
    <col min="1143" max="1143" width="15.6640625" bestFit="1" customWidth="1"/>
    <col min="1144" max="1145" width="12.5546875" bestFit="1" customWidth="1"/>
    <col min="1146" max="1146" width="15.6640625" bestFit="1" customWidth="1"/>
    <col min="1147" max="1147" width="12.5546875" bestFit="1" customWidth="1"/>
    <col min="1148" max="1148" width="15.6640625" bestFit="1" customWidth="1"/>
    <col min="1149" max="1149" width="13.5546875" bestFit="1" customWidth="1"/>
    <col min="1150" max="1150" width="16.6640625" bestFit="1" customWidth="1"/>
    <col min="1151" max="1160" width="18.109375" bestFit="1" customWidth="1"/>
    <col min="1161" max="1161" width="14.109375" bestFit="1" customWidth="1"/>
    <col min="1162" max="1163" width="11" bestFit="1" customWidth="1"/>
    <col min="1164" max="1164" width="14.109375" bestFit="1" customWidth="1"/>
    <col min="1165" max="1165" width="13.5546875" bestFit="1" customWidth="1"/>
    <col min="1166" max="1166" width="16.6640625" bestFit="1" customWidth="1"/>
    <col min="1167" max="1171" width="15.33203125" bestFit="1" customWidth="1"/>
    <col min="1172" max="1172" width="15.6640625" bestFit="1" customWidth="1"/>
    <col min="1173" max="1183" width="11.21875" bestFit="1" customWidth="1"/>
    <col min="1184" max="1184" width="13.109375" bestFit="1" customWidth="1"/>
    <col min="1185" max="1185" width="12.5546875" bestFit="1" customWidth="1"/>
    <col min="1186" max="1186" width="15.6640625" bestFit="1" customWidth="1"/>
    <col min="1187" max="1187" width="12.5546875" bestFit="1" customWidth="1"/>
    <col min="1188" max="1188" width="15.6640625" bestFit="1" customWidth="1"/>
    <col min="1189" max="1189" width="13.5546875" bestFit="1" customWidth="1"/>
    <col min="1190" max="1190" width="16.6640625" bestFit="1" customWidth="1"/>
    <col min="1191" max="1202" width="17.21875" bestFit="1" customWidth="1"/>
    <col min="1203" max="1203" width="14.109375" bestFit="1" customWidth="1"/>
    <col min="1204" max="1204" width="11" bestFit="1" customWidth="1"/>
    <col min="1205" max="1205" width="14.109375" bestFit="1" customWidth="1"/>
    <col min="1206" max="1206" width="11" bestFit="1" customWidth="1"/>
    <col min="1207" max="1207" width="14.109375" bestFit="1" customWidth="1"/>
    <col min="1208" max="1208" width="11" bestFit="1" customWidth="1"/>
    <col min="1209" max="1209" width="14.109375" bestFit="1" customWidth="1"/>
    <col min="1210" max="1213" width="16.21875" bestFit="1" customWidth="1"/>
    <col min="1214" max="1214" width="13.109375" bestFit="1" customWidth="1"/>
    <col min="1215" max="1215" width="12.5546875" bestFit="1" customWidth="1"/>
    <col min="1216" max="1216" width="15.6640625" bestFit="1" customWidth="1"/>
    <col min="1217" max="1225" width="24.77734375" bestFit="1" customWidth="1"/>
    <col min="1226" max="1226" width="14.109375" bestFit="1" customWidth="1"/>
    <col min="1227" max="1227" width="14.77734375" bestFit="1" customWidth="1"/>
    <col min="1228" max="1228" width="14.109375" bestFit="1" customWidth="1"/>
    <col min="1229" max="1229" width="15.77734375" bestFit="1" customWidth="1"/>
    <col min="1230" max="1230" width="15.6640625" bestFit="1" customWidth="1"/>
    <col min="1231" max="1233" width="12.77734375" bestFit="1" customWidth="1"/>
    <col min="1234" max="1234" width="13.109375" bestFit="1" customWidth="1"/>
    <col min="1235" max="1235" width="10.44140625" bestFit="1" customWidth="1"/>
    <col min="1236" max="1236" width="13.109375" bestFit="1" customWidth="1"/>
    <col min="1237" max="1239" width="12.5546875" bestFit="1" customWidth="1"/>
    <col min="1240" max="1240" width="15.6640625" bestFit="1" customWidth="1"/>
    <col min="1241" max="1243" width="11" bestFit="1" customWidth="1"/>
    <col min="1244" max="1244" width="14.109375" bestFit="1" customWidth="1"/>
    <col min="1245" max="1245" width="11" bestFit="1" customWidth="1"/>
    <col min="1246" max="1246" width="14.109375" bestFit="1" customWidth="1"/>
    <col min="1247" max="1247" width="11" bestFit="1" customWidth="1"/>
    <col min="1248" max="1248" width="14.109375" bestFit="1" customWidth="1"/>
    <col min="1249" max="1249" width="11" bestFit="1" customWidth="1"/>
    <col min="1250" max="1250" width="14.109375" bestFit="1" customWidth="1"/>
    <col min="1251" max="1255" width="19.109375" bestFit="1" customWidth="1"/>
    <col min="1256" max="1256" width="13.109375" bestFit="1" customWidth="1"/>
    <col min="1257" max="1257" width="12.5546875" bestFit="1" customWidth="1"/>
    <col min="1258" max="1258" width="15.6640625" bestFit="1" customWidth="1"/>
    <col min="1259" max="1259" width="12.5546875" bestFit="1" customWidth="1"/>
    <col min="1260" max="1260" width="15.6640625" bestFit="1" customWidth="1"/>
    <col min="1261" max="1261" width="10" bestFit="1" customWidth="1"/>
    <col min="1262" max="1262" width="13.109375" bestFit="1" customWidth="1"/>
    <col min="1263" max="1263" width="13.5546875" bestFit="1" customWidth="1"/>
    <col min="1264" max="1264" width="16.6640625" bestFit="1" customWidth="1"/>
    <col min="1265" max="1266" width="11" bestFit="1" customWidth="1"/>
    <col min="1267" max="1267" width="14.109375" bestFit="1" customWidth="1"/>
    <col min="1268" max="1268" width="11" bestFit="1" customWidth="1"/>
    <col min="1269" max="1269" width="14.109375" bestFit="1" customWidth="1"/>
    <col min="1270" max="1270" width="10" bestFit="1" customWidth="1"/>
    <col min="1271" max="1271" width="13.109375" bestFit="1" customWidth="1"/>
    <col min="1272" max="1273" width="12.5546875" bestFit="1" customWidth="1"/>
    <col min="1274" max="1274" width="15.6640625" bestFit="1" customWidth="1"/>
    <col min="1275" max="1276" width="11.5546875" bestFit="1" customWidth="1"/>
    <col min="1277" max="1278" width="14.109375" bestFit="1" customWidth="1"/>
    <col min="1279" max="1279" width="17.33203125" bestFit="1" customWidth="1"/>
    <col min="1280" max="1280" width="31.5546875" bestFit="1" customWidth="1"/>
    <col min="1281" max="1281" width="34.6640625" bestFit="1" customWidth="1"/>
    <col min="1282" max="1282" width="32.5546875" bestFit="1" customWidth="1"/>
    <col min="1283" max="1283" width="35.6640625" bestFit="1" customWidth="1"/>
    <col min="1284" max="1284" width="13.5546875" bestFit="1" customWidth="1"/>
    <col min="1285" max="1285" width="16.6640625" bestFit="1" customWidth="1"/>
    <col min="1286" max="1287" width="11.109375" bestFit="1" customWidth="1"/>
    <col min="1288" max="1288" width="10.21875" bestFit="1" customWidth="1"/>
    <col min="1289" max="1289" width="16.109375" bestFit="1" customWidth="1"/>
    <col min="1290" max="1290" width="13.33203125" bestFit="1" customWidth="1"/>
    <col min="1291" max="1422" width="28.6640625" bestFit="1" customWidth="1"/>
    <col min="1423" max="1423" width="16.6640625" bestFit="1" customWidth="1"/>
    <col min="1424" max="1424" width="11.21875" bestFit="1" customWidth="1"/>
    <col min="1425" max="1425" width="14.33203125" bestFit="1" customWidth="1"/>
    <col min="1426" max="1431" width="12.6640625" bestFit="1" customWidth="1"/>
    <col min="1432" max="1432" width="11.88671875" bestFit="1" customWidth="1"/>
    <col min="1433" max="1433" width="11.33203125" bestFit="1" customWidth="1"/>
  </cols>
  <sheetData>
    <row r="3" spans="1:8" x14ac:dyDescent="0.25">
      <c r="A3" s="21" t="s">
        <v>4611</v>
      </c>
      <c r="B3" t="s">
        <v>4614</v>
      </c>
      <c r="D3" s="21" t="s">
        <v>4611</v>
      </c>
      <c r="E3" t="s">
        <v>4615</v>
      </c>
      <c r="G3" s="21" t="s">
        <v>4611</v>
      </c>
      <c r="H3" t="s">
        <v>4614</v>
      </c>
    </row>
    <row r="4" spans="1:8" x14ac:dyDescent="0.25">
      <c r="A4" s="22" t="s">
        <v>1771</v>
      </c>
      <c r="B4" s="23">
        <v>1</v>
      </c>
      <c r="D4" s="22">
        <v>0</v>
      </c>
      <c r="E4" s="23">
        <v>2420.7000000000003</v>
      </c>
      <c r="G4" s="22" t="s">
        <v>2709</v>
      </c>
      <c r="H4" s="23">
        <v>6</v>
      </c>
    </row>
    <row r="5" spans="1:8" x14ac:dyDescent="0.25">
      <c r="A5" s="22" t="s">
        <v>1992</v>
      </c>
      <c r="B5" s="23">
        <v>1</v>
      </c>
      <c r="D5" s="22" t="s">
        <v>4605</v>
      </c>
      <c r="E5" s="23">
        <v>178484.19999999955</v>
      </c>
      <c r="G5" s="22" t="s">
        <v>324</v>
      </c>
      <c r="H5" s="23">
        <v>11</v>
      </c>
    </row>
    <row r="6" spans="1:8" x14ac:dyDescent="0.25">
      <c r="A6" s="22" t="s">
        <v>665</v>
      </c>
      <c r="B6" s="23">
        <v>1</v>
      </c>
      <c r="D6" s="22" t="s">
        <v>4606</v>
      </c>
      <c r="E6" s="23">
        <v>47180.199999999983</v>
      </c>
      <c r="G6" s="22" t="s">
        <v>2638</v>
      </c>
      <c r="H6" s="23">
        <v>1</v>
      </c>
    </row>
    <row r="7" spans="1:8" x14ac:dyDescent="0.25">
      <c r="A7" s="22" t="s">
        <v>2184</v>
      </c>
      <c r="B7" s="23">
        <v>1</v>
      </c>
      <c r="D7" s="22" t="s">
        <v>4607</v>
      </c>
      <c r="E7" s="23">
        <v>8875.0999999999967</v>
      </c>
      <c r="G7" s="22" t="s">
        <v>2905</v>
      </c>
      <c r="H7" s="23">
        <v>1</v>
      </c>
    </row>
    <row r="8" spans="1:8" x14ac:dyDescent="0.25">
      <c r="A8" s="22" t="s">
        <v>3990</v>
      </c>
      <c r="B8" s="23">
        <v>1</v>
      </c>
      <c r="D8" s="22" t="s">
        <v>4616</v>
      </c>
      <c r="E8" s="23">
        <v>3626.6000000000008</v>
      </c>
      <c r="G8" s="22" t="s">
        <v>23</v>
      </c>
      <c r="H8" s="23">
        <v>422</v>
      </c>
    </row>
    <row r="9" spans="1:8" x14ac:dyDescent="0.25">
      <c r="A9" s="22" t="s">
        <v>1554</v>
      </c>
      <c r="B9" s="23">
        <v>1</v>
      </c>
      <c r="D9" s="22" t="s">
        <v>4612</v>
      </c>
      <c r="E9" s="23"/>
      <c r="G9" s="22" t="s">
        <v>3897</v>
      </c>
      <c r="H9" s="23">
        <v>1</v>
      </c>
    </row>
    <row r="10" spans="1:8" x14ac:dyDescent="0.25">
      <c r="A10" s="22" t="s">
        <v>3349</v>
      </c>
      <c r="B10" s="23">
        <v>1</v>
      </c>
      <c r="D10" s="22" t="s">
        <v>4613</v>
      </c>
      <c r="E10" s="23">
        <v>240586.79999999955</v>
      </c>
      <c r="G10" s="22" t="s">
        <v>921</v>
      </c>
      <c r="H10" s="23">
        <v>1</v>
      </c>
    </row>
    <row r="11" spans="1:8" x14ac:dyDescent="0.25">
      <c r="A11" s="22" t="s">
        <v>1287</v>
      </c>
      <c r="B11" s="23">
        <v>1</v>
      </c>
      <c r="G11" s="22" t="s">
        <v>3840</v>
      </c>
      <c r="H11" s="23">
        <v>1</v>
      </c>
    </row>
    <row r="12" spans="1:8" x14ac:dyDescent="0.25">
      <c r="A12" s="22" t="s">
        <v>28</v>
      </c>
      <c r="B12" s="23">
        <v>1</v>
      </c>
      <c r="G12" s="22" t="s">
        <v>1216</v>
      </c>
      <c r="H12" s="23">
        <v>5</v>
      </c>
    </row>
    <row r="13" spans="1:8" x14ac:dyDescent="0.25">
      <c r="A13" s="22" t="s">
        <v>2204</v>
      </c>
      <c r="B13" s="23">
        <v>1</v>
      </c>
      <c r="G13" s="22" t="s">
        <v>523</v>
      </c>
      <c r="H13" s="23">
        <v>39</v>
      </c>
    </row>
    <row r="14" spans="1:8" x14ac:dyDescent="0.25">
      <c r="A14" s="22" t="s">
        <v>4247</v>
      </c>
      <c r="B14" s="23">
        <v>1</v>
      </c>
      <c r="G14" s="22" t="s">
        <v>1805</v>
      </c>
      <c r="H14" s="23">
        <v>2</v>
      </c>
    </row>
    <row r="15" spans="1:8" x14ac:dyDescent="0.25">
      <c r="A15" s="22" t="s">
        <v>2672</v>
      </c>
      <c r="B15" s="23">
        <v>1</v>
      </c>
      <c r="G15" s="22" t="s">
        <v>472</v>
      </c>
      <c r="H15" s="23">
        <v>3</v>
      </c>
    </row>
    <row r="16" spans="1:8" x14ac:dyDescent="0.25">
      <c r="A16" s="22" t="s">
        <v>906</v>
      </c>
      <c r="B16" s="23">
        <v>1</v>
      </c>
      <c r="G16" s="22" t="s">
        <v>1570</v>
      </c>
      <c r="H16" s="23">
        <v>2</v>
      </c>
    </row>
    <row r="17" spans="1:8" x14ac:dyDescent="0.25">
      <c r="A17" s="22" t="s">
        <v>1129</v>
      </c>
      <c r="B17" s="23">
        <v>1</v>
      </c>
      <c r="G17" s="22" t="s">
        <v>2354</v>
      </c>
      <c r="H17" s="23">
        <v>1</v>
      </c>
    </row>
    <row r="18" spans="1:8" x14ac:dyDescent="0.25">
      <c r="A18" s="22" t="s">
        <v>669</v>
      </c>
      <c r="B18" s="23">
        <v>1</v>
      </c>
      <c r="G18" s="22" t="s">
        <v>3134</v>
      </c>
      <c r="H18" s="23">
        <v>2</v>
      </c>
    </row>
    <row r="19" spans="1:8" x14ac:dyDescent="0.25">
      <c r="A19" s="22" t="s">
        <v>2497</v>
      </c>
      <c r="B19" s="23">
        <v>1</v>
      </c>
      <c r="G19" s="22" t="s">
        <v>18</v>
      </c>
      <c r="H19" s="23">
        <v>2</v>
      </c>
    </row>
    <row r="20" spans="1:8" x14ac:dyDescent="0.25">
      <c r="A20" s="22" t="s">
        <v>397</v>
      </c>
      <c r="B20" s="23">
        <v>3</v>
      </c>
      <c r="G20" s="22" t="s">
        <v>1719</v>
      </c>
      <c r="H20" s="23">
        <v>1</v>
      </c>
    </row>
    <row r="21" spans="1:8" x14ac:dyDescent="0.25">
      <c r="A21" s="22" t="s">
        <v>1389</v>
      </c>
      <c r="B21" s="23">
        <v>1</v>
      </c>
      <c r="G21" s="22" t="s">
        <v>1002</v>
      </c>
      <c r="H21" s="23">
        <v>2</v>
      </c>
    </row>
    <row r="22" spans="1:8" x14ac:dyDescent="0.25">
      <c r="A22" s="22" t="s">
        <v>1935</v>
      </c>
      <c r="B22" s="23">
        <v>1</v>
      </c>
      <c r="G22" s="22" t="s">
        <v>2054</v>
      </c>
      <c r="H22" s="23">
        <v>2</v>
      </c>
    </row>
    <row r="23" spans="1:8" x14ac:dyDescent="0.25">
      <c r="A23" s="22" t="s">
        <v>3192</v>
      </c>
      <c r="B23" s="23">
        <v>1</v>
      </c>
      <c r="G23" s="22" t="s">
        <v>3636</v>
      </c>
      <c r="H23" s="23">
        <v>3</v>
      </c>
    </row>
    <row r="24" spans="1:8" x14ac:dyDescent="0.25">
      <c r="A24" s="22" t="s">
        <v>4577</v>
      </c>
      <c r="B24" s="23">
        <v>1</v>
      </c>
      <c r="G24" s="22" t="s">
        <v>10</v>
      </c>
      <c r="H24" s="23">
        <v>7</v>
      </c>
    </row>
    <row r="25" spans="1:8" x14ac:dyDescent="0.25">
      <c r="A25" s="22" t="s">
        <v>69</v>
      </c>
      <c r="B25" s="23">
        <v>1</v>
      </c>
      <c r="G25" s="22" t="s">
        <v>55</v>
      </c>
      <c r="H25" s="23">
        <v>151</v>
      </c>
    </row>
    <row r="26" spans="1:8" x14ac:dyDescent="0.25">
      <c r="A26" s="22" t="s">
        <v>3071</v>
      </c>
      <c r="B26" s="23">
        <v>1</v>
      </c>
      <c r="G26" s="22" t="s">
        <v>169</v>
      </c>
      <c r="H26" s="23">
        <v>1</v>
      </c>
    </row>
    <row r="27" spans="1:8" x14ac:dyDescent="0.25">
      <c r="A27" s="22" t="s">
        <v>4127</v>
      </c>
      <c r="B27" s="23">
        <v>1</v>
      </c>
      <c r="G27" s="22" t="s">
        <v>1235</v>
      </c>
      <c r="H27" s="23">
        <v>1</v>
      </c>
    </row>
    <row r="28" spans="1:8" x14ac:dyDescent="0.25">
      <c r="A28" s="22" t="s">
        <v>1278</v>
      </c>
      <c r="B28" s="23">
        <v>2</v>
      </c>
      <c r="G28" s="22" t="s">
        <v>540</v>
      </c>
      <c r="H28" s="23">
        <v>4</v>
      </c>
    </row>
    <row r="29" spans="1:8" x14ac:dyDescent="0.25">
      <c r="A29" s="22" t="s">
        <v>2688</v>
      </c>
      <c r="B29" s="23">
        <v>1</v>
      </c>
      <c r="G29" s="22" t="s">
        <v>117</v>
      </c>
      <c r="H29" s="23">
        <v>33</v>
      </c>
    </row>
    <row r="30" spans="1:8" x14ac:dyDescent="0.25">
      <c r="A30" s="22" t="s">
        <v>1345</v>
      </c>
      <c r="B30" s="23">
        <v>1</v>
      </c>
      <c r="G30" s="22" t="s">
        <v>1074</v>
      </c>
      <c r="H30" s="23">
        <v>2</v>
      </c>
    </row>
    <row r="31" spans="1:8" x14ac:dyDescent="0.25">
      <c r="A31" s="22" t="s">
        <v>417</v>
      </c>
      <c r="B31" s="23">
        <v>1</v>
      </c>
      <c r="G31" s="22" t="s">
        <v>77</v>
      </c>
      <c r="H31" s="23">
        <v>1</v>
      </c>
    </row>
    <row r="32" spans="1:8" x14ac:dyDescent="0.25">
      <c r="A32" s="22" t="s">
        <v>4040</v>
      </c>
      <c r="B32" s="23">
        <v>1</v>
      </c>
      <c r="G32" s="22" t="s">
        <v>339</v>
      </c>
      <c r="H32" s="23">
        <v>11</v>
      </c>
    </row>
    <row r="33" spans="1:8" x14ac:dyDescent="0.25">
      <c r="A33" s="22" t="s">
        <v>1490</v>
      </c>
      <c r="B33" s="23">
        <v>1</v>
      </c>
      <c r="G33" s="22" t="s">
        <v>734</v>
      </c>
      <c r="H33" s="23">
        <v>1</v>
      </c>
    </row>
    <row r="34" spans="1:8" x14ac:dyDescent="0.25">
      <c r="A34" s="22" t="s">
        <v>3824</v>
      </c>
      <c r="B34" s="23">
        <v>1</v>
      </c>
      <c r="G34" s="22" t="s">
        <v>3358</v>
      </c>
      <c r="H34" s="23">
        <v>1</v>
      </c>
    </row>
    <row r="35" spans="1:8" x14ac:dyDescent="0.25">
      <c r="A35" s="22" t="s">
        <v>880</v>
      </c>
      <c r="B35" s="23">
        <v>1</v>
      </c>
      <c r="G35" s="22" t="s">
        <v>768</v>
      </c>
      <c r="H35" s="23">
        <v>1</v>
      </c>
    </row>
    <row r="36" spans="1:8" x14ac:dyDescent="0.25">
      <c r="A36" s="22" t="s">
        <v>3957</v>
      </c>
      <c r="B36" s="23">
        <v>1</v>
      </c>
      <c r="G36" s="22" t="s">
        <v>1574</v>
      </c>
      <c r="H36" s="23">
        <v>1</v>
      </c>
    </row>
    <row r="37" spans="1:8" x14ac:dyDescent="0.25">
      <c r="A37" s="22" t="s">
        <v>3839</v>
      </c>
      <c r="B37" s="23">
        <v>1</v>
      </c>
      <c r="G37" s="22" t="s">
        <v>190</v>
      </c>
      <c r="H37" s="23">
        <v>5</v>
      </c>
    </row>
    <row r="38" spans="1:8" x14ac:dyDescent="0.25">
      <c r="A38" s="22" t="s">
        <v>701</v>
      </c>
      <c r="B38" s="23">
        <v>1</v>
      </c>
      <c r="G38" s="22" t="s">
        <v>3874</v>
      </c>
      <c r="H38" s="23">
        <v>1</v>
      </c>
    </row>
    <row r="39" spans="1:8" x14ac:dyDescent="0.25">
      <c r="A39" s="22" t="s">
        <v>3164</v>
      </c>
      <c r="B39" s="23">
        <v>1</v>
      </c>
      <c r="G39" s="22" t="s">
        <v>1613</v>
      </c>
      <c r="H39" s="23">
        <v>1</v>
      </c>
    </row>
    <row r="40" spans="1:8" x14ac:dyDescent="0.25">
      <c r="A40" s="22" t="s">
        <v>2931</v>
      </c>
      <c r="B40" s="23">
        <v>1</v>
      </c>
      <c r="G40" s="22" t="s">
        <v>491</v>
      </c>
      <c r="H40" s="23">
        <v>3</v>
      </c>
    </row>
    <row r="41" spans="1:8" x14ac:dyDescent="0.25">
      <c r="A41" s="22" t="s">
        <v>3621</v>
      </c>
      <c r="B41" s="23">
        <v>1</v>
      </c>
      <c r="G41" s="22" t="s">
        <v>2994</v>
      </c>
      <c r="H41" s="23">
        <v>1</v>
      </c>
    </row>
    <row r="42" spans="1:8" x14ac:dyDescent="0.25">
      <c r="A42" s="22" t="s">
        <v>1578</v>
      </c>
      <c r="B42" s="23">
        <v>1</v>
      </c>
      <c r="G42" s="22" t="s">
        <v>585</v>
      </c>
      <c r="H42" s="23">
        <v>1</v>
      </c>
    </row>
    <row r="43" spans="1:8" x14ac:dyDescent="0.25">
      <c r="A43" s="22" t="s">
        <v>2960</v>
      </c>
      <c r="B43" s="23">
        <v>1</v>
      </c>
      <c r="G43" s="22" t="s">
        <v>17</v>
      </c>
      <c r="H43" s="23">
        <v>200</v>
      </c>
    </row>
    <row r="44" spans="1:8" x14ac:dyDescent="0.25">
      <c r="A44" s="22" t="s">
        <v>1526</v>
      </c>
      <c r="B44" s="23">
        <v>2</v>
      </c>
      <c r="G44" s="22" t="s">
        <v>4287</v>
      </c>
      <c r="H44" s="23">
        <v>1</v>
      </c>
    </row>
    <row r="45" spans="1:8" x14ac:dyDescent="0.25">
      <c r="A45" s="22" t="s">
        <v>4075</v>
      </c>
      <c r="B45" s="23">
        <v>1</v>
      </c>
      <c r="G45" s="22" t="s">
        <v>150</v>
      </c>
      <c r="H45" s="23">
        <v>143</v>
      </c>
    </row>
    <row r="46" spans="1:8" x14ac:dyDescent="0.25">
      <c r="A46" s="22" t="s">
        <v>3035</v>
      </c>
      <c r="B46" s="23">
        <v>2</v>
      </c>
      <c r="G46" s="22" t="s">
        <v>504</v>
      </c>
      <c r="H46" s="23">
        <v>1</v>
      </c>
    </row>
    <row r="47" spans="1:8" x14ac:dyDescent="0.25">
      <c r="A47" s="22" t="s">
        <v>910</v>
      </c>
      <c r="B47" s="23">
        <v>1</v>
      </c>
      <c r="G47" s="22" t="s">
        <v>196</v>
      </c>
      <c r="H47" s="23">
        <v>32</v>
      </c>
    </row>
    <row r="48" spans="1:8" x14ac:dyDescent="0.25">
      <c r="A48" s="22" t="s">
        <v>1634</v>
      </c>
      <c r="B48" s="23">
        <v>2</v>
      </c>
      <c r="G48" s="22" t="s">
        <v>1321</v>
      </c>
      <c r="H48" s="23"/>
    </row>
    <row r="49" spans="1:8" x14ac:dyDescent="0.25">
      <c r="A49" s="22" t="s">
        <v>2445</v>
      </c>
      <c r="B49" s="23">
        <v>1</v>
      </c>
      <c r="G49" s="22" t="s">
        <v>3301</v>
      </c>
      <c r="H49" s="23">
        <v>1</v>
      </c>
    </row>
    <row r="50" spans="1:8" x14ac:dyDescent="0.25">
      <c r="A50" s="22" t="s">
        <v>2504</v>
      </c>
      <c r="B50" s="23">
        <v>1</v>
      </c>
      <c r="G50" s="22" t="s">
        <v>3908</v>
      </c>
      <c r="H50" s="23">
        <v>1</v>
      </c>
    </row>
    <row r="51" spans="1:8" x14ac:dyDescent="0.25">
      <c r="A51" s="22" t="s">
        <v>1173</v>
      </c>
      <c r="B51" s="23">
        <v>1</v>
      </c>
      <c r="G51" s="22" t="s">
        <v>2794</v>
      </c>
      <c r="H51" s="23">
        <v>1</v>
      </c>
    </row>
    <row r="52" spans="1:8" x14ac:dyDescent="0.25">
      <c r="A52" s="22" t="s">
        <v>584</v>
      </c>
      <c r="B52" s="23">
        <v>1</v>
      </c>
      <c r="G52" s="22" t="s">
        <v>4437</v>
      </c>
      <c r="H52" s="23">
        <v>1</v>
      </c>
    </row>
    <row r="53" spans="1:8" x14ac:dyDescent="0.25">
      <c r="A53" s="22" t="s">
        <v>894</v>
      </c>
      <c r="B53" s="23">
        <v>2</v>
      </c>
      <c r="G53" s="22" t="s">
        <v>164</v>
      </c>
      <c r="H53" s="23">
        <v>2</v>
      </c>
    </row>
    <row r="54" spans="1:8" x14ac:dyDescent="0.25">
      <c r="A54" s="22" t="s">
        <v>2584</v>
      </c>
      <c r="B54" s="23">
        <v>1</v>
      </c>
      <c r="G54" s="22" t="s">
        <v>4212</v>
      </c>
      <c r="H54" s="23">
        <v>1</v>
      </c>
    </row>
    <row r="55" spans="1:8" x14ac:dyDescent="0.25">
      <c r="A55" s="22" t="s">
        <v>3390</v>
      </c>
      <c r="B55" s="23">
        <v>1</v>
      </c>
      <c r="G55" s="22" t="s">
        <v>70</v>
      </c>
      <c r="H55" s="23">
        <v>45</v>
      </c>
    </row>
    <row r="56" spans="1:8" x14ac:dyDescent="0.25">
      <c r="A56" s="22" t="s">
        <v>1513</v>
      </c>
      <c r="B56" s="23">
        <v>1</v>
      </c>
      <c r="G56" s="22" t="s">
        <v>3547</v>
      </c>
      <c r="H56" s="23">
        <v>1</v>
      </c>
    </row>
    <row r="57" spans="1:8" x14ac:dyDescent="0.25">
      <c r="A57" s="22" t="s">
        <v>3206</v>
      </c>
      <c r="B57" s="23">
        <v>1</v>
      </c>
      <c r="G57" s="22" t="s">
        <v>3565</v>
      </c>
      <c r="H57" s="23">
        <v>1</v>
      </c>
    </row>
    <row r="58" spans="1:8" x14ac:dyDescent="0.25">
      <c r="A58" s="22" t="s">
        <v>145</v>
      </c>
      <c r="B58" s="23">
        <v>2</v>
      </c>
      <c r="G58" s="22" t="s">
        <v>2526</v>
      </c>
      <c r="H58" s="23">
        <v>1</v>
      </c>
    </row>
    <row r="59" spans="1:8" x14ac:dyDescent="0.25">
      <c r="A59" s="22" t="s">
        <v>2538</v>
      </c>
      <c r="B59" s="23">
        <v>1</v>
      </c>
      <c r="G59" s="22" t="s">
        <v>4489</v>
      </c>
      <c r="H59" s="23">
        <v>1</v>
      </c>
    </row>
    <row r="60" spans="1:8" x14ac:dyDescent="0.25">
      <c r="A60" s="22" t="s">
        <v>210</v>
      </c>
      <c r="B60" s="23">
        <v>1</v>
      </c>
      <c r="G60" s="22" t="s">
        <v>569</v>
      </c>
      <c r="H60" s="23">
        <v>1</v>
      </c>
    </row>
    <row r="61" spans="1:8" x14ac:dyDescent="0.25">
      <c r="A61" s="22" t="s">
        <v>1558</v>
      </c>
      <c r="B61" s="23">
        <v>1</v>
      </c>
      <c r="G61" s="22" t="s">
        <v>3280</v>
      </c>
      <c r="H61" s="23">
        <v>1</v>
      </c>
    </row>
    <row r="62" spans="1:8" x14ac:dyDescent="0.25">
      <c r="A62" s="22" t="s">
        <v>1254</v>
      </c>
      <c r="B62" s="23">
        <v>1</v>
      </c>
      <c r="G62" s="22" t="s">
        <v>2229</v>
      </c>
      <c r="H62" s="23">
        <v>1</v>
      </c>
    </row>
    <row r="63" spans="1:8" x14ac:dyDescent="0.25">
      <c r="A63" s="22" t="s">
        <v>3059</v>
      </c>
      <c r="B63" s="23">
        <v>1</v>
      </c>
      <c r="G63" s="22" t="s">
        <v>3525</v>
      </c>
      <c r="H63" s="23">
        <v>1</v>
      </c>
    </row>
    <row r="64" spans="1:8" x14ac:dyDescent="0.25">
      <c r="A64" s="22" t="s">
        <v>4211</v>
      </c>
      <c r="B64" s="23">
        <v>1</v>
      </c>
      <c r="G64" s="22" t="s">
        <v>486</v>
      </c>
      <c r="H64" s="23">
        <v>2</v>
      </c>
    </row>
    <row r="65" spans="1:8" x14ac:dyDescent="0.25">
      <c r="A65" s="22" t="s">
        <v>2393</v>
      </c>
      <c r="B65" s="23">
        <v>1</v>
      </c>
      <c r="G65" s="22" t="s">
        <v>4531</v>
      </c>
      <c r="H65" s="23">
        <v>1</v>
      </c>
    </row>
    <row r="66" spans="1:8" x14ac:dyDescent="0.25">
      <c r="A66" s="22" t="s">
        <v>3376</v>
      </c>
      <c r="B66" s="23">
        <v>1</v>
      </c>
      <c r="G66" s="22" t="s">
        <v>3754</v>
      </c>
      <c r="H66" s="23">
        <v>1</v>
      </c>
    </row>
    <row r="67" spans="1:8" x14ac:dyDescent="0.25">
      <c r="A67" s="22" t="s">
        <v>3210</v>
      </c>
      <c r="B67" s="23">
        <v>1</v>
      </c>
      <c r="G67" s="22" t="s">
        <v>281</v>
      </c>
      <c r="H67" s="23">
        <v>7</v>
      </c>
    </row>
    <row r="68" spans="1:8" x14ac:dyDescent="0.25">
      <c r="A68" s="22" t="s">
        <v>1153</v>
      </c>
      <c r="B68" s="23">
        <v>2</v>
      </c>
      <c r="G68" s="22" t="s">
        <v>1680</v>
      </c>
      <c r="H68" s="23">
        <v>1</v>
      </c>
    </row>
    <row r="69" spans="1:8" x14ac:dyDescent="0.25">
      <c r="A69" s="22" t="s">
        <v>4155</v>
      </c>
      <c r="B69" s="23">
        <v>1</v>
      </c>
      <c r="G69" s="22" t="s">
        <v>2337</v>
      </c>
      <c r="H69" s="23">
        <v>1</v>
      </c>
    </row>
    <row r="70" spans="1:8" x14ac:dyDescent="0.25">
      <c r="A70" s="22" t="s">
        <v>4291</v>
      </c>
      <c r="B70" s="23">
        <v>1</v>
      </c>
      <c r="G70" s="22" t="s">
        <v>590</v>
      </c>
      <c r="H70" s="23">
        <v>1</v>
      </c>
    </row>
    <row r="71" spans="1:8" x14ac:dyDescent="0.25">
      <c r="A71" s="22" t="s">
        <v>920</v>
      </c>
      <c r="B71" s="23">
        <v>1</v>
      </c>
      <c r="G71" s="22" t="s">
        <v>49</v>
      </c>
      <c r="H71" s="23">
        <v>1</v>
      </c>
    </row>
    <row r="72" spans="1:8" x14ac:dyDescent="0.25">
      <c r="A72" s="22" t="s">
        <v>2680</v>
      </c>
      <c r="B72" s="23">
        <v>1</v>
      </c>
      <c r="G72" s="22" t="s">
        <v>4338</v>
      </c>
      <c r="H72" s="23">
        <v>1</v>
      </c>
    </row>
    <row r="73" spans="1:8" x14ac:dyDescent="0.25">
      <c r="A73" s="22" t="s">
        <v>1517</v>
      </c>
      <c r="B73" s="23">
        <v>1</v>
      </c>
      <c r="G73" s="22" t="s">
        <v>4612</v>
      </c>
      <c r="H73" s="23">
        <v>1</v>
      </c>
    </row>
    <row r="74" spans="1:8" x14ac:dyDescent="0.25">
      <c r="A74" s="22" t="s">
        <v>1522</v>
      </c>
      <c r="B74" s="23">
        <v>1</v>
      </c>
      <c r="G74" s="22" t="s">
        <v>4613</v>
      </c>
      <c r="H74" s="23">
        <v>1189</v>
      </c>
    </row>
    <row r="75" spans="1:8" x14ac:dyDescent="0.25">
      <c r="A75" s="22" t="s">
        <v>2102</v>
      </c>
      <c r="B75" s="23">
        <v>1</v>
      </c>
    </row>
    <row r="76" spans="1:8" x14ac:dyDescent="0.25">
      <c r="A76" s="22" t="s">
        <v>2721</v>
      </c>
      <c r="B76" s="23">
        <v>1</v>
      </c>
    </row>
    <row r="77" spans="1:8" x14ac:dyDescent="0.25">
      <c r="A77" s="22" t="s">
        <v>2265</v>
      </c>
      <c r="B77" s="23">
        <v>1</v>
      </c>
    </row>
    <row r="78" spans="1:8" x14ac:dyDescent="0.25">
      <c r="A78" s="22" t="s">
        <v>1069</v>
      </c>
      <c r="B78" s="23">
        <v>2</v>
      </c>
    </row>
    <row r="79" spans="1:8" x14ac:dyDescent="0.25">
      <c r="A79" s="22" t="s">
        <v>1061</v>
      </c>
      <c r="B79" s="23">
        <v>1</v>
      </c>
    </row>
    <row r="80" spans="1:8" x14ac:dyDescent="0.25">
      <c r="A80" s="22" t="s">
        <v>422</v>
      </c>
      <c r="B80" s="23">
        <v>2</v>
      </c>
    </row>
    <row r="81" spans="1:2" x14ac:dyDescent="0.25">
      <c r="A81" s="22" t="s">
        <v>1932</v>
      </c>
      <c r="B81" s="23">
        <v>1</v>
      </c>
    </row>
    <row r="82" spans="1:2" x14ac:dyDescent="0.25">
      <c r="A82" s="22" t="s">
        <v>2615</v>
      </c>
      <c r="B82" s="23">
        <v>1</v>
      </c>
    </row>
    <row r="83" spans="1:2" x14ac:dyDescent="0.25">
      <c r="A83" s="22" t="s">
        <v>2425</v>
      </c>
      <c r="B83" s="23">
        <v>1</v>
      </c>
    </row>
    <row r="84" spans="1:2" x14ac:dyDescent="0.25">
      <c r="A84" s="22" t="s">
        <v>1436</v>
      </c>
      <c r="B84" s="23">
        <v>1</v>
      </c>
    </row>
    <row r="85" spans="1:2" x14ac:dyDescent="0.25">
      <c r="A85" s="22" t="s">
        <v>3594</v>
      </c>
      <c r="B85" s="23">
        <v>1</v>
      </c>
    </row>
    <row r="86" spans="1:2" x14ac:dyDescent="0.25">
      <c r="A86" s="22" t="s">
        <v>2406</v>
      </c>
      <c r="B86" s="23">
        <v>1</v>
      </c>
    </row>
    <row r="87" spans="1:2" x14ac:dyDescent="0.25">
      <c r="A87" s="22" t="s">
        <v>568</v>
      </c>
      <c r="B87" s="23">
        <v>1</v>
      </c>
    </row>
    <row r="88" spans="1:2" x14ac:dyDescent="0.25">
      <c r="A88" s="22" t="s">
        <v>3214</v>
      </c>
      <c r="B88" s="23">
        <v>1</v>
      </c>
    </row>
    <row r="89" spans="1:2" x14ac:dyDescent="0.25">
      <c r="A89" s="22" t="s">
        <v>1457</v>
      </c>
      <c r="B89" s="23">
        <v>1</v>
      </c>
    </row>
    <row r="90" spans="1:2" x14ac:dyDescent="0.25">
      <c r="A90" s="22" t="s">
        <v>1788</v>
      </c>
      <c r="B90" s="23">
        <v>3</v>
      </c>
    </row>
    <row r="91" spans="1:2" x14ac:dyDescent="0.25">
      <c r="A91" s="22" t="s">
        <v>4391</v>
      </c>
      <c r="B91" s="23">
        <v>1</v>
      </c>
    </row>
    <row r="92" spans="1:2" x14ac:dyDescent="0.25">
      <c r="A92" s="22" t="s">
        <v>1529</v>
      </c>
      <c r="B92" s="23">
        <v>1</v>
      </c>
    </row>
    <row r="93" spans="1:2" x14ac:dyDescent="0.25">
      <c r="A93" s="22" t="s">
        <v>1040</v>
      </c>
      <c r="B93" s="23">
        <v>8</v>
      </c>
    </row>
    <row r="94" spans="1:2" x14ac:dyDescent="0.25">
      <c r="A94" s="22" t="s">
        <v>2520</v>
      </c>
      <c r="B94" s="23">
        <v>1</v>
      </c>
    </row>
    <row r="95" spans="1:2" x14ac:dyDescent="0.25">
      <c r="A95" s="22" t="s">
        <v>2195</v>
      </c>
      <c r="B95" s="23">
        <v>2</v>
      </c>
    </row>
    <row r="96" spans="1:2" x14ac:dyDescent="0.25">
      <c r="A96" s="22" t="s">
        <v>1684</v>
      </c>
      <c r="B96" s="23">
        <v>1</v>
      </c>
    </row>
    <row r="97" spans="1:2" x14ac:dyDescent="0.25">
      <c r="A97" s="22" t="s">
        <v>2977</v>
      </c>
      <c r="B97" s="23">
        <v>1</v>
      </c>
    </row>
    <row r="98" spans="1:2" x14ac:dyDescent="0.25">
      <c r="A98" s="22" t="s">
        <v>1307</v>
      </c>
      <c r="B98" s="23">
        <v>2</v>
      </c>
    </row>
    <row r="99" spans="1:2" x14ac:dyDescent="0.25">
      <c r="A99" s="22" t="s">
        <v>1643</v>
      </c>
      <c r="B99" s="23">
        <v>1</v>
      </c>
    </row>
    <row r="100" spans="1:2" x14ac:dyDescent="0.25">
      <c r="A100" s="22" t="s">
        <v>2465</v>
      </c>
      <c r="B100" s="23">
        <v>1</v>
      </c>
    </row>
    <row r="101" spans="1:2" x14ac:dyDescent="0.25">
      <c r="A101" s="22" t="s">
        <v>2989</v>
      </c>
      <c r="B101" s="23">
        <v>1</v>
      </c>
    </row>
    <row r="102" spans="1:2" x14ac:dyDescent="0.25">
      <c r="A102" s="22" t="s">
        <v>2938</v>
      </c>
      <c r="B102" s="23">
        <v>2</v>
      </c>
    </row>
    <row r="103" spans="1:2" x14ac:dyDescent="0.25">
      <c r="A103" s="22" t="s">
        <v>4592</v>
      </c>
      <c r="B103" s="23">
        <v>1</v>
      </c>
    </row>
    <row r="104" spans="1:2" x14ac:dyDescent="0.25">
      <c r="A104" s="22" t="s">
        <v>2664</v>
      </c>
      <c r="B104" s="23">
        <v>1</v>
      </c>
    </row>
    <row r="105" spans="1:2" x14ac:dyDescent="0.25">
      <c r="A105" s="22" t="s">
        <v>1675</v>
      </c>
      <c r="B105" s="23">
        <v>1</v>
      </c>
    </row>
    <row r="106" spans="1:2" x14ac:dyDescent="0.25">
      <c r="A106" s="22" t="s">
        <v>76</v>
      </c>
      <c r="B106" s="23">
        <v>3</v>
      </c>
    </row>
    <row r="107" spans="1:2" x14ac:dyDescent="0.25">
      <c r="A107" s="22" t="s">
        <v>2321</v>
      </c>
      <c r="B107" s="23">
        <v>1</v>
      </c>
    </row>
    <row r="108" spans="1:2" x14ac:dyDescent="0.25">
      <c r="A108" s="22" t="s">
        <v>443</v>
      </c>
      <c r="B108" s="23">
        <v>1</v>
      </c>
    </row>
    <row r="109" spans="1:2" x14ac:dyDescent="0.25">
      <c r="A109" s="22" t="s">
        <v>3981</v>
      </c>
      <c r="B109" s="23">
        <v>1</v>
      </c>
    </row>
    <row r="110" spans="1:2" x14ac:dyDescent="0.25">
      <c r="A110" s="22" t="s">
        <v>2758</v>
      </c>
      <c r="B110" s="23">
        <v>1</v>
      </c>
    </row>
    <row r="111" spans="1:2" x14ac:dyDescent="0.25">
      <c r="A111" s="22" t="s">
        <v>3154</v>
      </c>
      <c r="B111" s="23">
        <v>1</v>
      </c>
    </row>
    <row r="112" spans="1:2" x14ac:dyDescent="0.25">
      <c r="A112" s="22" t="s">
        <v>3907</v>
      </c>
      <c r="B112" s="23">
        <v>1</v>
      </c>
    </row>
    <row r="113" spans="1:2" x14ac:dyDescent="0.25">
      <c r="A113" s="22" t="s">
        <v>2078</v>
      </c>
      <c r="B113" s="23">
        <v>1</v>
      </c>
    </row>
    <row r="114" spans="1:2" x14ac:dyDescent="0.25">
      <c r="A114" s="22" t="s">
        <v>2053</v>
      </c>
      <c r="B114" s="23">
        <v>1</v>
      </c>
    </row>
    <row r="115" spans="1:2" x14ac:dyDescent="0.25">
      <c r="A115" s="22" t="s">
        <v>1369</v>
      </c>
      <c r="B115" s="23">
        <v>1</v>
      </c>
    </row>
    <row r="116" spans="1:2" x14ac:dyDescent="0.25">
      <c r="A116" s="22" t="s">
        <v>4060</v>
      </c>
      <c r="B116" s="23">
        <v>1</v>
      </c>
    </row>
    <row r="117" spans="1:2" x14ac:dyDescent="0.25">
      <c r="A117" s="22" t="s">
        <v>3551</v>
      </c>
      <c r="B117" s="23">
        <v>2</v>
      </c>
    </row>
    <row r="118" spans="1:2" x14ac:dyDescent="0.25">
      <c r="A118" s="22" t="s">
        <v>565</v>
      </c>
      <c r="B118" s="23">
        <v>1</v>
      </c>
    </row>
    <row r="119" spans="1:2" x14ac:dyDescent="0.25">
      <c r="A119" s="22" t="s">
        <v>4493</v>
      </c>
      <c r="B119" s="23">
        <v>1</v>
      </c>
    </row>
    <row r="120" spans="1:2" x14ac:dyDescent="0.25">
      <c r="A120" s="22" t="s">
        <v>513</v>
      </c>
      <c r="B120" s="23">
        <v>1</v>
      </c>
    </row>
    <row r="121" spans="1:2" x14ac:dyDescent="0.25">
      <c r="A121" s="22" t="s">
        <v>3810</v>
      </c>
      <c r="B121" s="23">
        <v>2</v>
      </c>
    </row>
    <row r="122" spans="1:2" x14ac:dyDescent="0.25">
      <c r="A122" s="22" t="s">
        <v>1005</v>
      </c>
      <c r="B122" s="23">
        <v>1</v>
      </c>
    </row>
    <row r="123" spans="1:2" x14ac:dyDescent="0.25">
      <c r="A123" s="22" t="s">
        <v>1537</v>
      </c>
      <c r="B123" s="23">
        <v>1</v>
      </c>
    </row>
    <row r="124" spans="1:2" x14ac:dyDescent="0.25">
      <c r="A124" s="22" t="s">
        <v>16</v>
      </c>
      <c r="B124" s="23">
        <v>1</v>
      </c>
    </row>
    <row r="125" spans="1:2" x14ac:dyDescent="0.25">
      <c r="A125" s="22" t="s">
        <v>2362</v>
      </c>
      <c r="B125" s="23">
        <v>1</v>
      </c>
    </row>
    <row r="126" spans="1:2" x14ac:dyDescent="0.25">
      <c r="A126" s="22" t="s">
        <v>1872</v>
      </c>
      <c r="B126" s="23">
        <v>2</v>
      </c>
    </row>
    <row r="127" spans="1:2" x14ac:dyDescent="0.25">
      <c r="A127" s="22" t="s">
        <v>3158</v>
      </c>
      <c r="B127" s="23">
        <v>1</v>
      </c>
    </row>
    <row r="128" spans="1:2" x14ac:dyDescent="0.25">
      <c r="A128" s="22" t="s">
        <v>2885</v>
      </c>
      <c r="B128" s="23">
        <v>1</v>
      </c>
    </row>
    <row r="129" spans="1:2" x14ac:dyDescent="0.25">
      <c r="A129" s="22" t="s">
        <v>2942</v>
      </c>
      <c r="B129" s="23">
        <v>1</v>
      </c>
    </row>
    <row r="130" spans="1:2" x14ac:dyDescent="0.25">
      <c r="A130" s="22" t="s">
        <v>471</v>
      </c>
      <c r="B130" s="23">
        <v>1</v>
      </c>
    </row>
    <row r="131" spans="1:2" x14ac:dyDescent="0.25">
      <c r="A131" s="22" t="s">
        <v>2950</v>
      </c>
      <c r="B131" s="23">
        <v>1</v>
      </c>
    </row>
    <row r="132" spans="1:2" x14ac:dyDescent="0.25">
      <c r="A132" s="22" t="s">
        <v>714</v>
      </c>
      <c r="B132" s="23">
        <v>4</v>
      </c>
    </row>
    <row r="133" spans="1:2" x14ac:dyDescent="0.25">
      <c r="A133" s="22" t="s">
        <v>249</v>
      </c>
      <c r="B133" s="23">
        <v>1</v>
      </c>
    </row>
    <row r="134" spans="1:2" x14ac:dyDescent="0.25">
      <c r="A134" s="22" t="s">
        <v>1353</v>
      </c>
      <c r="B134" s="23">
        <v>1</v>
      </c>
    </row>
    <row r="135" spans="1:2" x14ac:dyDescent="0.25">
      <c r="A135" s="22" t="s">
        <v>1809</v>
      </c>
      <c r="B135" s="23">
        <v>2</v>
      </c>
    </row>
    <row r="136" spans="1:2" x14ac:dyDescent="0.25">
      <c r="A136" s="22" t="s">
        <v>3753</v>
      </c>
      <c r="B136" s="23">
        <v>1</v>
      </c>
    </row>
    <row r="137" spans="1:2" x14ac:dyDescent="0.25">
      <c r="A137" s="22" t="s">
        <v>2779</v>
      </c>
      <c r="B137" s="23">
        <v>1</v>
      </c>
    </row>
    <row r="138" spans="1:2" x14ac:dyDescent="0.25">
      <c r="A138" s="22" t="s">
        <v>2633</v>
      </c>
      <c r="B138" s="23">
        <v>1</v>
      </c>
    </row>
    <row r="139" spans="1:2" x14ac:dyDescent="0.25">
      <c r="A139" s="22" t="s">
        <v>1312</v>
      </c>
      <c r="B139" s="23">
        <v>2</v>
      </c>
    </row>
    <row r="140" spans="1:2" x14ac:dyDescent="0.25">
      <c r="A140" s="22" t="s">
        <v>302</v>
      </c>
      <c r="B140" s="23">
        <v>3</v>
      </c>
    </row>
    <row r="141" spans="1:2" x14ac:dyDescent="0.25">
      <c r="A141" s="22" t="s">
        <v>872</v>
      </c>
      <c r="B141" s="23">
        <v>1</v>
      </c>
    </row>
    <row r="142" spans="1:2" x14ac:dyDescent="0.25">
      <c r="A142" s="22" t="s">
        <v>3720</v>
      </c>
      <c r="B142" s="23">
        <v>1</v>
      </c>
    </row>
    <row r="143" spans="1:2" x14ac:dyDescent="0.25">
      <c r="A143" s="22" t="s">
        <v>2413</v>
      </c>
      <c r="B143" s="23">
        <v>1</v>
      </c>
    </row>
    <row r="144" spans="1:2" x14ac:dyDescent="0.25">
      <c r="A144" s="22" t="s">
        <v>1361</v>
      </c>
      <c r="B144" s="23">
        <v>1</v>
      </c>
    </row>
    <row r="145" spans="1:2" x14ac:dyDescent="0.25">
      <c r="A145" s="22" t="s">
        <v>1329</v>
      </c>
      <c r="B145" s="23">
        <v>1</v>
      </c>
    </row>
    <row r="146" spans="1:2" x14ac:dyDescent="0.25">
      <c r="A146" s="22" t="s">
        <v>2766</v>
      </c>
      <c r="B146" s="23">
        <v>1</v>
      </c>
    </row>
    <row r="147" spans="1:2" x14ac:dyDescent="0.25">
      <c r="A147" s="22" t="s">
        <v>4048</v>
      </c>
      <c r="B147" s="23">
        <v>1</v>
      </c>
    </row>
    <row r="148" spans="1:2" x14ac:dyDescent="0.25">
      <c r="A148" s="22" t="s">
        <v>2098</v>
      </c>
      <c r="B148" s="23">
        <v>2</v>
      </c>
    </row>
    <row r="149" spans="1:2" x14ac:dyDescent="0.25">
      <c r="A149" s="22" t="s">
        <v>2825</v>
      </c>
      <c r="B149" s="23">
        <v>1</v>
      </c>
    </row>
    <row r="150" spans="1:2" x14ac:dyDescent="0.25">
      <c r="A150" s="22" t="s">
        <v>3261</v>
      </c>
      <c r="B150" s="23">
        <v>1</v>
      </c>
    </row>
    <row r="151" spans="1:2" x14ac:dyDescent="0.25">
      <c r="A151" s="22" t="s">
        <v>2188</v>
      </c>
      <c r="B151" s="23">
        <v>1</v>
      </c>
    </row>
    <row r="152" spans="1:2" x14ac:dyDescent="0.25">
      <c r="A152" s="22" t="s">
        <v>726</v>
      </c>
      <c r="B152" s="23">
        <v>2</v>
      </c>
    </row>
    <row r="153" spans="1:2" x14ac:dyDescent="0.25">
      <c r="A153" s="22" t="s">
        <v>3496</v>
      </c>
      <c r="B153" s="23">
        <v>1</v>
      </c>
    </row>
    <row r="154" spans="1:2" x14ac:dyDescent="0.25">
      <c r="A154" s="22" t="s">
        <v>48</v>
      </c>
      <c r="B154" s="23">
        <v>1</v>
      </c>
    </row>
    <row r="155" spans="1:2" x14ac:dyDescent="0.25">
      <c r="A155" s="22" t="s">
        <v>3114</v>
      </c>
      <c r="B155" s="23">
        <v>1</v>
      </c>
    </row>
    <row r="156" spans="1:2" x14ac:dyDescent="0.25">
      <c r="A156" s="22" t="s">
        <v>2153</v>
      </c>
      <c r="B156" s="23">
        <v>1</v>
      </c>
    </row>
    <row r="157" spans="1:2" x14ac:dyDescent="0.25">
      <c r="A157" s="22" t="s">
        <v>800</v>
      </c>
      <c r="B157" s="23">
        <v>2</v>
      </c>
    </row>
    <row r="158" spans="1:2" x14ac:dyDescent="0.25">
      <c r="A158" s="22" t="s">
        <v>3934</v>
      </c>
      <c r="B158" s="23">
        <v>1</v>
      </c>
    </row>
    <row r="159" spans="1:2" x14ac:dyDescent="0.25">
      <c r="A159" s="22" t="s">
        <v>1230</v>
      </c>
      <c r="B159" s="23">
        <v>2</v>
      </c>
    </row>
    <row r="160" spans="1:2" x14ac:dyDescent="0.25">
      <c r="A160" s="22" t="s">
        <v>1117</v>
      </c>
      <c r="B160" s="23">
        <v>1</v>
      </c>
    </row>
    <row r="161" spans="1:2" x14ac:dyDescent="0.25">
      <c r="A161" s="22" t="s">
        <v>2946</v>
      </c>
      <c r="B161" s="23">
        <v>2</v>
      </c>
    </row>
    <row r="162" spans="1:2" x14ac:dyDescent="0.25">
      <c r="A162" s="22" t="s">
        <v>4082</v>
      </c>
      <c r="B162" s="23">
        <v>1</v>
      </c>
    </row>
    <row r="163" spans="1:2" x14ac:dyDescent="0.25">
      <c r="A163" s="22" t="s">
        <v>3029</v>
      </c>
      <c r="B163" s="23">
        <v>1</v>
      </c>
    </row>
    <row r="164" spans="1:2" x14ac:dyDescent="0.25">
      <c r="A164" s="22" t="s">
        <v>1028</v>
      </c>
      <c r="B164" s="23">
        <v>1</v>
      </c>
    </row>
    <row r="165" spans="1:2" x14ac:dyDescent="0.25">
      <c r="A165" s="22" t="s">
        <v>1001</v>
      </c>
      <c r="B165" s="23">
        <v>1</v>
      </c>
    </row>
    <row r="166" spans="1:2" x14ac:dyDescent="0.25">
      <c r="A166" s="22" t="s">
        <v>3238</v>
      </c>
      <c r="B166" s="23">
        <v>1</v>
      </c>
    </row>
    <row r="167" spans="1:2" x14ac:dyDescent="0.25">
      <c r="A167" s="22" t="s">
        <v>527</v>
      </c>
      <c r="B167" s="23">
        <v>1</v>
      </c>
    </row>
    <row r="168" spans="1:2" x14ac:dyDescent="0.25">
      <c r="A168" s="22" t="s">
        <v>434</v>
      </c>
      <c r="B168" s="23">
        <v>1</v>
      </c>
    </row>
    <row r="169" spans="1:2" x14ac:dyDescent="0.25">
      <c r="A169" s="22" t="s">
        <v>1145</v>
      </c>
      <c r="B169" s="23">
        <v>1</v>
      </c>
    </row>
    <row r="170" spans="1:2" x14ac:dyDescent="0.25">
      <c r="A170" s="22" t="s">
        <v>90</v>
      </c>
      <c r="B170" s="23">
        <v>1</v>
      </c>
    </row>
    <row r="171" spans="1:2" x14ac:dyDescent="0.25">
      <c r="A171" s="22" t="s">
        <v>2661</v>
      </c>
      <c r="B171" s="23">
        <v>1</v>
      </c>
    </row>
    <row r="172" spans="1:2" x14ac:dyDescent="0.25">
      <c r="A172" s="22" t="s">
        <v>1616</v>
      </c>
      <c r="B172" s="23">
        <v>2</v>
      </c>
    </row>
    <row r="173" spans="1:2" x14ac:dyDescent="0.25">
      <c r="A173" s="22" t="s">
        <v>2968</v>
      </c>
      <c r="B173" s="23">
        <v>1</v>
      </c>
    </row>
    <row r="174" spans="1:2" x14ac:dyDescent="0.25">
      <c r="A174" s="22" t="s">
        <v>1731</v>
      </c>
      <c r="B174" s="23">
        <v>1</v>
      </c>
    </row>
    <row r="175" spans="1:2" x14ac:dyDescent="0.25">
      <c r="A175" s="22" t="s">
        <v>1215</v>
      </c>
      <c r="B175" s="23">
        <v>1</v>
      </c>
    </row>
    <row r="176" spans="1:2" x14ac:dyDescent="0.25">
      <c r="A176" s="22" t="s">
        <v>747</v>
      </c>
      <c r="B176" s="23">
        <v>3</v>
      </c>
    </row>
    <row r="177" spans="1:2" x14ac:dyDescent="0.25">
      <c r="A177" s="22" t="s">
        <v>9</v>
      </c>
      <c r="B177" s="23">
        <v>2</v>
      </c>
    </row>
    <row r="178" spans="1:2" x14ac:dyDescent="0.25">
      <c r="A178" s="22" t="s">
        <v>64</v>
      </c>
      <c r="B178" s="23">
        <v>1</v>
      </c>
    </row>
    <row r="179" spans="1:2" x14ac:dyDescent="0.25">
      <c r="A179" s="22" t="s">
        <v>1868</v>
      </c>
      <c r="B179" s="23">
        <v>1</v>
      </c>
    </row>
    <row r="180" spans="1:2" x14ac:dyDescent="0.25">
      <c r="A180" s="22" t="s">
        <v>3416</v>
      </c>
      <c r="B180" s="23">
        <v>2</v>
      </c>
    </row>
    <row r="181" spans="1:2" x14ac:dyDescent="0.25">
      <c r="A181" s="22" t="s">
        <v>1180</v>
      </c>
      <c r="B181" s="23">
        <v>1</v>
      </c>
    </row>
    <row r="182" spans="1:2" x14ac:dyDescent="0.25">
      <c r="A182" s="22" t="s">
        <v>948</v>
      </c>
      <c r="B182" s="23">
        <v>1</v>
      </c>
    </row>
    <row r="183" spans="1:2" x14ac:dyDescent="0.25">
      <c r="A183" s="22" t="s">
        <v>3288</v>
      </c>
      <c r="B183" s="23">
        <v>1</v>
      </c>
    </row>
    <row r="184" spans="1:2" x14ac:dyDescent="0.25">
      <c r="A184" s="22" t="s">
        <v>2856</v>
      </c>
      <c r="B184" s="23">
        <v>1</v>
      </c>
    </row>
    <row r="185" spans="1:2" x14ac:dyDescent="0.25">
      <c r="A185" s="22" t="s">
        <v>418</v>
      </c>
      <c r="B185" s="23">
        <v>2</v>
      </c>
    </row>
    <row r="186" spans="1:2" x14ac:dyDescent="0.25">
      <c r="A186" s="22" t="s">
        <v>2611</v>
      </c>
      <c r="B186" s="23">
        <v>1</v>
      </c>
    </row>
    <row r="187" spans="1:2" x14ac:dyDescent="0.25">
      <c r="A187" s="22" t="s">
        <v>1587</v>
      </c>
      <c r="B187" s="23">
        <v>1</v>
      </c>
    </row>
    <row r="188" spans="1:2" x14ac:dyDescent="0.25">
      <c r="A188" s="22" t="s">
        <v>835</v>
      </c>
      <c r="B188" s="23">
        <v>1</v>
      </c>
    </row>
    <row r="189" spans="1:2" x14ac:dyDescent="0.25">
      <c r="A189" s="22" t="s">
        <v>1978</v>
      </c>
      <c r="B189" s="23">
        <v>1</v>
      </c>
    </row>
    <row r="190" spans="1:2" x14ac:dyDescent="0.25">
      <c r="A190" s="22" t="s">
        <v>943</v>
      </c>
      <c r="B190" s="23">
        <v>3</v>
      </c>
    </row>
    <row r="191" spans="1:2" x14ac:dyDescent="0.25">
      <c r="A191" s="22" t="s">
        <v>956</v>
      </c>
      <c r="B191" s="23">
        <v>1</v>
      </c>
    </row>
    <row r="192" spans="1:2" x14ac:dyDescent="0.25">
      <c r="A192" s="22" t="s">
        <v>1184</v>
      </c>
      <c r="B192" s="23">
        <v>1</v>
      </c>
    </row>
    <row r="193" spans="1:2" x14ac:dyDescent="0.25">
      <c r="A193" s="22" t="s">
        <v>2369</v>
      </c>
      <c r="B193" s="23">
        <v>1</v>
      </c>
    </row>
    <row r="194" spans="1:2" x14ac:dyDescent="0.25">
      <c r="A194" s="22" t="s">
        <v>3599</v>
      </c>
      <c r="B194" s="23">
        <v>1</v>
      </c>
    </row>
    <row r="195" spans="1:2" x14ac:dyDescent="0.25">
      <c r="A195" s="22" t="s">
        <v>2049</v>
      </c>
      <c r="B195" s="23">
        <v>1</v>
      </c>
    </row>
    <row r="196" spans="1:2" x14ac:dyDescent="0.25">
      <c r="A196" s="22" t="s">
        <v>3089</v>
      </c>
      <c r="B196" s="23">
        <v>1</v>
      </c>
    </row>
    <row r="197" spans="1:2" x14ac:dyDescent="0.25">
      <c r="A197" s="22" t="s">
        <v>1246</v>
      </c>
      <c r="B197" s="23">
        <v>1</v>
      </c>
    </row>
    <row r="198" spans="1:2" x14ac:dyDescent="0.25">
      <c r="A198" s="22" t="s">
        <v>2717</v>
      </c>
      <c r="B198" s="23">
        <v>1</v>
      </c>
    </row>
    <row r="199" spans="1:2" x14ac:dyDescent="0.25">
      <c r="A199" s="22" t="s">
        <v>4563</v>
      </c>
      <c r="B199" s="23">
        <v>1</v>
      </c>
    </row>
    <row r="200" spans="1:2" x14ac:dyDescent="0.25">
      <c r="A200" s="22" t="s">
        <v>38</v>
      </c>
      <c r="B200" s="23">
        <v>1</v>
      </c>
    </row>
    <row r="201" spans="1:2" x14ac:dyDescent="0.25">
      <c r="A201" s="22" t="s">
        <v>1779</v>
      </c>
      <c r="B201" s="23">
        <v>2</v>
      </c>
    </row>
    <row r="202" spans="1:2" x14ac:dyDescent="0.25">
      <c r="A202" s="22" t="s">
        <v>1397</v>
      </c>
      <c r="B202" s="23">
        <v>1</v>
      </c>
    </row>
    <row r="203" spans="1:2" x14ac:dyDescent="0.25">
      <c r="A203" s="22" t="s">
        <v>1207</v>
      </c>
      <c r="B203" s="23">
        <v>1</v>
      </c>
    </row>
    <row r="204" spans="1:2" x14ac:dyDescent="0.25">
      <c r="A204" s="22" t="s">
        <v>2820</v>
      </c>
      <c r="B204" s="23">
        <v>1</v>
      </c>
    </row>
    <row r="205" spans="1:2" x14ac:dyDescent="0.25">
      <c r="A205" s="22" t="s">
        <v>3233</v>
      </c>
      <c r="B205" s="23">
        <v>1</v>
      </c>
    </row>
    <row r="206" spans="1:2" x14ac:dyDescent="0.25">
      <c r="A206" s="22" t="s">
        <v>697</v>
      </c>
      <c r="B206" s="23">
        <v>1</v>
      </c>
    </row>
    <row r="207" spans="1:2" x14ac:dyDescent="0.25">
      <c r="A207" s="22" t="s">
        <v>4433</v>
      </c>
      <c r="B207" s="23">
        <v>1</v>
      </c>
    </row>
    <row r="208" spans="1:2" x14ac:dyDescent="0.25">
      <c r="A208" s="22" t="s">
        <v>4588</v>
      </c>
      <c r="B208" s="23">
        <v>1</v>
      </c>
    </row>
    <row r="209" spans="1:2" x14ac:dyDescent="0.25">
      <c r="A209" s="22" t="s">
        <v>2647</v>
      </c>
      <c r="B209" s="23">
        <v>3</v>
      </c>
    </row>
    <row r="210" spans="1:2" x14ac:dyDescent="0.25">
      <c r="A210" s="22" t="s">
        <v>307</v>
      </c>
      <c r="B210" s="23">
        <v>1</v>
      </c>
    </row>
    <row r="211" spans="1:2" x14ac:dyDescent="0.25">
      <c r="A211" s="22" t="s">
        <v>594</v>
      </c>
      <c r="B211" s="23">
        <v>1</v>
      </c>
    </row>
    <row r="212" spans="1:2" x14ac:dyDescent="0.25">
      <c r="A212" s="22" t="s">
        <v>1092</v>
      </c>
      <c r="B212" s="23">
        <v>2</v>
      </c>
    </row>
    <row r="213" spans="1:2" x14ac:dyDescent="0.25">
      <c r="A213" s="22" t="s">
        <v>1274</v>
      </c>
      <c r="B213" s="23">
        <v>3</v>
      </c>
    </row>
    <row r="214" spans="1:2" x14ac:dyDescent="0.25">
      <c r="A214" s="22" t="s">
        <v>1380</v>
      </c>
      <c r="B214" s="23">
        <v>1</v>
      </c>
    </row>
    <row r="215" spans="1:2" x14ac:dyDescent="0.25">
      <c r="A215" s="22" t="s">
        <v>3085</v>
      </c>
      <c r="B215" s="23">
        <v>1</v>
      </c>
    </row>
    <row r="216" spans="1:2" x14ac:dyDescent="0.25">
      <c r="A216" s="22" t="s">
        <v>4539</v>
      </c>
      <c r="B216" s="23">
        <v>1</v>
      </c>
    </row>
    <row r="217" spans="1:2" x14ac:dyDescent="0.25">
      <c r="A217" s="22" t="s">
        <v>938</v>
      </c>
      <c r="B217" s="23">
        <v>1</v>
      </c>
    </row>
    <row r="218" spans="1:2" x14ac:dyDescent="0.25">
      <c r="A218" s="22" t="s">
        <v>1630</v>
      </c>
      <c r="B218" s="23">
        <v>1</v>
      </c>
    </row>
    <row r="219" spans="1:2" x14ac:dyDescent="0.25">
      <c r="A219" s="22" t="s">
        <v>518</v>
      </c>
      <c r="B219" s="23">
        <v>1</v>
      </c>
    </row>
    <row r="220" spans="1:2" x14ac:dyDescent="0.25">
      <c r="A220" s="22" t="s">
        <v>2441</v>
      </c>
      <c r="B220" s="23">
        <v>1</v>
      </c>
    </row>
    <row r="221" spans="1:2" x14ac:dyDescent="0.25">
      <c r="A221" s="22" t="s">
        <v>2964</v>
      </c>
      <c r="B221" s="23">
        <v>1</v>
      </c>
    </row>
    <row r="222" spans="1:2" x14ac:dyDescent="0.25">
      <c r="A222" s="22" t="s">
        <v>2559</v>
      </c>
      <c r="B222" s="23">
        <v>2</v>
      </c>
    </row>
    <row r="223" spans="1:2" x14ac:dyDescent="0.25">
      <c r="A223" s="22" t="s">
        <v>580</v>
      </c>
      <c r="B223" s="23">
        <v>1</v>
      </c>
    </row>
    <row r="224" spans="1:2" x14ac:dyDescent="0.25">
      <c r="A224" s="22" t="s">
        <v>3296</v>
      </c>
      <c r="B224" s="23">
        <v>1</v>
      </c>
    </row>
    <row r="225" spans="1:2" x14ac:dyDescent="0.25">
      <c r="A225" s="22" t="s">
        <v>252</v>
      </c>
      <c r="B225" s="23">
        <v>1</v>
      </c>
    </row>
    <row r="226" spans="1:2" x14ac:dyDescent="0.25">
      <c r="A226" s="22" t="s">
        <v>3603</v>
      </c>
      <c r="B226" s="23">
        <v>1</v>
      </c>
    </row>
    <row r="227" spans="1:2" x14ac:dyDescent="0.25">
      <c r="A227" s="22" t="s">
        <v>394</v>
      </c>
      <c r="B227" s="23">
        <v>1</v>
      </c>
    </row>
    <row r="228" spans="1:2" x14ac:dyDescent="0.25">
      <c r="A228" s="22" t="s">
        <v>503</v>
      </c>
      <c r="B228" s="23">
        <v>1</v>
      </c>
    </row>
    <row r="229" spans="1:2" x14ac:dyDescent="0.25">
      <c r="A229" s="22" t="s">
        <v>3814</v>
      </c>
      <c r="B229" s="23">
        <v>2</v>
      </c>
    </row>
    <row r="230" spans="1:2" x14ac:dyDescent="0.25">
      <c r="A230" s="22" t="s">
        <v>4088</v>
      </c>
      <c r="B230" s="23">
        <v>1</v>
      </c>
    </row>
    <row r="231" spans="1:2" x14ac:dyDescent="0.25">
      <c r="A231" s="22" t="s">
        <v>2317</v>
      </c>
      <c r="B231" s="23">
        <v>1</v>
      </c>
    </row>
    <row r="232" spans="1:2" x14ac:dyDescent="0.25">
      <c r="A232" s="22" t="s">
        <v>647</v>
      </c>
      <c r="B232" s="23">
        <v>2</v>
      </c>
    </row>
    <row r="233" spans="1:2" x14ac:dyDescent="0.25">
      <c r="A233" s="22" t="s">
        <v>1891</v>
      </c>
      <c r="B233" s="23">
        <v>1</v>
      </c>
    </row>
    <row r="234" spans="1:2" x14ac:dyDescent="0.25">
      <c r="A234" s="22" t="s">
        <v>2282</v>
      </c>
      <c r="B234" s="23">
        <v>1</v>
      </c>
    </row>
    <row r="235" spans="1:2" x14ac:dyDescent="0.25">
      <c r="A235" s="22" t="s">
        <v>2844</v>
      </c>
      <c r="B235" s="23">
        <v>1</v>
      </c>
    </row>
    <row r="236" spans="1:2" x14ac:dyDescent="0.25">
      <c r="A236" s="22" t="s">
        <v>1651</v>
      </c>
      <c r="B236" s="23">
        <v>1</v>
      </c>
    </row>
    <row r="237" spans="1:2" x14ac:dyDescent="0.25">
      <c r="A237" s="22" t="s">
        <v>4386</v>
      </c>
      <c r="B237" s="23">
        <v>1</v>
      </c>
    </row>
    <row r="238" spans="1:2" x14ac:dyDescent="0.25">
      <c r="A238" s="22" t="s">
        <v>916</v>
      </c>
      <c r="B238" s="23">
        <v>1</v>
      </c>
    </row>
    <row r="239" spans="1:2" x14ac:dyDescent="0.25">
      <c r="A239" s="22" t="s">
        <v>3744</v>
      </c>
      <c r="B239" s="23">
        <v>1</v>
      </c>
    </row>
    <row r="240" spans="1:2" x14ac:dyDescent="0.25">
      <c r="A240" s="22" t="s">
        <v>3579</v>
      </c>
      <c r="B240" s="23">
        <v>1</v>
      </c>
    </row>
    <row r="241" spans="1:2" x14ac:dyDescent="0.25">
      <c r="A241" s="22" t="s">
        <v>1083</v>
      </c>
      <c r="B241" s="23">
        <v>1</v>
      </c>
    </row>
    <row r="242" spans="1:2" x14ac:dyDescent="0.25">
      <c r="A242" s="22" t="s">
        <v>828</v>
      </c>
      <c r="B242" s="23">
        <v>1</v>
      </c>
    </row>
    <row r="243" spans="1:2" x14ac:dyDescent="0.25">
      <c r="A243" s="22" t="s">
        <v>2619</v>
      </c>
      <c r="B243" s="23">
        <v>1</v>
      </c>
    </row>
    <row r="244" spans="1:2" x14ac:dyDescent="0.25">
      <c r="A244" s="22" t="s">
        <v>3737</v>
      </c>
      <c r="B244" s="23">
        <v>1</v>
      </c>
    </row>
    <row r="245" spans="1:2" x14ac:dyDescent="0.25">
      <c r="A245" s="22" t="s">
        <v>1486</v>
      </c>
      <c r="B245" s="23">
        <v>1</v>
      </c>
    </row>
    <row r="246" spans="1:2" x14ac:dyDescent="0.25">
      <c r="A246" s="22" t="s">
        <v>2485</v>
      </c>
      <c r="B246" s="23">
        <v>1</v>
      </c>
    </row>
    <row r="247" spans="1:2" x14ac:dyDescent="0.25">
      <c r="A247" s="22" t="s">
        <v>4020</v>
      </c>
      <c r="B247" s="23">
        <v>1</v>
      </c>
    </row>
    <row r="248" spans="1:2" x14ac:dyDescent="0.25">
      <c r="A248" s="22" t="s">
        <v>3062</v>
      </c>
      <c r="B248" s="23">
        <v>1</v>
      </c>
    </row>
    <row r="249" spans="1:2" x14ac:dyDescent="0.25">
      <c r="A249" s="22" t="s">
        <v>4185</v>
      </c>
      <c r="B249" s="23">
        <v>1</v>
      </c>
    </row>
    <row r="250" spans="1:2" x14ac:dyDescent="0.25">
      <c r="A250" s="22" t="s">
        <v>2250</v>
      </c>
      <c r="B250" s="23">
        <v>1</v>
      </c>
    </row>
    <row r="251" spans="1:2" x14ac:dyDescent="0.25">
      <c r="A251" s="22" t="s">
        <v>4238</v>
      </c>
      <c r="B251" s="23">
        <v>1</v>
      </c>
    </row>
    <row r="252" spans="1:2" x14ac:dyDescent="0.25">
      <c r="A252" s="22" t="s">
        <v>2366</v>
      </c>
      <c r="B252" s="23">
        <v>1</v>
      </c>
    </row>
    <row r="253" spans="1:2" x14ac:dyDescent="0.25">
      <c r="A253" s="22" t="s">
        <v>3546</v>
      </c>
      <c r="B253" s="23">
        <v>1</v>
      </c>
    </row>
    <row r="254" spans="1:2" x14ac:dyDescent="0.25">
      <c r="A254" s="22" t="s">
        <v>344</v>
      </c>
      <c r="B254" s="23">
        <v>1</v>
      </c>
    </row>
    <row r="255" spans="1:2" x14ac:dyDescent="0.25">
      <c r="A255" s="22" t="s">
        <v>2358</v>
      </c>
      <c r="B255" s="23">
        <v>1</v>
      </c>
    </row>
    <row r="256" spans="1:2" x14ac:dyDescent="0.25">
      <c r="A256" s="22" t="s">
        <v>3371</v>
      </c>
      <c r="B256" s="23">
        <v>1</v>
      </c>
    </row>
    <row r="257" spans="1:2" x14ac:dyDescent="0.25">
      <c r="A257" s="22" t="s">
        <v>1813</v>
      </c>
      <c r="B257" s="23">
        <v>2</v>
      </c>
    </row>
    <row r="258" spans="1:2" x14ac:dyDescent="0.25">
      <c r="A258" s="22" t="s">
        <v>476</v>
      </c>
      <c r="B258" s="23">
        <v>1</v>
      </c>
    </row>
    <row r="259" spans="1:2" x14ac:dyDescent="0.25">
      <c r="A259" s="22" t="s">
        <v>1760</v>
      </c>
      <c r="B259" s="23">
        <v>1</v>
      </c>
    </row>
    <row r="260" spans="1:2" x14ac:dyDescent="0.25">
      <c r="A260" s="22" t="s">
        <v>1671</v>
      </c>
      <c r="B260" s="23">
        <v>1</v>
      </c>
    </row>
    <row r="261" spans="1:2" x14ac:dyDescent="0.25">
      <c r="A261" s="22" t="s">
        <v>2246</v>
      </c>
      <c r="B261" s="23">
        <v>1</v>
      </c>
    </row>
    <row r="262" spans="1:2" x14ac:dyDescent="0.25">
      <c r="A262" s="22" t="s">
        <v>4318</v>
      </c>
      <c r="B262" s="23">
        <v>1</v>
      </c>
    </row>
    <row r="263" spans="1:2" x14ac:dyDescent="0.25">
      <c r="A263" s="22" t="s">
        <v>1424</v>
      </c>
      <c r="B263" s="23">
        <v>1</v>
      </c>
    </row>
    <row r="264" spans="1:2" x14ac:dyDescent="0.25">
      <c r="A264" s="22" t="s">
        <v>1453</v>
      </c>
      <c r="B264" s="23">
        <v>1</v>
      </c>
    </row>
    <row r="265" spans="1:2" x14ac:dyDescent="0.25">
      <c r="A265" s="22" t="s">
        <v>2106</v>
      </c>
      <c r="B265" s="23">
        <v>1</v>
      </c>
    </row>
    <row r="266" spans="1:2" x14ac:dyDescent="0.25">
      <c r="A266" s="22" t="s">
        <v>141</v>
      </c>
      <c r="B266" s="23">
        <v>2</v>
      </c>
    </row>
    <row r="267" spans="1:2" x14ac:dyDescent="0.25">
      <c r="A267" s="22" t="s">
        <v>3337</v>
      </c>
      <c r="B267" s="23">
        <v>1</v>
      </c>
    </row>
    <row r="268" spans="1:2" x14ac:dyDescent="0.25">
      <c r="A268" s="22" t="s">
        <v>1258</v>
      </c>
      <c r="B268" s="23">
        <v>1</v>
      </c>
    </row>
    <row r="269" spans="1:2" x14ac:dyDescent="0.25">
      <c r="A269" s="22" t="s">
        <v>4488</v>
      </c>
      <c r="B269" s="23">
        <v>1</v>
      </c>
    </row>
    <row r="270" spans="1:2" x14ac:dyDescent="0.25">
      <c r="A270" s="22" t="s">
        <v>1542</v>
      </c>
      <c r="B270" s="23">
        <v>1</v>
      </c>
    </row>
    <row r="271" spans="1:2" x14ac:dyDescent="0.25">
      <c r="A271" s="22" t="s">
        <v>3917</v>
      </c>
      <c r="B271" s="23">
        <v>2</v>
      </c>
    </row>
    <row r="272" spans="1:2" x14ac:dyDescent="0.25">
      <c r="A272" s="22" t="s">
        <v>3713</v>
      </c>
      <c r="B272" s="23">
        <v>1</v>
      </c>
    </row>
    <row r="273" spans="1:2" x14ac:dyDescent="0.25">
      <c r="A273" s="22" t="s">
        <v>4115</v>
      </c>
      <c r="B273" s="23">
        <v>1</v>
      </c>
    </row>
    <row r="274" spans="1:2" x14ac:dyDescent="0.25">
      <c r="A274" s="22" t="s">
        <v>1483</v>
      </c>
      <c r="B274" s="23">
        <v>1</v>
      </c>
    </row>
    <row r="275" spans="1:2" x14ac:dyDescent="0.25">
      <c r="A275" s="22" t="s">
        <v>1239</v>
      </c>
      <c r="B275" s="23">
        <v>1</v>
      </c>
    </row>
    <row r="276" spans="1:2" x14ac:dyDescent="0.25">
      <c r="A276" s="22" t="s">
        <v>2345</v>
      </c>
      <c r="B276" s="23">
        <v>1</v>
      </c>
    </row>
    <row r="277" spans="1:2" x14ac:dyDescent="0.25">
      <c r="A277" s="22" t="s">
        <v>154</v>
      </c>
      <c r="B277" s="23">
        <v>2</v>
      </c>
    </row>
    <row r="278" spans="1:2" x14ac:dyDescent="0.25">
      <c r="A278" s="22" t="s">
        <v>1468</v>
      </c>
      <c r="B278" s="23"/>
    </row>
    <row r="279" spans="1:2" x14ac:dyDescent="0.25">
      <c r="A279" s="22" t="s">
        <v>4314</v>
      </c>
      <c r="B279" s="23">
        <v>1</v>
      </c>
    </row>
    <row r="280" spans="1:2" x14ac:dyDescent="0.25">
      <c r="A280" s="22" t="s">
        <v>1192</v>
      </c>
      <c r="B280" s="23">
        <v>1</v>
      </c>
    </row>
    <row r="281" spans="1:2" x14ac:dyDescent="0.25">
      <c r="A281" s="22" t="s">
        <v>1393</v>
      </c>
      <c r="B281" s="23">
        <v>2</v>
      </c>
    </row>
    <row r="282" spans="1:2" x14ac:dyDescent="0.25">
      <c r="A282" s="22" t="s">
        <v>95</v>
      </c>
      <c r="B282" s="23">
        <v>1</v>
      </c>
    </row>
    <row r="283" spans="1:2" x14ac:dyDescent="0.25">
      <c r="A283" s="22" t="s">
        <v>4151</v>
      </c>
      <c r="B283" s="23">
        <v>1</v>
      </c>
    </row>
    <row r="284" spans="1:2" x14ac:dyDescent="0.25">
      <c r="A284" s="22" t="s">
        <v>3766</v>
      </c>
      <c r="B284" s="23">
        <v>1</v>
      </c>
    </row>
    <row r="285" spans="1:2" x14ac:dyDescent="0.25">
      <c r="A285" s="22" t="s">
        <v>509</v>
      </c>
      <c r="B285" s="23">
        <v>1</v>
      </c>
    </row>
    <row r="286" spans="1:2" x14ac:dyDescent="0.25">
      <c r="A286" s="22" t="s">
        <v>3994</v>
      </c>
      <c r="B286" s="23">
        <v>1</v>
      </c>
    </row>
    <row r="287" spans="1:2" x14ac:dyDescent="0.25">
      <c r="A287" s="22" t="s">
        <v>815</v>
      </c>
      <c r="B287" s="23">
        <v>2</v>
      </c>
    </row>
    <row r="288" spans="1:2" x14ac:dyDescent="0.25">
      <c r="A288" s="22" t="s">
        <v>2118</v>
      </c>
      <c r="B288" s="23">
        <v>1</v>
      </c>
    </row>
    <row r="289" spans="1:2" x14ac:dyDescent="0.25">
      <c r="A289" s="22" t="s">
        <v>2161</v>
      </c>
      <c r="B289" s="23">
        <v>1</v>
      </c>
    </row>
    <row r="290" spans="1:2" x14ac:dyDescent="0.25">
      <c r="A290" s="22" t="s">
        <v>2740</v>
      </c>
      <c r="B290" s="23">
        <v>1</v>
      </c>
    </row>
    <row r="291" spans="1:2" x14ac:dyDescent="0.25">
      <c r="A291" s="22" t="s">
        <v>348</v>
      </c>
      <c r="B291" s="23">
        <v>1</v>
      </c>
    </row>
    <row r="292" spans="1:2" x14ac:dyDescent="0.25">
      <c r="A292" s="22" t="s">
        <v>1756</v>
      </c>
      <c r="B292" s="23">
        <v>1</v>
      </c>
    </row>
    <row r="293" spans="1:2" x14ac:dyDescent="0.25">
      <c r="A293" s="22" t="s">
        <v>2871</v>
      </c>
      <c r="B293" s="23">
        <v>1</v>
      </c>
    </row>
    <row r="294" spans="1:2" x14ac:dyDescent="0.25">
      <c r="A294" s="22" t="s">
        <v>127</v>
      </c>
      <c r="B294" s="23">
        <v>2</v>
      </c>
    </row>
    <row r="295" spans="1:2" x14ac:dyDescent="0.25">
      <c r="A295" s="22" t="s">
        <v>3267</v>
      </c>
      <c r="B295" s="23">
        <v>1</v>
      </c>
    </row>
    <row r="296" spans="1:2" x14ac:dyDescent="0.25">
      <c r="A296" s="22" t="s">
        <v>1795</v>
      </c>
      <c r="B296" s="23">
        <v>2</v>
      </c>
    </row>
    <row r="297" spans="1:2" x14ac:dyDescent="0.25">
      <c r="A297" s="22" t="s">
        <v>1196</v>
      </c>
      <c r="B297" s="23">
        <v>2</v>
      </c>
    </row>
    <row r="298" spans="1:2" x14ac:dyDescent="0.25">
      <c r="A298" s="22" t="s">
        <v>989</v>
      </c>
      <c r="B298" s="23">
        <v>2</v>
      </c>
    </row>
    <row r="299" spans="1:2" x14ac:dyDescent="0.25">
      <c r="A299" s="22" t="s">
        <v>1573</v>
      </c>
      <c r="B299" s="23">
        <v>1</v>
      </c>
    </row>
    <row r="300" spans="1:2" x14ac:dyDescent="0.25">
      <c r="A300" s="22" t="s">
        <v>2157</v>
      </c>
      <c r="B300" s="23">
        <v>2</v>
      </c>
    </row>
    <row r="301" spans="1:2" x14ac:dyDescent="0.25">
      <c r="A301" s="22" t="s">
        <v>363</v>
      </c>
      <c r="B301" s="23">
        <v>1</v>
      </c>
    </row>
    <row r="302" spans="1:2" x14ac:dyDescent="0.25">
      <c r="A302" s="22" t="s">
        <v>1663</v>
      </c>
      <c r="B302" s="23">
        <v>1</v>
      </c>
    </row>
    <row r="303" spans="1:2" x14ac:dyDescent="0.25">
      <c r="A303" s="22" t="s">
        <v>4177</v>
      </c>
      <c r="B303" s="23">
        <v>1</v>
      </c>
    </row>
    <row r="304" spans="1:2" x14ac:dyDescent="0.25">
      <c r="A304" s="22" t="s">
        <v>4523</v>
      </c>
      <c r="B304" s="23">
        <v>1</v>
      </c>
    </row>
    <row r="305" spans="1:2" x14ac:dyDescent="0.25">
      <c r="A305" s="22" t="s">
        <v>3963</v>
      </c>
      <c r="B305" s="23">
        <v>1</v>
      </c>
    </row>
    <row r="306" spans="1:2" x14ac:dyDescent="0.25">
      <c r="A306" s="22" t="s">
        <v>240</v>
      </c>
      <c r="B306" s="23">
        <v>1</v>
      </c>
    </row>
    <row r="307" spans="1:2" x14ac:dyDescent="0.25">
      <c r="A307" s="22" t="s">
        <v>3430</v>
      </c>
      <c r="B307" s="23">
        <v>1</v>
      </c>
    </row>
    <row r="308" spans="1:2" x14ac:dyDescent="0.25">
      <c r="A308" s="22" t="s">
        <v>1262</v>
      </c>
      <c r="B308" s="23">
        <v>1</v>
      </c>
    </row>
    <row r="309" spans="1:2" x14ac:dyDescent="0.25">
      <c r="A309" s="22" t="s">
        <v>3827</v>
      </c>
      <c r="B309" s="23">
        <v>1</v>
      </c>
    </row>
    <row r="310" spans="1:2" x14ac:dyDescent="0.25">
      <c r="A310" s="22" t="s">
        <v>2199</v>
      </c>
      <c r="B310" s="23">
        <v>1</v>
      </c>
    </row>
    <row r="311" spans="1:2" x14ac:dyDescent="0.25">
      <c r="A311" s="22" t="s">
        <v>2037</v>
      </c>
      <c r="B311" s="23">
        <v>1</v>
      </c>
    </row>
    <row r="312" spans="1:2" x14ac:dyDescent="0.25">
      <c r="A312" s="22" t="s">
        <v>1533</v>
      </c>
      <c r="B312" s="23">
        <v>2</v>
      </c>
    </row>
    <row r="313" spans="1:2" x14ac:dyDescent="0.25">
      <c r="A313" s="22" t="s">
        <v>1707</v>
      </c>
      <c r="B313" s="23">
        <v>1</v>
      </c>
    </row>
    <row r="314" spans="1:2" x14ac:dyDescent="0.25">
      <c r="A314" s="22" t="s">
        <v>2867</v>
      </c>
      <c r="B314" s="23">
        <v>1</v>
      </c>
    </row>
    <row r="315" spans="1:2" x14ac:dyDescent="0.25">
      <c r="A315" s="22" t="s">
        <v>1703</v>
      </c>
      <c r="B315" s="23">
        <v>1</v>
      </c>
    </row>
    <row r="316" spans="1:2" x14ac:dyDescent="0.25">
      <c r="A316" s="22" t="s">
        <v>275</v>
      </c>
      <c r="B316" s="23">
        <v>1</v>
      </c>
    </row>
    <row r="317" spans="1:2" x14ac:dyDescent="0.25">
      <c r="A317" s="22" t="s">
        <v>1373</v>
      </c>
      <c r="B317" s="23">
        <v>2</v>
      </c>
    </row>
    <row r="318" spans="1:2" x14ac:dyDescent="0.25">
      <c r="A318" s="22" t="s">
        <v>898</v>
      </c>
      <c r="B318" s="23">
        <v>1</v>
      </c>
    </row>
    <row r="319" spans="1:2" x14ac:dyDescent="0.25">
      <c r="A319" s="22" t="s">
        <v>819</v>
      </c>
      <c r="B319" s="23">
        <v>1</v>
      </c>
    </row>
    <row r="320" spans="1:2" x14ac:dyDescent="0.25">
      <c r="A320" s="22" t="s">
        <v>2622</v>
      </c>
      <c r="B320" s="23">
        <v>1</v>
      </c>
    </row>
    <row r="321" spans="1:2" x14ac:dyDescent="0.25">
      <c r="A321" s="22" t="s">
        <v>3093</v>
      </c>
      <c r="B321" s="23">
        <v>1</v>
      </c>
    </row>
    <row r="322" spans="1:2" x14ac:dyDescent="0.25">
      <c r="A322" s="22" t="s">
        <v>891</v>
      </c>
      <c r="B322" s="23">
        <v>2</v>
      </c>
    </row>
    <row r="323" spans="1:2" x14ac:dyDescent="0.25">
      <c r="A323" s="22" t="s">
        <v>3434</v>
      </c>
      <c r="B323" s="23">
        <v>1</v>
      </c>
    </row>
    <row r="324" spans="1:2" x14ac:dyDescent="0.25">
      <c r="A324" s="22" t="s">
        <v>1428</v>
      </c>
      <c r="B324" s="23">
        <v>1</v>
      </c>
    </row>
    <row r="325" spans="1:2" x14ac:dyDescent="0.25">
      <c r="A325" s="22" t="s">
        <v>3445</v>
      </c>
      <c r="B325" s="23">
        <v>1</v>
      </c>
    </row>
    <row r="326" spans="1:2" x14ac:dyDescent="0.25">
      <c r="A326" s="22" t="s">
        <v>262</v>
      </c>
      <c r="B326" s="23">
        <v>1</v>
      </c>
    </row>
    <row r="327" spans="1:2" x14ac:dyDescent="0.25">
      <c r="A327" s="22" t="s">
        <v>1416</v>
      </c>
      <c r="B327" s="23">
        <v>1</v>
      </c>
    </row>
    <row r="328" spans="1:2" x14ac:dyDescent="0.25">
      <c r="A328" s="22" t="s">
        <v>3533</v>
      </c>
      <c r="B328" s="23">
        <v>1</v>
      </c>
    </row>
    <row r="329" spans="1:2" x14ac:dyDescent="0.25">
      <c r="A329" s="22" t="s">
        <v>163</v>
      </c>
      <c r="B329" s="23">
        <v>2</v>
      </c>
    </row>
    <row r="330" spans="1:2" x14ac:dyDescent="0.25">
      <c r="A330" s="22" t="s">
        <v>2571</v>
      </c>
      <c r="B330" s="23">
        <v>2</v>
      </c>
    </row>
    <row r="331" spans="1:2" x14ac:dyDescent="0.25">
      <c r="A331" s="22" t="s">
        <v>2752</v>
      </c>
      <c r="B331" s="23">
        <v>1</v>
      </c>
    </row>
    <row r="332" spans="1:2" x14ac:dyDescent="0.25">
      <c r="A332" s="22" t="s">
        <v>3410</v>
      </c>
      <c r="B332" s="23">
        <v>1</v>
      </c>
    </row>
    <row r="333" spans="1:2" x14ac:dyDescent="0.25">
      <c r="A333" s="22" t="s">
        <v>2298</v>
      </c>
      <c r="B333" s="23">
        <v>1</v>
      </c>
    </row>
    <row r="334" spans="1:2" x14ac:dyDescent="0.25">
      <c r="A334" s="22" t="s">
        <v>2697</v>
      </c>
      <c r="B334" s="23">
        <v>1</v>
      </c>
    </row>
    <row r="335" spans="1:2" x14ac:dyDescent="0.25">
      <c r="A335" s="22" t="s">
        <v>2403</v>
      </c>
      <c r="B335" s="23">
        <v>1</v>
      </c>
    </row>
    <row r="336" spans="1:2" x14ac:dyDescent="0.25">
      <c r="A336" s="22" t="s">
        <v>1569</v>
      </c>
      <c r="B336" s="23">
        <v>1</v>
      </c>
    </row>
    <row r="337" spans="1:2" x14ac:dyDescent="0.25">
      <c r="A337" s="22" t="s">
        <v>1562</v>
      </c>
      <c r="B337" s="23">
        <v>1</v>
      </c>
    </row>
    <row r="338" spans="1:2" x14ac:dyDescent="0.25">
      <c r="A338" s="22" t="s">
        <v>1689</v>
      </c>
      <c r="B338" s="23">
        <v>1</v>
      </c>
    </row>
    <row r="339" spans="1:2" x14ac:dyDescent="0.25">
      <c r="A339" s="22" t="s">
        <v>539</v>
      </c>
      <c r="B339" s="23">
        <v>1</v>
      </c>
    </row>
    <row r="340" spans="1:2" x14ac:dyDescent="0.25">
      <c r="A340" s="22" t="s">
        <v>2600</v>
      </c>
      <c r="B340" s="23">
        <v>1</v>
      </c>
    </row>
    <row r="341" spans="1:2" x14ac:dyDescent="0.25">
      <c r="A341" s="22" t="s">
        <v>3256</v>
      </c>
      <c r="B341" s="23">
        <v>1</v>
      </c>
    </row>
    <row r="342" spans="1:2" x14ac:dyDescent="0.25">
      <c r="A342" s="22" t="s">
        <v>3733</v>
      </c>
      <c r="B342" s="23">
        <v>1</v>
      </c>
    </row>
    <row r="343" spans="1:2" x14ac:dyDescent="0.25">
      <c r="A343" s="22" t="s">
        <v>1735</v>
      </c>
      <c r="B343" s="23">
        <v>1</v>
      </c>
    </row>
    <row r="344" spans="1:2" x14ac:dyDescent="0.25">
      <c r="A344" s="22" t="s">
        <v>3198</v>
      </c>
      <c r="B344" s="23">
        <v>1</v>
      </c>
    </row>
    <row r="345" spans="1:2" x14ac:dyDescent="0.25">
      <c r="A345" s="22" t="s">
        <v>1325</v>
      </c>
      <c r="B345" s="23">
        <v>1</v>
      </c>
    </row>
    <row r="346" spans="1:2" x14ac:dyDescent="0.25">
      <c r="A346" s="22" t="s">
        <v>2373</v>
      </c>
      <c r="B346" s="23">
        <v>1</v>
      </c>
    </row>
    <row r="347" spans="1:2" x14ac:dyDescent="0.25">
      <c r="A347" s="22" t="s">
        <v>4233</v>
      </c>
      <c r="B347" s="23">
        <v>1</v>
      </c>
    </row>
    <row r="348" spans="1:2" x14ac:dyDescent="0.25">
      <c r="A348" s="22" t="s">
        <v>2291</v>
      </c>
      <c r="B348" s="23">
        <v>1</v>
      </c>
    </row>
    <row r="349" spans="1:2" x14ac:dyDescent="0.25">
      <c r="A349" s="22" t="s">
        <v>1475</v>
      </c>
      <c r="B349" s="23">
        <v>1</v>
      </c>
    </row>
    <row r="350" spans="1:2" x14ac:dyDescent="0.25">
      <c r="A350" s="22" t="s">
        <v>328</v>
      </c>
      <c r="B350" s="23">
        <v>1</v>
      </c>
    </row>
    <row r="351" spans="1:2" x14ac:dyDescent="0.25">
      <c r="A351" s="22" t="s">
        <v>3051</v>
      </c>
      <c r="B351" s="23">
        <v>1</v>
      </c>
    </row>
    <row r="352" spans="1:2" x14ac:dyDescent="0.25">
      <c r="A352" s="22" t="s">
        <v>1509</v>
      </c>
      <c r="B352" s="23">
        <v>1</v>
      </c>
    </row>
    <row r="353" spans="1:2" x14ac:dyDescent="0.25">
      <c r="A353" s="22" t="s">
        <v>2341</v>
      </c>
      <c r="B353" s="23">
        <v>1</v>
      </c>
    </row>
    <row r="354" spans="1:2" x14ac:dyDescent="0.25">
      <c r="A354" s="22" t="s">
        <v>1884</v>
      </c>
      <c r="B354" s="23">
        <v>1</v>
      </c>
    </row>
    <row r="355" spans="1:2" x14ac:dyDescent="0.25">
      <c r="A355" s="22" t="s">
        <v>554</v>
      </c>
      <c r="B355" s="23">
        <v>2</v>
      </c>
    </row>
    <row r="356" spans="1:2" x14ac:dyDescent="0.25">
      <c r="A356" s="22" t="s">
        <v>3015</v>
      </c>
      <c r="B356" s="23">
        <v>1</v>
      </c>
    </row>
    <row r="357" spans="1:2" x14ac:dyDescent="0.25">
      <c r="A357" s="22" t="s">
        <v>2700</v>
      </c>
      <c r="B357" s="23">
        <v>1</v>
      </c>
    </row>
    <row r="358" spans="1:2" x14ac:dyDescent="0.25">
      <c r="A358" s="22" t="s">
        <v>2145</v>
      </c>
      <c r="B358" s="23">
        <v>1</v>
      </c>
    </row>
    <row r="359" spans="1:2" x14ac:dyDescent="0.25">
      <c r="A359" s="22" t="s">
        <v>1659</v>
      </c>
      <c r="B359" s="23">
        <v>1</v>
      </c>
    </row>
    <row r="360" spans="1:2" x14ac:dyDescent="0.25">
      <c r="A360" s="22" t="s">
        <v>2084</v>
      </c>
      <c r="B360" s="23">
        <v>1</v>
      </c>
    </row>
    <row r="361" spans="1:2" x14ac:dyDescent="0.25">
      <c r="A361" s="22" t="s">
        <v>2657</v>
      </c>
      <c r="B361" s="23">
        <v>1</v>
      </c>
    </row>
    <row r="362" spans="1:2" x14ac:dyDescent="0.25">
      <c r="A362" s="22" t="s">
        <v>4266</v>
      </c>
      <c r="B362" s="23">
        <v>1</v>
      </c>
    </row>
    <row r="363" spans="1:2" x14ac:dyDescent="0.25">
      <c r="A363" s="22" t="s">
        <v>2545</v>
      </c>
      <c r="B363" s="23">
        <v>1</v>
      </c>
    </row>
    <row r="364" spans="1:2" x14ac:dyDescent="0.25">
      <c r="A364" s="22" t="s">
        <v>710</v>
      </c>
      <c r="B364" s="23">
        <v>1</v>
      </c>
    </row>
    <row r="365" spans="1:2" x14ac:dyDescent="0.25">
      <c r="A365" s="22" t="s">
        <v>1073</v>
      </c>
      <c r="B365" s="23">
        <v>1</v>
      </c>
    </row>
    <row r="366" spans="1:2" x14ac:dyDescent="0.25">
      <c r="A366" s="22" t="s">
        <v>3026</v>
      </c>
      <c r="B366" s="23">
        <v>1</v>
      </c>
    </row>
    <row r="367" spans="1:2" x14ac:dyDescent="0.25">
      <c r="A367" s="22" t="s">
        <v>2637</v>
      </c>
      <c r="B367" s="23">
        <v>1</v>
      </c>
    </row>
    <row r="368" spans="1:2" x14ac:dyDescent="0.25">
      <c r="A368" s="22" t="s">
        <v>2806</v>
      </c>
      <c r="B368" s="23">
        <v>1</v>
      </c>
    </row>
    <row r="369" spans="1:2" x14ac:dyDescent="0.25">
      <c r="A369" s="22" t="s">
        <v>3019</v>
      </c>
      <c r="B369" s="23">
        <v>1</v>
      </c>
    </row>
    <row r="370" spans="1:2" x14ac:dyDescent="0.25">
      <c r="A370" s="22" t="s">
        <v>2069</v>
      </c>
      <c r="B370" s="23">
        <v>1</v>
      </c>
    </row>
    <row r="371" spans="1:2" x14ac:dyDescent="0.25">
      <c r="A371" s="22" t="s">
        <v>4381</v>
      </c>
      <c r="B371" s="23">
        <v>1</v>
      </c>
    </row>
    <row r="372" spans="1:2" x14ac:dyDescent="0.25">
      <c r="A372" s="22" t="s">
        <v>1032</v>
      </c>
      <c r="B372" s="23">
        <v>2</v>
      </c>
    </row>
    <row r="373" spans="1:2" x14ac:dyDescent="0.25">
      <c r="A373" s="22" t="s">
        <v>1472</v>
      </c>
      <c r="B373" s="23">
        <v>1</v>
      </c>
    </row>
    <row r="374" spans="1:2" x14ac:dyDescent="0.25">
      <c r="A374" s="22" t="s">
        <v>522</v>
      </c>
      <c r="B374" s="23">
        <v>1</v>
      </c>
    </row>
    <row r="375" spans="1:2" x14ac:dyDescent="0.25">
      <c r="A375" s="22" t="s">
        <v>2242</v>
      </c>
      <c r="B375" s="23">
        <v>1</v>
      </c>
    </row>
    <row r="376" spans="1:2" x14ac:dyDescent="0.25">
      <c r="A376" s="22" t="s">
        <v>1928</v>
      </c>
      <c r="B376" s="23">
        <v>1</v>
      </c>
    </row>
    <row r="377" spans="1:2" x14ac:dyDescent="0.25">
      <c r="A377" s="22" t="s">
        <v>1639</v>
      </c>
      <c r="B377" s="23">
        <v>1</v>
      </c>
    </row>
    <row r="378" spans="1:2" x14ac:dyDescent="0.25">
      <c r="A378" s="22" t="s">
        <v>614</v>
      </c>
      <c r="B378" s="23">
        <v>1</v>
      </c>
    </row>
    <row r="379" spans="1:2" x14ac:dyDescent="0.25">
      <c r="A379" s="22" t="s">
        <v>3760</v>
      </c>
      <c r="B379" s="23">
        <v>1</v>
      </c>
    </row>
    <row r="380" spans="1:2" x14ac:dyDescent="0.25">
      <c r="A380" s="22" t="s">
        <v>1420</v>
      </c>
      <c r="B380" s="23">
        <v>1</v>
      </c>
    </row>
    <row r="381" spans="1:2" x14ac:dyDescent="0.25">
      <c r="A381" s="22" t="s">
        <v>3331</v>
      </c>
      <c r="B381" s="23">
        <v>1</v>
      </c>
    </row>
    <row r="382" spans="1:2" x14ac:dyDescent="0.25">
      <c r="A382" s="22" t="s">
        <v>2021</v>
      </c>
      <c r="B382" s="23">
        <v>1</v>
      </c>
    </row>
    <row r="383" spans="1:2" x14ac:dyDescent="0.25">
      <c r="A383" s="22" t="s">
        <v>1917</v>
      </c>
      <c r="B383" s="23">
        <v>1</v>
      </c>
    </row>
    <row r="384" spans="1:2" x14ac:dyDescent="0.25">
      <c r="A384" s="22" t="s">
        <v>4372</v>
      </c>
      <c r="B384" s="23">
        <v>1</v>
      </c>
    </row>
    <row r="385" spans="1:2" x14ac:dyDescent="0.25">
      <c r="A385" s="22" t="s">
        <v>2073</v>
      </c>
      <c r="B385" s="23">
        <v>1</v>
      </c>
    </row>
    <row r="386" spans="1:2" x14ac:dyDescent="0.25">
      <c r="A386" s="22" t="s">
        <v>1078</v>
      </c>
      <c r="B386" s="23">
        <v>1</v>
      </c>
    </row>
    <row r="387" spans="1:2" x14ac:dyDescent="0.25">
      <c r="A387" s="22" t="s">
        <v>2399</v>
      </c>
      <c r="B387" s="23">
        <v>1</v>
      </c>
    </row>
    <row r="388" spans="1:2" x14ac:dyDescent="0.25">
      <c r="A388" s="22" t="s">
        <v>3844</v>
      </c>
      <c r="B388" s="23">
        <v>1</v>
      </c>
    </row>
    <row r="389" spans="1:2" x14ac:dyDescent="0.25">
      <c r="A389" s="22" t="s">
        <v>4294</v>
      </c>
      <c r="B389" s="23">
        <v>1</v>
      </c>
    </row>
    <row r="390" spans="1:2" x14ac:dyDescent="0.25">
      <c r="A390" s="22" t="s">
        <v>3102</v>
      </c>
      <c r="B390" s="23">
        <v>1</v>
      </c>
    </row>
    <row r="391" spans="1:2" x14ac:dyDescent="0.25">
      <c r="A391" s="22" t="s">
        <v>1479</v>
      </c>
      <c r="B391" s="23">
        <v>1</v>
      </c>
    </row>
    <row r="392" spans="1:2" x14ac:dyDescent="0.25">
      <c r="A392" s="22" t="s">
        <v>1876</v>
      </c>
      <c r="B392" s="23">
        <v>1</v>
      </c>
    </row>
    <row r="393" spans="1:2" x14ac:dyDescent="0.25">
      <c r="A393" s="22" t="s">
        <v>4584</v>
      </c>
      <c r="B393" s="23">
        <v>1</v>
      </c>
    </row>
    <row r="394" spans="1:2" x14ac:dyDescent="0.25">
      <c r="A394" s="22" t="s">
        <v>2744</v>
      </c>
      <c r="B394" s="23">
        <v>1</v>
      </c>
    </row>
    <row r="395" spans="1:2" x14ac:dyDescent="0.25">
      <c r="A395" s="22" t="s">
        <v>1595</v>
      </c>
      <c r="B395" s="23">
        <v>1</v>
      </c>
    </row>
    <row r="396" spans="1:2" x14ac:dyDescent="0.25">
      <c r="A396" s="22" t="s">
        <v>1211</v>
      </c>
      <c r="B396" s="23">
        <v>1</v>
      </c>
    </row>
    <row r="397" spans="1:2" x14ac:dyDescent="0.25">
      <c r="A397" s="22" t="s">
        <v>3819</v>
      </c>
      <c r="B397" s="23">
        <v>1</v>
      </c>
    </row>
    <row r="398" spans="1:2" x14ac:dyDescent="0.25">
      <c r="A398" s="22" t="s">
        <v>602</v>
      </c>
      <c r="B398" s="23">
        <v>1</v>
      </c>
    </row>
    <row r="399" spans="1:2" x14ac:dyDescent="0.25">
      <c r="A399" s="22" t="s">
        <v>1880</v>
      </c>
      <c r="B399" s="23">
        <v>1</v>
      </c>
    </row>
    <row r="400" spans="1:2" x14ac:dyDescent="0.25">
      <c r="A400" s="22" t="s">
        <v>4092</v>
      </c>
      <c r="B400" s="23">
        <v>1</v>
      </c>
    </row>
    <row r="401" spans="1:2" x14ac:dyDescent="0.25">
      <c r="A401" s="22" t="s">
        <v>854</v>
      </c>
      <c r="B401" s="23">
        <v>1</v>
      </c>
    </row>
    <row r="402" spans="1:2" x14ac:dyDescent="0.25">
      <c r="A402" s="22" t="s">
        <v>3068</v>
      </c>
      <c r="B402" s="23">
        <v>1</v>
      </c>
    </row>
    <row r="403" spans="1:2" x14ac:dyDescent="0.25">
      <c r="A403" s="22" t="s">
        <v>4196</v>
      </c>
      <c r="B403" s="23">
        <v>1</v>
      </c>
    </row>
    <row r="404" spans="1:2" x14ac:dyDescent="0.25">
      <c r="A404" s="22" t="s">
        <v>719</v>
      </c>
      <c r="B404" s="23">
        <v>1</v>
      </c>
    </row>
    <row r="405" spans="1:2" x14ac:dyDescent="0.25">
      <c r="A405" s="22" t="s">
        <v>1113</v>
      </c>
      <c r="B405" s="23">
        <v>1</v>
      </c>
    </row>
    <row r="406" spans="1:2" x14ac:dyDescent="0.25">
      <c r="A406" s="22" t="s">
        <v>2336</v>
      </c>
      <c r="B406" s="23">
        <v>1</v>
      </c>
    </row>
    <row r="407" spans="1:2" x14ac:dyDescent="0.25">
      <c r="A407" s="22" t="s">
        <v>2234</v>
      </c>
      <c r="B407" s="23">
        <v>1</v>
      </c>
    </row>
    <row r="408" spans="1:2" x14ac:dyDescent="0.25">
      <c r="A408" s="22" t="s">
        <v>760</v>
      </c>
      <c r="B408" s="23">
        <v>1</v>
      </c>
    </row>
    <row r="409" spans="1:2" x14ac:dyDescent="0.25">
      <c r="A409" s="22" t="s">
        <v>3558</v>
      </c>
      <c r="B409" s="23">
        <v>1</v>
      </c>
    </row>
    <row r="410" spans="1:2" x14ac:dyDescent="0.25">
      <c r="A410" s="22" t="s">
        <v>4078</v>
      </c>
      <c r="B410" s="23">
        <v>1</v>
      </c>
    </row>
    <row r="411" spans="1:2" x14ac:dyDescent="0.25">
      <c r="A411" s="22" t="s">
        <v>997</v>
      </c>
      <c r="B411" s="23">
        <v>1</v>
      </c>
    </row>
    <row r="412" spans="1:2" x14ac:dyDescent="0.25">
      <c r="A412" s="22" t="s">
        <v>4036</v>
      </c>
      <c r="B412" s="23">
        <v>1</v>
      </c>
    </row>
    <row r="413" spans="1:2" x14ac:dyDescent="0.25">
      <c r="A413" s="22" t="s">
        <v>1842</v>
      </c>
      <c r="B413" s="23">
        <v>2</v>
      </c>
    </row>
    <row r="414" spans="1:2" x14ac:dyDescent="0.25">
      <c r="A414" s="22" t="s">
        <v>4069</v>
      </c>
      <c r="B414" s="23">
        <v>1</v>
      </c>
    </row>
    <row r="415" spans="1:2" x14ac:dyDescent="0.25">
      <c r="A415" s="22" t="s">
        <v>1565</v>
      </c>
      <c r="B415" s="23">
        <v>1</v>
      </c>
    </row>
    <row r="416" spans="1:2" x14ac:dyDescent="0.25">
      <c r="A416" s="22" t="s">
        <v>4557</v>
      </c>
      <c r="B416" s="23">
        <v>1</v>
      </c>
    </row>
    <row r="417" spans="1:2" x14ac:dyDescent="0.25">
      <c r="A417" s="22" t="s">
        <v>2525</v>
      </c>
      <c r="B417" s="23">
        <v>1</v>
      </c>
    </row>
    <row r="418" spans="1:2" x14ac:dyDescent="0.25">
      <c r="A418" s="22" t="s">
        <v>2952</v>
      </c>
      <c r="B418" s="23">
        <v>1</v>
      </c>
    </row>
    <row r="419" spans="1:2" x14ac:dyDescent="0.25">
      <c r="A419" s="22" t="s">
        <v>3855</v>
      </c>
      <c r="B419" s="23">
        <v>1</v>
      </c>
    </row>
    <row r="420" spans="1:2" x14ac:dyDescent="0.25">
      <c r="A420" s="22" t="s">
        <v>3970</v>
      </c>
      <c r="B420" s="23">
        <v>1</v>
      </c>
    </row>
    <row r="421" spans="1:2" x14ac:dyDescent="0.25">
      <c r="A421" s="22" t="s">
        <v>630</v>
      </c>
      <c r="B421" s="23">
        <v>2</v>
      </c>
    </row>
    <row r="422" spans="1:2" x14ac:dyDescent="0.25">
      <c r="A422" s="22" t="s">
        <v>4409</v>
      </c>
      <c r="B422" s="23">
        <v>1</v>
      </c>
    </row>
    <row r="423" spans="1:2" x14ac:dyDescent="0.25">
      <c r="A423" s="22" t="s">
        <v>2177</v>
      </c>
      <c r="B423" s="23">
        <v>3</v>
      </c>
    </row>
    <row r="424" spans="1:2" x14ac:dyDescent="0.25">
      <c r="A424" s="22" t="s">
        <v>1718</v>
      </c>
      <c r="B424" s="23">
        <v>1</v>
      </c>
    </row>
    <row r="425" spans="1:2" x14ac:dyDescent="0.25">
      <c r="A425" s="22" t="s">
        <v>3308</v>
      </c>
      <c r="B425" s="23">
        <v>1</v>
      </c>
    </row>
    <row r="426" spans="1:2" x14ac:dyDescent="0.25">
      <c r="A426" s="22" t="s">
        <v>4305</v>
      </c>
      <c r="B426" s="23">
        <v>1</v>
      </c>
    </row>
    <row r="427" spans="1:2" x14ac:dyDescent="0.25">
      <c r="A427" s="22" t="s">
        <v>2276</v>
      </c>
      <c r="B427" s="23">
        <v>1</v>
      </c>
    </row>
    <row r="428" spans="1:2" x14ac:dyDescent="0.25">
      <c r="A428" s="22" t="s">
        <v>2437</v>
      </c>
      <c r="B428" s="23">
        <v>2</v>
      </c>
    </row>
    <row r="429" spans="1:2" x14ac:dyDescent="0.25">
      <c r="A429" s="22" t="s">
        <v>2309</v>
      </c>
      <c r="B429" s="23">
        <v>1</v>
      </c>
    </row>
    <row r="430" spans="1:2" x14ac:dyDescent="0.25">
      <c r="A430" s="22" t="s">
        <v>1104</v>
      </c>
      <c r="B430" s="23">
        <v>2</v>
      </c>
    </row>
    <row r="431" spans="1:2" x14ac:dyDescent="0.25">
      <c r="A431" s="22" t="s">
        <v>149</v>
      </c>
      <c r="B431" s="23">
        <v>2</v>
      </c>
    </row>
    <row r="432" spans="1:2" x14ac:dyDescent="0.25">
      <c r="A432" s="22" t="s">
        <v>2793</v>
      </c>
      <c r="B432" s="23">
        <v>1</v>
      </c>
    </row>
    <row r="433" spans="1:2" x14ac:dyDescent="0.25">
      <c r="A433" s="22" t="s">
        <v>3078</v>
      </c>
      <c r="B433" s="23">
        <v>1</v>
      </c>
    </row>
    <row r="434" spans="1:2" x14ac:dyDescent="0.25">
      <c r="A434" s="22" t="s">
        <v>589</v>
      </c>
      <c r="B434" s="23">
        <v>1</v>
      </c>
    </row>
    <row r="435" spans="1:2" x14ac:dyDescent="0.25">
      <c r="A435" s="22" t="s">
        <v>2556</v>
      </c>
      <c r="B435" s="23">
        <v>1</v>
      </c>
    </row>
    <row r="436" spans="1:2" x14ac:dyDescent="0.25">
      <c r="A436" s="22" t="s">
        <v>1804</v>
      </c>
      <c r="B436" s="23">
        <v>2</v>
      </c>
    </row>
    <row r="437" spans="1:2" x14ac:dyDescent="0.25">
      <c r="A437" s="22" t="s">
        <v>804</v>
      </c>
      <c r="B437" s="23">
        <v>1</v>
      </c>
    </row>
    <row r="438" spans="1:2" x14ac:dyDescent="0.25">
      <c r="A438" s="22" t="s">
        <v>3466</v>
      </c>
      <c r="B438" s="23">
        <v>1</v>
      </c>
    </row>
    <row r="439" spans="1:2" x14ac:dyDescent="0.25">
      <c r="A439" s="22" t="s">
        <v>2269</v>
      </c>
      <c r="B439" s="23">
        <v>1</v>
      </c>
    </row>
    <row r="440" spans="1:2" x14ac:dyDescent="0.25">
      <c r="A440" s="22" t="s">
        <v>3271</v>
      </c>
      <c r="B440" s="23">
        <v>1</v>
      </c>
    </row>
    <row r="441" spans="1:2" x14ac:dyDescent="0.25">
      <c r="A441" s="22" t="s">
        <v>3516</v>
      </c>
      <c r="B441" s="23">
        <v>1</v>
      </c>
    </row>
    <row r="442" spans="1:2" x14ac:dyDescent="0.25">
      <c r="A442" s="22" t="s">
        <v>3803</v>
      </c>
      <c r="B442" s="23">
        <v>1</v>
      </c>
    </row>
    <row r="443" spans="1:2" x14ac:dyDescent="0.25">
      <c r="A443" s="22" t="s">
        <v>1604</v>
      </c>
      <c r="B443" s="23">
        <v>1</v>
      </c>
    </row>
    <row r="444" spans="1:2" x14ac:dyDescent="0.25">
      <c r="A444" s="22" t="s">
        <v>3892</v>
      </c>
      <c r="B444" s="23">
        <v>1</v>
      </c>
    </row>
    <row r="445" spans="1:2" x14ac:dyDescent="0.25">
      <c r="A445" s="22" t="s">
        <v>2224</v>
      </c>
      <c r="B445" s="23">
        <v>1</v>
      </c>
    </row>
    <row r="446" spans="1:2" x14ac:dyDescent="0.25">
      <c r="A446" s="22" t="s">
        <v>3362</v>
      </c>
      <c r="B446" s="23">
        <v>1</v>
      </c>
    </row>
    <row r="447" spans="1:2" x14ac:dyDescent="0.25">
      <c r="A447" s="22" t="s">
        <v>2684</v>
      </c>
      <c r="B447" s="23">
        <v>1</v>
      </c>
    </row>
    <row r="448" spans="1:2" x14ac:dyDescent="0.25">
      <c r="A448" s="22" t="s">
        <v>2892</v>
      </c>
      <c r="B448" s="23">
        <v>2</v>
      </c>
    </row>
    <row r="449" spans="1:2" x14ac:dyDescent="0.25">
      <c r="A449" s="22" t="s">
        <v>298</v>
      </c>
      <c r="B449" s="23">
        <v>3</v>
      </c>
    </row>
    <row r="450" spans="1:2" x14ac:dyDescent="0.25">
      <c r="A450" s="22" t="s">
        <v>2860</v>
      </c>
      <c r="B450" s="23">
        <v>2</v>
      </c>
    </row>
    <row r="451" spans="1:2" x14ac:dyDescent="0.25">
      <c r="A451" s="22" t="s">
        <v>2126</v>
      </c>
      <c r="B451" s="23">
        <v>1</v>
      </c>
    </row>
    <row r="452" spans="1:2" x14ac:dyDescent="0.25">
      <c r="A452" s="22" t="s">
        <v>201</v>
      </c>
      <c r="B452" s="23">
        <v>1</v>
      </c>
    </row>
    <row r="453" spans="1:2" x14ac:dyDescent="0.25">
      <c r="A453" s="22" t="s">
        <v>730</v>
      </c>
      <c r="B453" s="23">
        <v>1</v>
      </c>
    </row>
    <row r="454" spans="1:2" x14ac:dyDescent="0.25">
      <c r="A454" s="22" t="s">
        <v>1017</v>
      </c>
      <c r="B454" s="23">
        <v>1</v>
      </c>
    </row>
    <row r="455" spans="1:2" x14ac:dyDescent="0.25">
      <c r="A455" s="22" t="s">
        <v>2816</v>
      </c>
      <c r="B455" s="23">
        <v>1</v>
      </c>
    </row>
    <row r="456" spans="1:2" x14ac:dyDescent="0.25">
      <c r="A456" s="22" t="s">
        <v>1250</v>
      </c>
      <c r="B456" s="23">
        <v>3</v>
      </c>
    </row>
    <row r="457" spans="1:2" x14ac:dyDescent="0.25">
      <c r="A457" s="22" t="s">
        <v>4462</v>
      </c>
      <c r="B457" s="23">
        <v>1</v>
      </c>
    </row>
    <row r="458" spans="1:2" x14ac:dyDescent="0.25">
      <c r="A458" s="22" t="s">
        <v>3643</v>
      </c>
      <c r="B458" s="23">
        <v>1</v>
      </c>
    </row>
    <row r="459" spans="1:2" x14ac:dyDescent="0.25">
      <c r="A459" s="22" t="s">
        <v>2981</v>
      </c>
      <c r="B459" s="23">
        <v>1</v>
      </c>
    </row>
    <row r="460" spans="1:2" x14ac:dyDescent="0.25">
      <c r="A460" s="22" t="s">
        <v>2302</v>
      </c>
      <c r="B460" s="23">
        <v>1</v>
      </c>
    </row>
    <row r="461" spans="1:2" x14ac:dyDescent="0.25">
      <c r="A461" s="22" t="s">
        <v>3169</v>
      </c>
      <c r="B461" s="23">
        <v>1</v>
      </c>
    </row>
    <row r="462" spans="1:2" x14ac:dyDescent="0.25">
      <c r="A462" s="22" t="s">
        <v>271</v>
      </c>
      <c r="B462" s="23">
        <v>1</v>
      </c>
    </row>
    <row r="463" spans="1:2" x14ac:dyDescent="0.25">
      <c r="A463" s="22" t="s">
        <v>2041</v>
      </c>
      <c r="B463" s="23">
        <v>1</v>
      </c>
    </row>
    <row r="464" spans="1:2" x14ac:dyDescent="0.25">
      <c r="A464" s="22" t="s">
        <v>2095</v>
      </c>
      <c r="B464" s="23">
        <v>1</v>
      </c>
    </row>
    <row r="465" spans="1:2" x14ac:dyDescent="0.25">
      <c r="A465" s="22" t="s">
        <v>1845</v>
      </c>
      <c r="B465" s="23">
        <v>1</v>
      </c>
    </row>
    <row r="466" spans="1:2" x14ac:dyDescent="0.25">
      <c r="A466" s="22" t="s">
        <v>367</v>
      </c>
      <c r="B466" s="23">
        <v>1</v>
      </c>
    </row>
    <row r="467" spans="1:2" x14ac:dyDescent="0.25">
      <c r="A467" s="22" t="s">
        <v>4341</v>
      </c>
      <c r="B467" s="23">
        <v>1</v>
      </c>
    </row>
    <row r="468" spans="1:2" x14ac:dyDescent="0.25">
      <c r="A468" s="22" t="s">
        <v>4002</v>
      </c>
      <c r="B468" s="23">
        <v>1</v>
      </c>
    </row>
    <row r="469" spans="1:2" x14ac:dyDescent="0.25">
      <c r="A469" s="22" t="s">
        <v>1792</v>
      </c>
      <c r="B469" s="23">
        <v>2</v>
      </c>
    </row>
    <row r="470" spans="1:2" x14ac:dyDescent="0.25">
      <c r="A470" s="22" t="s">
        <v>4597</v>
      </c>
      <c r="B470" s="23">
        <v>1</v>
      </c>
    </row>
    <row r="471" spans="1:2" x14ac:dyDescent="0.25">
      <c r="A471" s="22" t="s">
        <v>733</v>
      </c>
      <c r="B471" s="23">
        <v>1</v>
      </c>
    </row>
    <row r="472" spans="1:2" x14ac:dyDescent="0.25">
      <c r="A472" s="22" t="s">
        <v>4413</v>
      </c>
      <c r="B472" s="23">
        <v>1</v>
      </c>
    </row>
    <row r="473" spans="1:2" x14ac:dyDescent="0.25">
      <c r="A473" s="22" t="s">
        <v>3285</v>
      </c>
      <c r="B473" s="23">
        <v>1</v>
      </c>
    </row>
    <row r="474" spans="1:2" x14ac:dyDescent="0.25">
      <c r="A474" s="22" t="s">
        <v>1365</v>
      </c>
      <c r="B474" s="23">
        <v>2</v>
      </c>
    </row>
    <row r="475" spans="1:2" x14ac:dyDescent="0.25">
      <c r="A475" s="22" t="s">
        <v>3118</v>
      </c>
      <c r="B475" s="23">
        <v>1</v>
      </c>
    </row>
    <row r="476" spans="1:2" x14ac:dyDescent="0.25">
      <c r="A476" s="22" t="s">
        <v>490</v>
      </c>
      <c r="B476" s="23">
        <v>2</v>
      </c>
    </row>
    <row r="477" spans="1:2" x14ac:dyDescent="0.25">
      <c r="A477" s="22" t="s">
        <v>2313</v>
      </c>
      <c r="B477" s="23">
        <v>1</v>
      </c>
    </row>
    <row r="478" spans="1:2" x14ac:dyDescent="0.25">
      <c r="A478" s="22" t="s">
        <v>3247</v>
      </c>
      <c r="B478" s="23">
        <v>1</v>
      </c>
    </row>
    <row r="479" spans="1:2" x14ac:dyDescent="0.25">
      <c r="A479" s="22" t="s">
        <v>311</v>
      </c>
      <c r="B479" s="23">
        <v>1</v>
      </c>
    </row>
    <row r="480" spans="1:2" x14ac:dyDescent="0.25">
      <c r="A480" s="22" t="s">
        <v>4064</v>
      </c>
      <c r="B480" s="23">
        <v>1</v>
      </c>
    </row>
    <row r="481" spans="1:2" x14ac:dyDescent="0.25">
      <c r="A481" s="22" t="s">
        <v>1226</v>
      </c>
      <c r="B481" s="23">
        <v>1</v>
      </c>
    </row>
    <row r="482" spans="1:2" x14ac:dyDescent="0.25">
      <c r="A482" s="22" t="s">
        <v>3219</v>
      </c>
      <c r="B482" s="23">
        <v>2</v>
      </c>
    </row>
    <row r="483" spans="1:2" x14ac:dyDescent="0.25">
      <c r="A483" s="22" t="s">
        <v>626</v>
      </c>
      <c r="B483" s="23">
        <v>1</v>
      </c>
    </row>
    <row r="484" spans="1:2" x14ac:dyDescent="0.25">
      <c r="A484" s="22" t="s">
        <v>2481</v>
      </c>
      <c r="B484" s="23">
        <v>1</v>
      </c>
    </row>
    <row r="485" spans="1:2" x14ac:dyDescent="0.25">
      <c r="A485" s="22" t="s">
        <v>2725</v>
      </c>
      <c r="B485" s="23">
        <v>3</v>
      </c>
    </row>
    <row r="486" spans="1:2" x14ac:dyDescent="0.25">
      <c r="A486" s="22" t="s">
        <v>3674</v>
      </c>
      <c r="B486" s="23">
        <v>1</v>
      </c>
    </row>
    <row r="487" spans="1:2" x14ac:dyDescent="0.25">
      <c r="A487" s="22" t="s">
        <v>4108</v>
      </c>
      <c r="B487" s="23">
        <v>1</v>
      </c>
    </row>
    <row r="488" spans="1:2" x14ac:dyDescent="0.25">
      <c r="A488" s="22" t="s">
        <v>2916</v>
      </c>
      <c r="B488" s="23">
        <v>1</v>
      </c>
    </row>
    <row r="489" spans="1:2" x14ac:dyDescent="0.25">
      <c r="A489" s="22" t="s">
        <v>756</v>
      </c>
      <c r="B489" s="23">
        <v>1</v>
      </c>
    </row>
    <row r="490" spans="1:2" x14ac:dyDescent="0.25">
      <c r="A490" s="22" t="s">
        <v>3007</v>
      </c>
      <c r="B490" s="23">
        <v>1</v>
      </c>
    </row>
    <row r="491" spans="1:2" x14ac:dyDescent="0.25">
      <c r="A491" s="22" t="s">
        <v>4554</v>
      </c>
      <c r="B491" s="23">
        <v>1</v>
      </c>
    </row>
    <row r="492" spans="1:2" x14ac:dyDescent="0.25">
      <c r="A492" s="22" t="s">
        <v>3042</v>
      </c>
      <c r="B492" s="23">
        <v>1</v>
      </c>
    </row>
    <row r="493" spans="1:2" x14ac:dyDescent="0.25">
      <c r="A493" s="22" t="s">
        <v>3402</v>
      </c>
      <c r="B493" s="23">
        <v>1</v>
      </c>
    </row>
    <row r="494" spans="1:2" x14ac:dyDescent="0.25">
      <c r="A494" s="22" t="s">
        <v>763</v>
      </c>
      <c r="B494" s="23">
        <v>1</v>
      </c>
    </row>
    <row r="495" spans="1:2" x14ac:dyDescent="0.25">
      <c r="A495" s="22" t="s">
        <v>1744</v>
      </c>
      <c r="B495" s="23">
        <v>2</v>
      </c>
    </row>
    <row r="496" spans="1:2" x14ac:dyDescent="0.25">
      <c r="A496" s="22" t="s">
        <v>410</v>
      </c>
      <c r="B496" s="23">
        <v>1</v>
      </c>
    </row>
    <row r="497" spans="1:2" x14ac:dyDescent="0.25">
      <c r="A497" s="22" t="s">
        <v>810</v>
      </c>
      <c r="B497" s="23">
        <v>1</v>
      </c>
    </row>
    <row r="498" spans="1:2" x14ac:dyDescent="0.25">
      <c r="A498" s="22" t="s">
        <v>2279</v>
      </c>
      <c r="B498" s="23">
        <v>1</v>
      </c>
    </row>
    <row r="499" spans="1:2" x14ac:dyDescent="0.25">
      <c r="A499" s="22" t="s">
        <v>3570</v>
      </c>
      <c r="B499" s="23">
        <v>1</v>
      </c>
    </row>
    <row r="500" spans="1:2" x14ac:dyDescent="0.25">
      <c r="A500" s="22" t="s">
        <v>2579</v>
      </c>
      <c r="B500" s="23">
        <v>1</v>
      </c>
    </row>
    <row r="501" spans="1:2" x14ac:dyDescent="0.25">
      <c r="A501" s="22" t="s">
        <v>1357</v>
      </c>
      <c r="B501" s="23">
        <v>1</v>
      </c>
    </row>
    <row r="502" spans="1:2" x14ac:dyDescent="0.25">
      <c r="A502" s="22" t="s">
        <v>3038</v>
      </c>
      <c r="B502" s="23">
        <v>2</v>
      </c>
    </row>
    <row r="503" spans="1:2" x14ac:dyDescent="0.25">
      <c r="A503" s="22" t="s">
        <v>4526</v>
      </c>
      <c r="B503" s="23">
        <v>1</v>
      </c>
    </row>
    <row r="504" spans="1:2" x14ac:dyDescent="0.25">
      <c r="A504" s="22" t="s">
        <v>3610</v>
      </c>
      <c r="B504" s="23">
        <v>1</v>
      </c>
    </row>
    <row r="505" spans="1:2" x14ac:dyDescent="0.25">
      <c r="A505" s="22" t="s">
        <v>60</v>
      </c>
      <c r="B505" s="23">
        <v>1</v>
      </c>
    </row>
    <row r="506" spans="1:2" x14ac:dyDescent="0.25">
      <c r="A506" s="22" t="s">
        <v>3635</v>
      </c>
      <c r="B506" s="23">
        <v>1</v>
      </c>
    </row>
    <row r="507" spans="1:2" x14ac:dyDescent="0.25">
      <c r="A507" s="22" t="s">
        <v>2353</v>
      </c>
      <c r="B507" s="23">
        <v>2</v>
      </c>
    </row>
    <row r="508" spans="1:2" x14ac:dyDescent="0.25">
      <c r="A508" s="22" t="s">
        <v>2513</v>
      </c>
      <c r="B508" s="23">
        <v>1</v>
      </c>
    </row>
    <row r="509" spans="1:2" x14ac:dyDescent="0.25">
      <c r="A509" s="22" t="s">
        <v>1432</v>
      </c>
      <c r="B509" s="23">
        <v>2</v>
      </c>
    </row>
    <row r="510" spans="1:2" x14ac:dyDescent="0.25">
      <c r="A510" s="22" t="s">
        <v>723</v>
      </c>
      <c r="B510" s="23">
        <v>2</v>
      </c>
    </row>
    <row r="511" spans="1:2" x14ac:dyDescent="0.25">
      <c r="A511" s="22" t="s">
        <v>1600</v>
      </c>
      <c r="B511" s="23">
        <v>1</v>
      </c>
    </row>
    <row r="512" spans="1:2" x14ac:dyDescent="0.25">
      <c r="A512" s="22" t="s">
        <v>1408</v>
      </c>
      <c r="B512" s="23">
        <v>1</v>
      </c>
    </row>
    <row r="513" spans="1:2" x14ac:dyDescent="0.25">
      <c r="A513" s="22" t="s">
        <v>3573</v>
      </c>
      <c r="B513" s="23">
        <v>1</v>
      </c>
    </row>
    <row r="514" spans="1:2" x14ac:dyDescent="0.25">
      <c r="A514" s="22" t="s">
        <v>1440</v>
      </c>
      <c r="B514" s="23">
        <v>1</v>
      </c>
    </row>
    <row r="515" spans="1:2" x14ac:dyDescent="0.25">
      <c r="A515" s="22" t="s">
        <v>2474</v>
      </c>
      <c r="B515" s="23">
        <v>1</v>
      </c>
    </row>
    <row r="516" spans="1:2" x14ac:dyDescent="0.25">
      <c r="A516" s="22" t="s">
        <v>1465</v>
      </c>
      <c r="B516" s="23">
        <v>1</v>
      </c>
    </row>
    <row r="517" spans="1:2" x14ac:dyDescent="0.25">
      <c r="A517" s="22" t="s">
        <v>3942</v>
      </c>
      <c r="B517" s="23">
        <v>1</v>
      </c>
    </row>
    <row r="518" spans="1:2" x14ac:dyDescent="0.25">
      <c r="A518" s="22" t="s">
        <v>1943</v>
      </c>
      <c r="B518" s="23">
        <v>1</v>
      </c>
    </row>
    <row r="519" spans="1:2" x14ac:dyDescent="0.25">
      <c r="A519" s="22" t="s">
        <v>2000</v>
      </c>
      <c r="B519" s="23">
        <v>1</v>
      </c>
    </row>
    <row r="520" spans="1:2" x14ac:dyDescent="0.25">
      <c r="A520" s="22" t="s">
        <v>3055</v>
      </c>
      <c r="B520" s="23">
        <v>1</v>
      </c>
    </row>
    <row r="521" spans="1:2" x14ac:dyDescent="0.25">
      <c r="A521" s="22" t="s">
        <v>3322</v>
      </c>
      <c r="B521" s="23">
        <v>1</v>
      </c>
    </row>
    <row r="522" spans="1:2" x14ac:dyDescent="0.25">
      <c r="A522" s="22" t="s">
        <v>2714</v>
      </c>
      <c r="B522" s="23">
        <v>1</v>
      </c>
    </row>
    <row r="523" spans="1:2" x14ac:dyDescent="0.25">
      <c r="A523" s="22" t="s">
        <v>795</v>
      </c>
      <c r="B523" s="23">
        <v>2</v>
      </c>
    </row>
    <row r="524" spans="1:2" x14ac:dyDescent="0.25">
      <c r="A524" s="22" t="s">
        <v>4428</v>
      </c>
      <c r="B524" s="23">
        <v>1</v>
      </c>
    </row>
    <row r="525" spans="1:2" x14ac:dyDescent="0.25">
      <c r="A525" s="22" t="s">
        <v>673</v>
      </c>
      <c r="B525" s="23">
        <v>1</v>
      </c>
    </row>
    <row r="526" spans="1:2" x14ac:dyDescent="0.25">
      <c r="A526" s="22" t="s">
        <v>1133</v>
      </c>
      <c r="B526" s="23">
        <v>1</v>
      </c>
    </row>
    <row r="527" spans="1:2" x14ac:dyDescent="0.25">
      <c r="A527" s="22" t="s">
        <v>1865</v>
      </c>
      <c r="B527" s="23">
        <v>1</v>
      </c>
    </row>
    <row r="528" spans="1:2" x14ac:dyDescent="0.25">
      <c r="A528" s="22" t="s">
        <v>461</v>
      </c>
      <c r="B528" s="23">
        <v>1</v>
      </c>
    </row>
    <row r="529" spans="1:2" x14ac:dyDescent="0.25">
      <c r="A529" s="22" t="s">
        <v>3538</v>
      </c>
      <c r="B529" s="23">
        <v>1</v>
      </c>
    </row>
    <row r="530" spans="1:2" x14ac:dyDescent="0.25">
      <c r="A530" s="22" t="s">
        <v>857</v>
      </c>
      <c r="B530" s="23">
        <v>1</v>
      </c>
    </row>
    <row r="531" spans="1:2" x14ac:dyDescent="0.25">
      <c r="A531" s="22" t="s">
        <v>3180</v>
      </c>
      <c r="B531" s="23">
        <v>1</v>
      </c>
    </row>
    <row r="532" spans="1:2" x14ac:dyDescent="0.25">
      <c r="A532" s="22" t="s">
        <v>2325</v>
      </c>
      <c r="B532" s="23">
        <v>1</v>
      </c>
    </row>
    <row r="533" spans="1:2" x14ac:dyDescent="0.25">
      <c r="A533" s="22" t="s">
        <v>4368</v>
      </c>
      <c r="B533" s="23">
        <v>1</v>
      </c>
    </row>
    <row r="534" spans="1:2" x14ac:dyDescent="0.25">
      <c r="A534" s="22" t="s">
        <v>2294</v>
      </c>
      <c r="B534" s="23">
        <v>1</v>
      </c>
    </row>
    <row r="535" spans="1:2" x14ac:dyDescent="0.25">
      <c r="A535" s="22" t="s">
        <v>1316</v>
      </c>
      <c r="B535" s="23">
        <v>1</v>
      </c>
    </row>
    <row r="536" spans="1:2" x14ac:dyDescent="0.25">
      <c r="A536" s="22" t="s">
        <v>960</v>
      </c>
      <c r="B536" s="23">
        <v>1</v>
      </c>
    </row>
    <row r="537" spans="1:2" x14ac:dyDescent="0.25">
      <c r="A537" s="22" t="s">
        <v>4131</v>
      </c>
      <c r="B537" s="23">
        <v>1</v>
      </c>
    </row>
    <row r="538" spans="1:2" x14ac:dyDescent="0.25">
      <c r="A538" s="22" t="s">
        <v>3849</v>
      </c>
      <c r="B538" s="23">
        <v>1</v>
      </c>
    </row>
    <row r="539" spans="1:2" x14ac:dyDescent="0.25">
      <c r="A539" s="22" t="s">
        <v>158</v>
      </c>
      <c r="B539" s="23">
        <v>2</v>
      </c>
    </row>
    <row r="540" spans="1:2" x14ac:dyDescent="0.25">
      <c r="A540" s="22" t="s">
        <v>4337</v>
      </c>
      <c r="B540" s="23">
        <v>1</v>
      </c>
    </row>
    <row r="541" spans="1:2" x14ac:dyDescent="0.25">
      <c r="A541" s="22" t="s">
        <v>3986</v>
      </c>
      <c r="B541" s="23">
        <v>1</v>
      </c>
    </row>
    <row r="542" spans="1:2" x14ac:dyDescent="0.25">
      <c r="A542" s="22" t="s">
        <v>4262</v>
      </c>
      <c r="B542" s="23">
        <v>1</v>
      </c>
    </row>
    <row r="543" spans="1:2" x14ac:dyDescent="0.25">
      <c r="A543" s="22" t="s">
        <v>3129</v>
      </c>
      <c r="B543" s="23">
        <v>2</v>
      </c>
    </row>
    <row r="544" spans="1:2" x14ac:dyDescent="0.25">
      <c r="A544" s="22" t="s">
        <v>2783</v>
      </c>
      <c r="B544" s="23">
        <v>3</v>
      </c>
    </row>
    <row r="545" spans="1:2" x14ac:dyDescent="0.25">
      <c r="A545" s="22" t="s">
        <v>1266</v>
      </c>
      <c r="B545" s="23">
        <v>1</v>
      </c>
    </row>
    <row r="546" spans="1:2" x14ac:dyDescent="0.25">
      <c r="A546" s="22" t="s">
        <v>2433</v>
      </c>
      <c r="B546" s="23">
        <v>1</v>
      </c>
    </row>
    <row r="547" spans="1:2" x14ac:dyDescent="0.25">
      <c r="A547" s="22" t="s">
        <v>1461</v>
      </c>
      <c r="B547" s="23">
        <v>1</v>
      </c>
    </row>
    <row r="548" spans="1:2" x14ac:dyDescent="0.25">
      <c r="A548" s="22" t="s">
        <v>2173</v>
      </c>
      <c r="B548" s="23">
        <v>1</v>
      </c>
    </row>
    <row r="549" spans="1:2" x14ac:dyDescent="0.25">
      <c r="A549" s="22" t="s">
        <v>3300</v>
      </c>
      <c r="B549" s="23">
        <v>1</v>
      </c>
    </row>
    <row r="550" spans="1:2" x14ac:dyDescent="0.25">
      <c r="A550" s="22" t="s">
        <v>1200</v>
      </c>
      <c r="B550" s="23">
        <v>2</v>
      </c>
    </row>
    <row r="551" spans="1:2" x14ac:dyDescent="0.25">
      <c r="A551" s="22" t="s">
        <v>875</v>
      </c>
      <c r="B551" s="23">
        <v>1</v>
      </c>
    </row>
    <row r="552" spans="1:2" x14ac:dyDescent="0.25">
      <c r="A552" s="22" t="s">
        <v>534</v>
      </c>
      <c r="B552" s="23">
        <v>1</v>
      </c>
    </row>
    <row r="553" spans="1:2" x14ac:dyDescent="0.25">
      <c r="A553" s="22" t="s">
        <v>3293</v>
      </c>
      <c r="B553" s="23">
        <v>1</v>
      </c>
    </row>
    <row r="554" spans="1:2" x14ac:dyDescent="0.25">
      <c r="A554" s="22" t="s">
        <v>3229</v>
      </c>
      <c r="B554" s="23">
        <v>1</v>
      </c>
    </row>
    <row r="555" spans="1:2" x14ac:dyDescent="0.25">
      <c r="A555" s="22" t="s">
        <v>2810</v>
      </c>
      <c r="B555" s="23">
        <v>1</v>
      </c>
    </row>
    <row r="556" spans="1:2" x14ac:dyDescent="0.25">
      <c r="A556" s="22" t="s">
        <v>1177</v>
      </c>
      <c r="B556" s="23">
        <v>1</v>
      </c>
    </row>
    <row r="557" spans="1:2" x14ac:dyDescent="0.25">
      <c r="A557" s="22" t="s">
        <v>984</v>
      </c>
      <c r="B557" s="23">
        <v>1</v>
      </c>
    </row>
    <row r="558" spans="1:2" x14ac:dyDescent="0.25">
      <c r="A558" s="22" t="s">
        <v>929</v>
      </c>
      <c r="B558" s="23">
        <v>1</v>
      </c>
    </row>
    <row r="559" spans="1:2" x14ac:dyDescent="0.25">
      <c r="A559" s="22" t="s">
        <v>267</v>
      </c>
      <c r="B559" s="23">
        <v>1</v>
      </c>
    </row>
    <row r="560" spans="1:2" x14ac:dyDescent="0.25">
      <c r="A560" s="22" t="s">
        <v>4181</v>
      </c>
      <c r="B560" s="23">
        <v>1</v>
      </c>
    </row>
    <row r="561" spans="1:2" x14ac:dyDescent="0.25">
      <c r="A561" s="22" t="s">
        <v>2009</v>
      </c>
      <c r="B561" s="23">
        <v>1</v>
      </c>
    </row>
    <row r="562" spans="1:2" x14ac:dyDescent="0.25">
      <c r="A562" s="22" t="s">
        <v>1169</v>
      </c>
      <c r="B562" s="23">
        <v>2</v>
      </c>
    </row>
    <row r="563" spans="1:2" x14ac:dyDescent="0.25">
      <c r="A563" s="22" t="s">
        <v>781</v>
      </c>
      <c r="B563" s="23">
        <v>1</v>
      </c>
    </row>
    <row r="564" spans="1:2" x14ac:dyDescent="0.25">
      <c r="A564" s="22" t="s">
        <v>2993</v>
      </c>
      <c r="B564" s="23">
        <v>1</v>
      </c>
    </row>
    <row r="565" spans="1:2" x14ac:dyDescent="0.25">
      <c r="A565" s="22" t="s">
        <v>2013</v>
      </c>
      <c r="B565" s="23">
        <v>2</v>
      </c>
    </row>
    <row r="566" spans="1:2" x14ac:dyDescent="0.25">
      <c r="A566" s="22" t="s">
        <v>598</v>
      </c>
      <c r="B566" s="23">
        <v>1</v>
      </c>
    </row>
    <row r="567" spans="1:2" x14ac:dyDescent="0.25">
      <c r="A567" s="22" t="s">
        <v>4394</v>
      </c>
      <c r="B567" s="23">
        <v>1</v>
      </c>
    </row>
    <row r="568" spans="1:2" x14ac:dyDescent="0.25">
      <c r="A568" s="22" t="s">
        <v>2192</v>
      </c>
      <c r="B568" s="23">
        <v>1</v>
      </c>
    </row>
    <row r="569" spans="1:2" x14ac:dyDescent="0.25">
      <c r="A569" s="22" t="s">
        <v>706</v>
      </c>
      <c r="B569" s="23">
        <v>1</v>
      </c>
    </row>
    <row r="570" spans="1:2" x14ac:dyDescent="0.25">
      <c r="A570" s="22" t="s">
        <v>85</v>
      </c>
      <c r="B570" s="23">
        <v>1</v>
      </c>
    </row>
    <row r="571" spans="1:2" x14ac:dyDescent="0.25">
      <c r="A571" s="22" t="s">
        <v>3583</v>
      </c>
      <c r="B571" s="23">
        <v>2</v>
      </c>
    </row>
    <row r="572" spans="1:2" x14ac:dyDescent="0.25">
      <c r="A572" s="22" t="s">
        <v>220</v>
      </c>
      <c r="B572" s="23">
        <v>1</v>
      </c>
    </row>
    <row r="573" spans="1:2" x14ac:dyDescent="0.25">
      <c r="A573" s="22" t="s">
        <v>3797</v>
      </c>
      <c r="B573" s="23">
        <v>1</v>
      </c>
    </row>
    <row r="574" spans="1:2" x14ac:dyDescent="0.25">
      <c r="A574" s="22" t="s">
        <v>1612</v>
      </c>
      <c r="B574" s="23">
        <v>1</v>
      </c>
    </row>
    <row r="575" spans="1:2" x14ac:dyDescent="0.25">
      <c r="A575" s="22" t="s">
        <v>430</v>
      </c>
      <c r="B575" s="23">
        <v>1</v>
      </c>
    </row>
    <row r="576" spans="1:2" x14ac:dyDescent="0.25">
      <c r="A576" s="22" t="s">
        <v>1501</v>
      </c>
      <c r="B576" s="23">
        <v>2</v>
      </c>
    </row>
    <row r="577" spans="1:2" x14ac:dyDescent="0.25">
      <c r="A577" s="22" t="s">
        <v>2904</v>
      </c>
      <c r="B577" s="23">
        <v>1</v>
      </c>
    </row>
    <row r="578" spans="1:2" x14ac:dyDescent="0.25">
      <c r="A578" s="22" t="s">
        <v>2221</v>
      </c>
      <c r="B578" s="23">
        <v>1</v>
      </c>
    </row>
    <row r="579" spans="1:2" x14ac:dyDescent="0.25">
      <c r="A579" s="22" t="s">
        <v>3882</v>
      </c>
      <c r="B579" s="23">
        <v>1</v>
      </c>
    </row>
    <row r="580" spans="1:2" x14ac:dyDescent="0.25">
      <c r="A580" s="22" t="s">
        <v>1234</v>
      </c>
      <c r="B580" s="23">
        <v>1</v>
      </c>
    </row>
    <row r="581" spans="1:2" x14ac:dyDescent="0.25">
      <c r="A581" s="22" t="s">
        <v>2708</v>
      </c>
      <c r="B581" s="23">
        <v>1</v>
      </c>
    </row>
    <row r="582" spans="1:2" x14ac:dyDescent="0.25">
      <c r="A582" s="22" t="s">
        <v>3439</v>
      </c>
      <c r="B582" s="23">
        <v>1</v>
      </c>
    </row>
    <row r="583" spans="1:2" x14ac:dyDescent="0.25">
      <c r="A583" s="22" t="s">
        <v>3341</v>
      </c>
      <c r="B583" s="23">
        <v>1</v>
      </c>
    </row>
    <row r="584" spans="1:2" x14ac:dyDescent="0.25">
      <c r="A584" s="22" t="s">
        <v>2228</v>
      </c>
      <c r="B584" s="23">
        <v>1</v>
      </c>
    </row>
    <row r="585" spans="1:2" x14ac:dyDescent="0.25">
      <c r="A585" s="22" t="s">
        <v>2238</v>
      </c>
      <c r="B585" s="23">
        <v>2</v>
      </c>
    </row>
    <row r="586" spans="1:2" x14ac:dyDescent="0.25">
      <c r="A586" s="22" t="s">
        <v>2596</v>
      </c>
      <c r="B586" s="23">
        <v>1</v>
      </c>
    </row>
    <row r="587" spans="1:2" x14ac:dyDescent="0.25">
      <c r="A587" s="22" t="s">
        <v>2378</v>
      </c>
      <c r="B587" s="23">
        <v>1</v>
      </c>
    </row>
    <row r="588" spans="1:2" x14ac:dyDescent="0.25">
      <c r="A588" s="22" t="s">
        <v>2984</v>
      </c>
      <c r="B588" s="23"/>
    </row>
    <row r="589" spans="1:2" x14ac:dyDescent="0.25">
      <c r="A589" s="22" t="s">
        <v>2416</v>
      </c>
      <c r="B589" s="23">
        <v>1</v>
      </c>
    </row>
    <row r="590" spans="1:2" x14ac:dyDescent="0.25">
      <c r="A590" s="22" t="s">
        <v>3110</v>
      </c>
      <c r="B590" s="23">
        <v>1</v>
      </c>
    </row>
    <row r="591" spans="1:2" x14ac:dyDescent="0.25">
      <c r="A591" s="22" t="s">
        <v>4454</v>
      </c>
      <c r="B591" s="23">
        <v>1</v>
      </c>
    </row>
    <row r="592" spans="1:2" x14ac:dyDescent="0.25">
      <c r="A592" s="22" t="s">
        <v>903</v>
      </c>
      <c r="B592" s="23">
        <v>1</v>
      </c>
    </row>
    <row r="593" spans="1:2" x14ac:dyDescent="0.25">
      <c r="A593" s="22" t="s">
        <v>3047</v>
      </c>
      <c r="B593" s="23">
        <v>1</v>
      </c>
    </row>
    <row r="594" spans="1:2" x14ac:dyDescent="0.25">
      <c r="A594" s="22" t="s">
        <v>1988</v>
      </c>
      <c r="B594" s="23">
        <v>1</v>
      </c>
    </row>
    <row r="595" spans="1:2" x14ac:dyDescent="0.25">
      <c r="A595" s="22" t="s">
        <v>3913</v>
      </c>
      <c r="B595" s="23">
        <v>2</v>
      </c>
    </row>
    <row r="596" spans="1:2" x14ac:dyDescent="0.25">
      <c r="A596" s="22" t="s">
        <v>2081</v>
      </c>
      <c r="B596" s="23">
        <v>1</v>
      </c>
    </row>
    <row r="597" spans="1:2" x14ac:dyDescent="0.25">
      <c r="A597" s="22" t="s">
        <v>1800</v>
      </c>
      <c r="B597" s="23">
        <v>2</v>
      </c>
    </row>
    <row r="598" spans="1:2" x14ac:dyDescent="0.25">
      <c r="A598" s="22" t="s">
        <v>3870</v>
      </c>
      <c r="B598" s="23">
        <v>1</v>
      </c>
    </row>
    <row r="599" spans="1:2" x14ac:dyDescent="0.25">
      <c r="A599" s="22" t="s">
        <v>1697</v>
      </c>
      <c r="B599" s="23">
        <v>1</v>
      </c>
    </row>
    <row r="600" spans="1:2" x14ac:dyDescent="0.25">
      <c r="A600" s="22" t="s">
        <v>116</v>
      </c>
      <c r="B600" s="23">
        <v>2</v>
      </c>
    </row>
    <row r="601" spans="1:2" x14ac:dyDescent="0.25">
      <c r="A601" s="22" t="s">
        <v>189</v>
      </c>
      <c r="B601" s="23">
        <v>1</v>
      </c>
    </row>
    <row r="602" spans="1:2" x14ac:dyDescent="0.25">
      <c r="A602" s="22" t="s">
        <v>3082</v>
      </c>
      <c r="B602" s="23">
        <v>1</v>
      </c>
    </row>
    <row r="603" spans="1:2" x14ac:dyDescent="0.25">
      <c r="A603" s="22" t="s">
        <v>1667</v>
      </c>
      <c r="B603" s="23">
        <v>1</v>
      </c>
    </row>
    <row r="604" spans="1:2" x14ac:dyDescent="0.25">
      <c r="A604" s="22" t="s">
        <v>2607</v>
      </c>
      <c r="B604" s="23">
        <v>1</v>
      </c>
    </row>
    <row r="605" spans="1:2" x14ac:dyDescent="0.25">
      <c r="A605" s="22" t="s">
        <v>3896</v>
      </c>
      <c r="B605" s="23">
        <v>1</v>
      </c>
    </row>
    <row r="606" spans="1:2" x14ac:dyDescent="0.25">
      <c r="A606" s="22" t="s">
        <v>2258</v>
      </c>
      <c r="B606" s="23">
        <v>1</v>
      </c>
    </row>
    <row r="607" spans="1:2" x14ac:dyDescent="0.25">
      <c r="A607" s="22" t="s">
        <v>4215</v>
      </c>
      <c r="B607" s="23">
        <v>1</v>
      </c>
    </row>
    <row r="608" spans="1:2" x14ac:dyDescent="0.25">
      <c r="A608" s="22" t="s">
        <v>3953</v>
      </c>
      <c r="B608" s="23">
        <v>1</v>
      </c>
    </row>
    <row r="609" spans="1:2" x14ac:dyDescent="0.25">
      <c r="A609" s="22" t="s">
        <v>840</v>
      </c>
      <c r="B609" s="23">
        <v>2</v>
      </c>
    </row>
    <row r="610" spans="1:2" x14ac:dyDescent="0.25">
      <c r="A610" s="22" t="s">
        <v>1271</v>
      </c>
      <c r="B610" s="23">
        <v>1</v>
      </c>
    </row>
    <row r="611" spans="1:2" x14ac:dyDescent="0.25">
      <c r="A611" s="22" t="s">
        <v>2058</v>
      </c>
      <c r="B611" s="23">
        <v>1</v>
      </c>
    </row>
    <row r="612" spans="1:2" x14ac:dyDescent="0.25">
      <c r="A612" s="22" t="s">
        <v>323</v>
      </c>
      <c r="B612" s="23">
        <v>1</v>
      </c>
    </row>
    <row r="613" spans="1:2" x14ac:dyDescent="0.25">
      <c r="A613" s="22" t="s">
        <v>3075</v>
      </c>
      <c r="B613" s="23">
        <v>1</v>
      </c>
    </row>
    <row r="614" spans="1:2" x14ac:dyDescent="0.25">
      <c r="A614" s="22" t="s">
        <v>864</v>
      </c>
      <c r="B614" s="23">
        <v>1</v>
      </c>
    </row>
    <row r="615" spans="1:2" x14ac:dyDescent="0.25">
      <c r="A615" s="22" t="s">
        <v>2459</v>
      </c>
      <c r="B615" s="23">
        <v>1</v>
      </c>
    </row>
    <row r="616" spans="1:2" x14ac:dyDescent="0.25">
      <c r="A616" s="22" t="s">
        <v>2332</v>
      </c>
      <c r="B616" s="23">
        <v>1</v>
      </c>
    </row>
    <row r="617" spans="1:2" x14ac:dyDescent="0.25">
      <c r="A617" s="22" t="s">
        <v>3380</v>
      </c>
      <c r="B617" s="23">
        <v>1</v>
      </c>
    </row>
    <row r="618" spans="1:2" x14ac:dyDescent="0.25">
      <c r="A618" s="22" t="s">
        <v>3022</v>
      </c>
      <c r="B618" s="23">
        <v>1</v>
      </c>
    </row>
    <row r="619" spans="1:2" x14ac:dyDescent="0.25">
      <c r="A619" s="22" t="s">
        <v>610</v>
      </c>
      <c r="B619" s="23">
        <v>1</v>
      </c>
    </row>
    <row r="620" spans="1:2" x14ac:dyDescent="0.25">
      <c r="A620" s="22" t="s">
        <v>4011</v>
      </c>
      <c r="B620" s="23">
        <v>1</v>
      </c>
    </row>
    <row r="621" spans="1:2" x14ac:dyDescent="0.25">
      <c r="A621" s="22" t="s">
        <v>3492</v>
      </c>
      <c r="B621" s="23">
        <v>3</v>
      </c>
    </row>
    <row r="622" spans="1:2" x14ac:dyDescent="0.25">
      <c r="A622" s="22" t="s">
        <v>1861</v>
      </c>
      <c r="B622" s="23">
        <v>1</v>
      </c>
    </row>
    <row r="623" spans="1:2" x14ac:dyDescent="0.25">
      <c r="A623" s="22" t="s">
        <v>1591</v>
      </c>
      <c r="B623" s="23">
        <v>1</v>
      </c>
    </row>
    <row r="624" spans="1:2" x14ac:dyDescent="0.25">
      <c r="A624" s="22" t="s">
        <v>2748</v>
      </c>
      <c r="B624" s="23">
        <v>1</v>
      </c>
    </row>
    <row r="625" spans="1:2" x14ac:dyDescent="0.25">
      <c r="A625" s="22" t="s">
        <v>1833</v>
      </c>
      <c r="B625" s="23">
        <v>1</v>
      </c>
    </row>
    <row r="626" spans="1:2" x14ac:dyDescent="0.25">
      <c r="A626" s="22" t="s">
        <v>1052</v>
      </c>
      <c r="B626" s="23">
        <v>1</v>
      </c>
    </row>
    <row r="627" spans="1:2" x14ac:dyDescent="0.25">
      <c r="A627" s="22" t="s">
        <v>1583</v>
      </c>
      <c r="B627" s="23">
        <v>1</v>
      </c>
    </row>
    <row r="628" spans="1:2" x14ac:dyDescent="0.25">
      <c r="A628" s="22" t="s">
        <v>256</v>
      </c>
      <c r="B628" s="23">
        <v>2</v>
      </c>
    </row>
    <row r="629" spans="1:2" x14ac:dyDescent="0.25">
      <c r="A629" s="22" t="s">
        <v>215</v>
      </c>
      <c r="B629" s="23">
        <v>1</v>
      </c>
    </row>
    <row r="630" spans="1:2" x14ac:dyDescent="0.25">
      <c r="A630" s="22" t="s">
        <v>807</v>
      </c>
      <c r="B630" s="23">
        <v>3</v>
      </c>
    </row>
    <row r="631" spans="1:2" x14ac:dyDescent="0.25">
      <c r="A631" s="22" t="s">
        <v>2470</v>
      </c>
      <c r="B631" s="23">
        <v>1</v>
      </c>
    </row>
    <row r="632" spans="1:2" x14ac:dyDescent="0.25">
      <c r="A632" s="22" t="s">
        <v>925</v>
      </c>
      <c r="B632" s="23">
        <v>1</v>
      </c>
    </row>
    <row r="633" spans="1:2" x14ac:dyDescent="0.25">
      <c r="A633" s="22" t="s">
        <v>2429</v>
      </c>
      <c r="B633" s="23">
        <v>1</v>
      </c>
    </row>
    <row r="634" spans="1:2" x14ac:dyDescent="0.25">
      <c r="A634" s="22" t="s">
        <v>4519</v>
      </c>
      <c r="B634" s="23">
        <v>1</v>
      </c>
    </row>
    <row r="635" spans="1:2" x14ac:dyDescent="0.25">
      <c r="A635" s="22" t="s">
        <v>4112</v>
      </c>
      <c r="B635" s="23">
        <v>1</v>
      </c>
    </row>
    <row r="636" spans="1:2" x14ac:dyDescent="0.25">
      <c r="A636" s="22" t="s">
        <v>2732</v>
      </c>
      <c r="B636" s="23">
        <v>1</v>
      </c>
    </row>
    <row r="637" spans="1:2" x14ac:dyDescent="0.25">
      <c r="A637" s="22" t="s">
        <v>2092</v>
      </c>
      <c r="B637" s="23">
        <v>1</v>
      </c>
    </row>
    <row r="638" spans="1:2" x14ac:dyDescent="0.25">
      <c r="A638" s="22" t="s">
        <v>860</v>
      </c>
      <c r="B638" s="23">
        <v>1</v>
      </c>
    </row>
    <row r="639" spans="1:2" x14ac:dyDescent="0.25">
      <c r="A639" s="22" t="s">
        <v>3487</v>
      </c>
      <c r="B639" s="23">
        <v>1</v>
      </c>
    </row>
    <row r="640" spans="1:2" x14ac:dyDescent="0.25">
      <c r="A640" s="22" t="s">
        <v>3463</v>
      </c>
      <c r="B640" s="23">
        <v>1</v>
      </c>
    </row>
    <row r="641" spans="1:2" x14ac:dyDescent="0.25">
      <c r="A641" s="22" t="s">
        <v>4310</v>
      </c>
      <c r="B641" s="23">
        <v>1</v>
      </c>
    </row>
    <row r="642" spans="1:2" x14ac:dyDescent="0.25">
      <c r="A642" s="22" t="s">
        <v>2349</v>
      </c>
      <c r="B642" s="23">
        <v>1</v>
      </c>
    </row>
    <row r="643" spans="1:2" x14ac:dyDescent="0.25">
      <c r="A643" s="22" t="s">
        <v>1768</v>
      </c>
      <c r="B643" s="23">
        <v>1</v>
      </c>
    </row>
    <row r="644" spans="1:2" x14ac:dyDescent="0.25">
      <c r="A644" s="22" t="s">
        <v>2217</v>
      </c>
      <c r="B644" s="23">
        <v>1</v>
      </c>
    </row>
    <row r="645" spans="1:2" x14ac:dyDescent="0.25">
      <c r="A645" s="22" t="s">
        <v>4242</v>
      </c>
      <c r="B645" s="23">
        <v>1</v>
      </c>
    </row>
    <row r="646" spans="1:2" x14ac:dyDescent="0.25">
      <c r="A646" s="22" t="s">
        <v>3606</v>
      </c>
      <c r="B646" s="23">
        <v>1</v>
      </c>
    </row>
    <row r="647" spans="1:2" x14ac:dyDescent="0.25">
      <c r="A647" s="22" t="s">
        <v>4575</v>
      </c>
      <c r="B647" s="23">
        <v>4</v>
      </c>
    </row>
    <row r="648" spans="1:2" x14ac:dyDescent="0.25">
      <c r="A648" s="22" t="s">
        <v>3902</v>
      </c>
      <c r="B648" s="23">
        <v>1</v>
      </c>
    </row>
    <row r="649" spans="1:2" x14ac:dyDescent="0.25">
      <c r="A649" s="22" t="s">
        <v>742</v>
      </c>
      <c r="B649" s="23">
        <v>1</v>
      </c>
    </row>
    <row r="650" spans="1:2" x14ac:dyDescent="0.25">
      <c r="A650" s="22" t="s">
        <v>2491</v>
      </c>
      <c r="B650" s="23">
        <v>1</v>
      </c>
    </row>
    <row r="651" spans="1:2" x14ac:dyDescent="0.25">
      <c r="A651" s="22" t="s">
        <v>4473</v>
      </c>
      <c r="B651" s="23">
        <v>1</v>
      </c>
    </row>
    <row r="652" spans="1:2" x14ac:dyDescent="0.25">
      <c r="A652" s="22" t="s">
        <v>4148</v>
      </c>
      <c r="B652" s="23">
        <v>2</v>
      </c>
    </row>
    <row r="653" spans="1:2" x14ac:dyDescent="0.25">
      <c r="A653" s="22" t="s">
        <v>638</v>
      </c>
      <c r="B653" s="23">
        <v>1</v>
      </c>
    </row>
    <row r="654" spans="1:2" x14ac:dyDescent="0.25">
      <c r="A654" s="22" t="s">
        <v>3139</v>
      </c>
      <c r="B654" s="23">
        <v>1</v>
      </c>
    </row>
    <row r="655" spans="1:2" x14ac:dyDescent="0.25">
      <c r="A655" s="22" t="s">
        <v>2973</v>
      </c>
      <c r="B655" s="23">
        <v>1</v>
      </c>
    </row>
    <row r="656" spans="1:2" x14ac:dyDescent="0.25">
      <c r="A656" s="22" t="s">
        <v>1385</v>
      </c>
      <c r="B656" s="23">
        <v>1</v>
      </c>
    </row>
    <row r="657" spans="1:2" x14ac:dyDescent="0.25">
      <c r="A657" s="22" t="s">
        <v>32</v>
      </c>
      <c r="B657" s="23">
        <v>1</v>
      </c>
    </row>
    <row r="658" spans="1:2" x14ac:dyDescent="0.25">
      <c r="A658" s="22" t="s">
        <v>1550</v>
      </c>
      <c r="B658" s="23">
        <v>1</v>
      </c>
    </row>
    <row r="659" spans="1:2" x14ac:dyDescent="0.25">
      <c r="A659" s="22" t="s">
        <v>752</v>
      </c>
      <c r="B659" s="23">
        <v>2</v>
      </c>
    </row>
    <row r="660" spans="1:2" x14ac:dyDescent="0.25">
      <c r="A660" s="22" t="s">
        <v>1623</v>
      </c>
      <c r="B660" s="23">
        <v>1</v>
      </c>
    </row>
    <row r="661" spans="1:2" x14ac:dyDescent="0.25">
      <c r="A661" s="22" t="s">
        <v>2591</v>
      </c>
      <c r="B661" s="23">
        <v>1</v>
      </c>
    </row>
    <row r="662" spans="1:2" x14ac:dyDescent="0.25">
      <c r="A662" s="22" t="s">
        <v>2542</v>
      </c>
      <c r="B662" s="23">
        <v>1</v>
      </c>
    </row>
    <row r="663" spans="1:2" x14ac:dyDescent="0.25">
      <c r="A663" s="22" t="s">
        <v>2833</v>
      </c>
      <c r="B663" s="23">
        <v>1</v>
      </c>
    </row>
    <row r="664" spans="1:2" x14ac:dyDescent="0.25">
      <c r="A664" s="22" t="s">
        <v>4122</v>
      </c>
      <c r="B664" s="23">
        <v>1</v>
      </c>
    </row>
    <row r="665" spans="1:2" x14ac:dyDescent="0.25">
      <c r="A665" s="22" t="s">
        <v>2262</v>
      </c>
      <c r="B665" s="23">
        <v>1</v>
      </c>
    </row>
    <row r="666" spans="1:2" x14ac:dyDescent="0.25">
      <c r="A666" s="22" t="s">
        <v>4189</v>
      </c>
      <c r="B666" s="23">
        <v>1</v>
      </c>
    </row>
    <row r="667" spans="1:2" x14ac:dyDescent="0.25">
      <c r="A667" s="22" t="s">
        <v>1608</v>
      </c>
      <c r="B667" s="23">
        <v>1</v>
      </c>
    </row>
    <row r="668" spans="1:2" x14ac:dyDescent="0.25">
      <c r="A668" s="22" t="s">
        <v>315</v>
      </c>
      <c r="B668" s="23">
        <v>1</v>
      </c>
    </row>
    <row r="669" spans="1:2" x14ac:dyDescent="0.25">
      <c r="A669" s="22" t="s">
        <v>495</v>
      </c>
      <c r="B669" s="23">
        <v>1</v>
      </c>
    </row>
    <row r="670" spans="1:2" x14ac:dyDescent="0.25">
      <c r="A670" s="22" t="s">
        <v>4160</v>
      </c>
      <c r="B670" s="23">
        <v>1</v>
      </c>
    </row>
    <row r="671" spans="1:2" x14ac:dyDescent="0.25">
      <c r="A671" s="22" t="s">
        <v>3647</v>
      </c>
      <c r="B671" s="23">
        <v>1</v>
      </c>
    </row>
    <row r="672" spans="1:2" x14ac:dyDescent="0.25">
      <c r="A672" s="22" t="s">
        <v>4512</v>
      </c>
      <c r="B672" s="23">
        <v>1</v>
      </c>
    </row>
    <row r="673" spans="1:2" x14ac:dyDescent="0.25">
      <c r="A673" s="22" t="s">
        <v>767</v>
      </c>
      <c r="B673" s="23">
        <v>1</v>
      </c>
    </row>
    <row r="674" spans="1:2" x14ac:dyDescent="0.25">
      <c r="A674" s="22" t="s">
        <v>3304</v>
      </c>
      <c r="B674" s="23">
        <v>1</v>
      </c>
    </row>
    <row r="675" spans="1:2" x14ac:dyDescent="0.25">
      <c r="A675" s="22" t="s">
        <v>2062</v>
      </c>
      <c r="B675" s="23">
        <v>1</v>
      </c>
    </row>
    <row r="676" spans="1:2" x14ac:dyDescent="0.25">
      <c r="A676" s="22" t="s">
        <v>1546</v>
      </c>
      <c r="B676" s="23">
        <v>2</v>
      </c>
    </row>
    <row r="677" spans="1:2" x14ac:dyDescent="0.25">
      <c r="A677" s="22" t="s">
        <v>132</v>
      </c>
      <c r="B677" s="23">
        <v>2</v>
      </c>
    </row>
    <row r="678" spans="1:2" x14ac:dyDescent="0.25">
      <c r="A678" s="22" t="s">
        <v>3630</v>
      </c>
      <c r="B678" s="23">
        <v>1</v>
      </c>
    </row>
    <row r="679" spans="1:2" x14ac:dyDescent="0.25">
      <c r="A679" s="22" t="s">
        <v>2130</v>
      </c>
      <c r="B679" s="23">
        <v>1</v>
      </c>
    </row>
    <row r="680" spans="1:2" x14ac:dyDescent="0.25">
      <c r="A680" s="22" t="s">
        <v>3922</v>
      </c>
      <c r="B680" s="23">
        <v>1</v>
      </c>
    </row>
    <row r="681" spans="1:2" x14ac:dyDescent="0.25">
      <c r="A681" s="22" t="s">
        <v>54</v>
      </c>
      <c r="B681" s="23">
        <v>1</v>
      </c>
    </row>
    <row r="682" spans="1:2" x14ac:dyDescent="0.25">
      <c r="A682" s="22" t="s">
        <v>545</v>
      </c>
      <c r="B682" s="23">
        <v>1</v>
      </c>
    </row>
    <row r="683" spans="1:2" x14ac:dyDescent="0.25">
      <c r="A683" s="22" t="s">
        <v>2134</v>
      </c>
      <c r="B683" s="23">
        <v>1</v>
      </c>
    </row>
    <row r="684" spans="1:2" x14ac:dyDescent="0.25">
      <c r="A684" s="22" t="s">
        <v>3625</v>
      </c>
      <c r="B684" s="23">
        <v>1</v>
      </c>
    </row>
    <row r="685" spans="1:2" x14ac:dyDescent="0.25">
      <c r="A685" s="22" t="s">
        <v>888</v>
      </c>
      <c r="B685" s="23">
        <v>1</v>
      </c>
    </row>
    <row r="686" spans="1:2" x14ac:dyDescent="0.25">
      <c r="A686" s="22" t="s">
        <v>177</v>
      </c>
      <c r="B686" s="23">
        <v>1</v>
      </c>
    </row>
    <row r="687" spans="1:2" x14ac:dyDescent="0.25">
      <c r="A687" s="22" t="s">
        <v>3275</v>
      </c>
      <c r="B687" s="23">
        <v>1</v>
      </c>
    </row>
    <row r="688" spans="1:2" x14ac:dyDescent="0.25">
      <c r="A688" s="22" t="s">
        <v>3010</v>
      </c>
      <c r="B688" s="23">
        <v>1</v>
      </c>
    </row>
    <row r="689" spans="1:2" x14ac:dyDescent="0.25">
      <c r="A689" s="22" t="s">
        <v>4550</v>
      </c>
      <c r="B689" s="23">
        <v>1</v>
      </c>
    </row>
    <row r="690" spans="1:2" x14ac:dyDescent="0.25">
      <c r="A690" s="22" t="s">
        <v>43</v>
      </c>
      <c r="B690" s="23">
        <v>1</v>
      </c>
    </row>
    <row r="691" spans="1:2" x14ac:dyDescent="0.25">
      <c r="A691" s="22" t="s">
        <v>2604</v>
      </c>
      <c r="B691" s="23">
        <v>1</v>
      </c>
    </row>
    <row r="692" spans="1:2" x14ac:dyDescent="0.25">
      <c r="A692" s="22" t="s">
        <v>3938</v>
      </c>
      <c r="B692" s="23">
        <v>1</v>
      </c>
    </row>
    <row r="693" spans="1:2" x14ac:dyDescent="0.25">
      <c r="A693" s="22" t="s">
        <v>3252</v>
      </c>
      <c r="B693" s="23">
        <v>1</v>
      </c>
    </row>
    <row r="694" spans="1:2" x14ac:dyDescent="0.25">
      <c r="A694" s="22" t="s">
        <v>1048</v>
      </c>
      <c r="B694" s="23">
        <v>1</v>
      </c>
    </row>
    <row r="695" spans="1:2" x14ac:dyDescent="0.25">
      <c r="A695" s="22" t="s">
        <v>1912</v>
      </c>
      <c r="B695" s="23">
        <v>1</v>
      </c>
    </row>
    <row r="696" spans="1:2" x14ac:dyDescent="0.25">
      <c r="A696" s="22" t="s">
        <v>2851</v>
      </c>
      <c r="B696" s="23">
        <v>1</v>
      </c>
    </row>
    <row r="697" spans="1:2" x14ac:dyDescent="0.25">
      <c r="A697" s="22" t="s">
        <v>3105</v>
      </c>
      <c r="B697" s="23">
        <v>1</v>
      </c>
    </row>
    <row r="698" spans="1:2" x14ac:dyDescent="0.25">
      <c r="A698" s="22" t="s">
        <v>2668</v>
      </c>
      <c r="B698" s="23">
        <v>1</v>
      </c>
    </row>
    <row r="699" spans="1:2" x14ac:dyDescent="0.25">
      <c r="A699" s="22" t="s">
        <v>185</v>
      </c>
      <c r="B699" s="23">
        <v>2</v>
      </c>
    </row>
    <row r="700" spans="1:2" x14ac:dyDescent="0.25">
      <c r="A700" s="22" t="s">
        <v>2533</v>
      </c>
      <c r="B700" s="23">
        <v>1</v>
      </c>
    </row>
    <row r="701" spans="1:2" x14ac:dyDescent="0.25">
      <c r="A701" s="22" t="s">
        <v>1300</v>
      </c>
      <c r="B701" s="23">
        <v>1</v>
      </c>
    </row>
    <row r="702" spans="1:2" x14ac:dyDescent="0.25">
      <c r="A702" s="22" t="s">
        <v>4280</v>
      </c>
      <c r="B702" s="23">
        <v>1</v>
      </c>
    </row>
    <row r="703" spans="1:2" x14ac:dyDescent="0.25">
      <c r="A703" s="22" t="s">
        <v>3927</v>
      </c>
      <c r="B703" s="23">
        <v>1</v>
      </c>
    </row>
    <row r="704" spans="1:2" x14ac:dyDescent="0.25">
      <c r="A704" s="22" t="s">
        <v>173</v>
      </c>
      <c r="B704" s="23">
        <v>2</v>
      </c>
    </row>
    <row r="705" spans="1:2" x14ac:dyDescent="0.25">
      <c r="A705" s="22" t="s">
        <v>1887</v>
      </c>
      <c r="B705" s="23">
        <v>1</v>
      </c>
    </row>
    <row r="706" spans="1:2" x14ac:dyDescent="0.25">
      <c r="A706" s="22" t="s">
        <v>80</v>
      </c>
      <c r="B706" s="23">
        <v>1</v>
      </c>
    </row>
    <row r="707" spans="1:2" x14ac:dyDescent="0.25">
      <c r="A707" s="22" t="s">
        <v>452</v>
      </c>
      <c r="B707" s="23">
        <v>1</v>
      </c>
    </row>
    <row r="708" spans="1:2" x14ac:dyDescent="0.25">
      <c r="A708" s="22" t="s">
        <v>1714</v>
      </c>
      <c r="B708" s="23">
        <v>1</v>
      </c>
    </row>
    <row r="709" spans="1:2" x14ac:dyDescent="0.25">
      <c r="A709" s="22" t="s">
        <v>790</v>
      </c>
      <c r="B709" s="23">
        <v>1</v>
      </c>
    </row>
    <row r="710" spans="1:2" x14ac:dyDescent="0.25">
      <c r="A710" s="22" t="s">
        <v>689</v>
      </c>
      <c r="B710" s="23">
        <v>2</v>
      </c>
    </row>
    <row r="711" spans="1:2" x14ac:dyDescent="0.25">
      <c r="A711" s="22" t="s">
        <v>1679</v>
      </c>
      <c r="B711" s="23">
        <v>1</v>
      </c>
    </row>
    <row r="712" spans="1:2" x14ac:dyDescent="0.25">
      <c r="A712" s="22" t="s">
        <v>230</v>
      </c>
      <c r="B712" s="23">
        <v>1</v>
      </c>
    </row>
    <row r="713" spans="1:2" x14ac:dyDescent="0.25">
      <c r="A713" s="22" t="s">
        <v>1204</v>
      </c>
      <c r="B713" s="23">
        <v>2</v>
      </c>
    </row>
    <row r="714" spans="1:2" x14ac:dyDescent="0.25">
      <c r="A714" s="22" t="s">
        <v>3564</v>
      </c>
      <c r="B714" s="23">
        <v>1</v>
      </c>
    </row>
    <row r="715" spans="1:2" x14ac:dyDescent="0.25">
      <c r="A715" s="22" t="s">
        <v>4458</v>
      </c>
      <c r="B715" s="23">
        <v>1</v>
      </c>
    </row>
    <row r="716" spans="1:2" x14ac:dyDescent="0.25">
      <c r="A716" s="22" t="s">
        <v>1161</v>
      </c>
      <c r="B716" s="23">
        <v>2</v>
      </c>
    </row>
    <row r="717" spans="1:2" x14ac:dyDescent="0.25">
      <c r="A717" s="22" t="s">
        <v>4326</v>
      </c>
      <c r="B717" s="23">
        <v>1</v>
      </c>
    </row>
    <row r="718" spans="1:2" x14ac:dyDescent="0.25">
      <c r="A718" s="22" t="s">
        <v>4032</v>
      </c>
      <c r="B718" s="23">
        <v>1</v>
      </c>
    </row>
    <row r="719" spans="1:2" x14ac:dyDescent="0.25">
      <c r="A719" s="22" t="s">
        <v>4345</v>
      </c>
      <c r="B719" s="23">
        <v>1</v>
      </c>
    </row>
    <row r="720" spans="1:2" x14ac:dyDescent="0.25">
      <c r="A720" s="22" t="s">
        <v>3421</v>
      </c>
      <c r="B720" s="23">
        <v>1</v>
      </c>
    </row>
    <row r="721" spans="1:2" x14ac:dyDescent="0.25">
      <c r="A721" s="22" t="s">
        <v>993</v>
      </c>
      <c r="B721" s="23">
        <v>2</v>
      </c>
    </row>
    <row r="722" spans="1:2" x14ac:dyDescent="0.25">
      <c r="A722" s="22" t="s">
        <v>2770</v>
      </c>
      <c r="B722" s="23">
        <v>1</v>
      </c>
    </row>
    <row r="723" spans="1:2" x14ac:dyDescent="0.25">
      <c r="A723" s="22" t="s">
        <v>2165</v>
      </c>
      <c r="B723" s="23">
        <v>1</v>
      </c>
    </row>
    <row r="724" spans="1:2" x14ac:dyDescent="0.25">
      <c r="A724" s="22" t="s">
        <v>4015</v>
      </c>
      <c r="B724" s="23">
        <v>1</v>
      </c>
    </row>
    <row r="725" spans="1:2" x14ac:dyDescent="0.25">
      <c r="A725" s="22" t="s">
        <v>1125</v>
      </c>
      <c r="B725" s="23">
        <v>1</v>
      </c>
    </row>
    <row r="726" spans="1:2" x14ac:dyDescent="0.25">
      <c r="A726" s="22" t="s">
        <v>1921</v>
      </c>
      <c r="B726" s="23">
        <v>1</v>
      </c>
    </row>
    <row r="727" spans="1:2" x14ac:dyDescent="0.25">
      <c r="A727" s="22" t="s">
        <v>1983</v>
      </c>
      <c r="B727" s="23">
        <v>2</v>
      </c>
    </row>
    <row r="728" spans="1:2" x14ac:dyDescent="0.25">
      <c r="A728" s="22" t="s">
        <v>1952</v>
      </c>
      <c r="B728" s="23">
        <v>2</v>
      </c>
    </row>
    <row r="729" spans="1:2" x14ac:dyDescent="0.25">
      <c r="A729" s="22" t="s">
        <v>3126</v>
      </c>
      <c r="B729" s="23">
        <v>1</v>
      </c>
    </row>
    <row r="730" spans="1:2" x14ac:dyDescent="0.25">
      <c r="A730" s="22" t="s">
        <v>3473</v>
      </c>
      <c r="B730" s="23">
        <v>1</v>
      </c>
    </row>
    <row r="731" spans="1:2" x14ac:dyDescent="0.25">
      <c r="A731" s="22" t="s">
        <v>4477</v>
      </c>
      <c r="B731" s="23">
        <v>1</v>
      </c>
    </row>
    <row r="732" spans="1:2" x14ac:dyDescent="0.25">
      <c r="A732" s="22" t="s">
        <v>785</v>
      </c>
      <c r="B732" s="23">
        <v>1</v>
      </c>
    </row>
    <row r="733" spans="1:2" x14ac:dyDescent="0.25">
      <c r="A733" s="22" t="s">
        <v>3174</v>
      </c>
      <c r="B733" s="23">
        <v>1</v>
      </c>
    </row>
    <row r="734" spans="1:2" x14ac:dyDescent="0.25">
      <c r="A734" s="22" t="s">
        <v>622</v>
      </c>
      <c r="B734" s="23">
        <v>1</v>
      </c>
    </row>
    <row r="735" spans="1:2" x14ac:dyDescent="0.25">
      <c r="A735" s="22" t="s">
        <v>2305</v>
      </c>
      <c r="B735" s="23">
        <v>1</v>
      </c>
    </row>
    <row r="736" spans="1:2" x14ac:dyDescent="0.25">
      <c r="A736" s="22" t="s">
        <v>2802</v>
      </c>
      <c r="B736" s="23">
        <v>1</v>
      </c>
    </row>
    <row r="737" spans="1:2" x14ac:dyDescent="0.25">
      <c r="A737" s="22" t="s">
        <v>4276</v>
      </c>
      <c r="B737" s="23">
        <v>1</v>
      </c>
    </row>
    <row r="738" spans="1:2" x14ac:dyDescent="0.25">
      <c r="A738" s="22" t="s">
        <v>681</v>
      </c>
      <c r="B738" s="23">
        <v>1</v>
      </c>
    </row>
    <row r="739" spans="1:2" x14ac:dyDescent="0.25">
      <c r="A739" s="22" t="s">
        <v>2114</v>
      </c>
      <c r="B739" s="23">
        <v>2</v>
      </c>
    </row>
    <row r="740" spans="1:2" x14ac:dyDescent="0.25">
      <c r="A740" s="22" t="s">
        <v>656</v>
      </c>
      <c r="B740" s="23">
        <v>1</v>
      </c>
    </row>
    <row r="741" spans="1:2" x14ac:dyDescent="0.25">
      <c r="A741" s="22" t="s">
        <v>844</v>
      </c>
      <c r="B741" s="23">
        <v>2</v>
      </c>
    </row>
    <row r="742" spans="1:2" x14ac:dyDescent="0.25">
      <c r="A742" s="22" t="s">
        <v>976</v>
      </c>
      <c r="B742" s="23">
        <v>2</v>
      </c>
    </row>
    <row r="743" spans="1:2" x14ac:dyDescent="0.25">
      <c r="A743" s="22" t="s">
        <v>1627</v>
      </c>
      <c r="B743" s="23">
        <v>1</v>
      </c>
    </row>
    <row r="744" spans="1:2" x14ac:dyDescent="0.25">
      <c r="A744" s="22" t="s">
        <v>3225</v>
      </c>
      <c r="B744" s="23">
        <v>1</v>
      </c>
    </row>
    <row r="745" spans="1:2" x14ac:dyDescent="0.25">
      <c r="A745" s="22" t="s">
        <v>333</v>
      </c>
      <c r="B745" s="23">
        <v>1</v>
      </c>
    </row>
    <row r="746" spans="1:2" x14ac:dyDescent="0.25">
      <c r="A746" s="22" t="s">
        <v>2382</v>
      </c>
      <c r="B746" s="23">
        <v>1</v>
      </c>
    </row>
    <row r="747" spans="1:2" x14ac:dyDescent="0.25">
      <c r="A747" s="22" t="s">
        <v>4006</v>
      </c>
      <c r="B747" s="23">
        <v>1</v>
      </c>
    </row>
    <row r="748" spans="1:2" x14ac:dyDescent="0.25">
      <c r="A748" s="22" t="s">
        <v>2626</v>
      </c>
      <c r="B748" s="23">
        <v>1</v>
      </c>
    </row>
    <row r="749" spans="1:2" x14ac:dyDescent="0.25">
      <c r="A749" s="22" t="s">
        <v>2110</v>
      </c>
      <c r="B749" s="23">
        <v>1</v>
      </c>
    </row>
    <row r="750" spans="1:2" x14ac:dyDescent="0.25">
      <c r="A750" s="22" t="s">
        <v>3318</v>
      </c>
      <c r="B750" s="23">
        <v>1</v>
      </c>
    </row>
    <row r="751" spans="1:2" x14ac:dyDescent="0.25">
      <c r="A751" s="22" t="s">
        <v>1242</v>
      </c>
      <c r="B751" s="23">
        <v>2</v>
      </c>
    </row>
    <row r="752" spans="1:2" x14ac:dyDescent="0.25">
      <c r="A752" s="22" t="s">
        <v>677</v>
      </c>
      <c r="B752" s="23">
        <v>2</v>
      </c>
    </row>
    <row r="753" spans="1:2" x14ac:dyDescent="0.25">
      <c r="A753" s="22" t="s">
        <v>1831</v>
      </c>
      <c r="B753" s="23">
        <v>3</v>
      </c>
    </row>
    <row r="754" spans="1:2" x14ac:dyDescent="0.25">
      <c r="A754" s="22" t="s">
        <v>386</v>
      </c>
      <c r="B754" s="23">
        <v>1</v>
      </c>
    </row>
    <row r="755" spans="1:2" x14ac:dyDescent="0.25">
      <c r="A755" s="22" t="s">
        <v>2998</v>
      </c>
      <c r="B755" s="23">
        <v>1</v>
      </c>
    </row>
    <row r="756" spans="1:2" x14ac:dyDescent="0.25">
      <c r="A756" s="22" t="s">
        <v>2912</v>
      </c>
      <c r="B756" s="23">
        <v>1</v>
      </c>
    </row>
    <row r="757" spans="1:2" x14ac:dyDescent="0.25">
      <c r="A757" s="22" t="s">
        <v>934</v>
      </c>
      <c r="B757" s="23">
        <v>1</v>
      </c>
    </row>
    <row r="758" spans="1:2" x14ac:dyDescent="0.25">
      <c r="A758" s="22" t="s">
        <v>3785</v>
      </c>
      <c r="B758" s="23">
        <v>1</v>
      </c>
    </row>
    <row r="759" spans="1:2" x14ac:dyDescent="0.25">
      <c r="A759" s="22" t="s">
        <v>3704</v>
      </c>
      <c r="B759" s="23">
        <v>1</v>
      </c>
    </row>
    <row r="760" spans="1:2" x14ac:dyDescent="0.25">
      <c r="A760" s="22" t="s">
        <v>561</v>
      </c>
      <c r="B760" s="23">
        <v>1</v>
      </c>
    </row>
    <row r="761" spans="1:2" x14ac:dyDescent="0.25">
      <c r="A761" s="22" t="s">
        <v>824</v>
      </c>
      <c r="B761" s="23">
        <v>1</v>
      </c>
    </row>
    <row r="762" spans="1:2" x14ac:dyDescent="0.25">
      <c r="A762" s="22" t="s">
        <v>2896</v>
      </c>
      <c r="B762" s="23">
        <v>1</v>
      </c>
    </row>
    <row r="763" spans="1:2" x14ac:dyDescent="0.25">
      <c r="A763" s="22" t="s">
        <v>4441</v>
      </c>
      <c r="B763" s="23">
        <v>1</v>
      </c>
    </row>
    <row r="764" spans="1:2" x14ac:dyDescent="0.25">
      <c r="A764" s="22" t="s">
        <v>1282</v>
      </c>
      <c r="B764" s="23">
        <v>1</v>
      </c>
    </row>
    <row r="765" spans="1:2" x14ac:dyDescent="0.25">
      <c r="A765" s="22" t="s">
        <v>1296</v>
      </c>
      <c r="B765" s="23">
        <v>1</v>
      </c>
    </row>
    <row r="766" spans="1:2" x14ac:dyDescent="0.25">
      <c r="A766" s="22" t="s">
        <v>1693</v>
      </c>
      <c r="B766" s="23">
        <v>2</v>
      </c>
    </row>
    <row r="767" spans="1:2" x14ac:dyDescent="0.25">
      <c r="A767" s="22" t="s">
        <v>3357</v>
      </c>
      <c r="B767" s="23">
        <v>1</v>
      </c>
    </row>
    <row r="768" spans="1:2" x14ac:dyDescent="0.25">
      <c r="A768" s="22" t="s">
        <v>4225</v>
      </c>
      <c r="B768" s="23">
        <v>1</v>
      </c>
    </row>
    <row r="769" spans="1:2" x14ac:dyDescent="0.25">
      <c r="A769" s="22" t="s">
        <v>381</v>
      </c>
      <c r="B769" s="23">
        <v>1</v>
      </c>
    </row>
    <row r="770" spans="1:2" x14ac:dyDescent="0.25">
      <c r="A770" s="22" t="s">
        <v>1903</v>
      </c>
      <c r="B770" s="23">
        <v>2</v>
      </c>
    </row>
    <row r="771" spans="1:2" x14ac:dyDescent="0.25">
      <c r="A771" s="22" t="s">
        <v>4322</v>
      </c>
      <c r="B771" s="23">
        <v>1</v>
      </c>
    </row>
    <row r="772" spans="1:2" x14ac:dyDescent="0.25">
      <c r="A772" s="22" t="s">
        <v>3966</v>
      </c>
      <c r="B772" s="23">
        <v>1</v>
      </c>
    </row>
    <row r="773" spans="1:2" x14ac:dyDescent="0.25">
      <c r="A773" s="22" t="s">
        <v>4252</v>
      </c>
      <c r="B773" s="23">
        <v>1</v>
      </c>
    </row>
    <row r="774" spans="1:2" x14ac:dyDescent="0.25">
      <c r="A774" s="22" t="s">
        <v>2421</v>
      </c>
      <c r="B774" s="23">
        <v>1</v>
      </c>
    </row>
    <row r="775" spans="1:2" x14ac:dyDescent="0.25">
      <c r="A775" s="22" t="s">
        <v>4354</v>
      </c>
      <c r="B775" s="23">
        <v>1</v>
      </c>
    </row>
    <row r="776" spans="1:2" x14ac:dyDescent="0.25">
      <c r="A776" s="22" t="s">
        <v>634</v>
      </c>
      <c r="B776" s="23">
        <v>1</v>
      </c>
    </row>
    <row r="777" spans="1:2" x14ac:dyDescent="0.25">
      <c r="A777" s="22" t="s">
        <v>3832</v>
      </c>
      <c r="B777" s="23">
        <v>1</v>
      </c>
    </row>
    <row r="778" spans="1:2" x14ac:dyDescent="0.25">
      <c r="A778" s="22" t="s">
        <v>1494</v>
      </c>
      <c r="B778" s="23">
        <v>1</v>
      </c>
    </row>
    <row r="779" spans="1:2" x14ac:dyDescent="0.25">
      <c r="A779" s="22" t="s">
        <v>3687</v>
      </c>
      <c r="B779" s="23">
        <v>1</v>
      </c>
    </row>
    <row r="780" spans="1:2" x14ac:dyDescent="0.25">
      <c r="A780" s="22" t="s">
        <v>2642</v>
      </c>
      <c r="B780" s="23">
        <v>1</v>
      </c>
    </row>
    <row r="781" spans="1:2" x14ac:dyDescent="0.25">
      <c r="A781" s="22" t="s">
        <v>244</v>
      </c>
      <c r="B781" s="23">
        <v>1</v>
      </c>
    </row>
    <row r="782" spans="1:2" x14ac:dyDescent="0.25">
      <c r="A782" s="22" t="s">
        <v>3656</v>
      </c>
      <c r="B782" s="23">
        <v>1</v>
      </c>
    </row>
    <row r="783" spans="1:2" x14ac:dyDescent="0.25">
      <c r="A783" s="22" t="s">
        <v>1096</v>
      </c>
      <c r="B783" s="23">
        <v>1</v>
      </c>
    </row>
    <row r="784" spans="1:2" x14ac:dyDescent="0.25">
      <c r="A784" s="22" t="s">
        <v>2798</v>
      </c>
      <c r="B784" s="23">
        <v>1</v>
      </c>
    </row>
    <row r="785" spans="1:2" x14ac:dyDescent="0.25">
      <c r="A785" s="22" t="s">
        <v>22</v>
      </c>
      <c r="B785" s="23">
        <v>1</v>
      </c>
    </row>
    <row r="786" spans="1:2" x14ac:dyDescent="0.25">
      <c r="A786" s="22" t="s">
        <v>643</v>
      </c>
      <c r="B786" s="23">
        <v>1</v>
      </c>
    </row>
    <row r="787" spans="1:2" x14ac:dyDescent="0.25">
      <c r="A787" s="22" t="s">
        <v>2840</v>
      </c>
      <c r="B787" s="23">
        <v>1</v>
      </c>
    </row>
    <row r="788" spans="1:2" x14ac:dyDescent="0.25">
      <c r="A788" s="22" t="s">
        <v>1065</v>
      </c>
      <c r="B788" s="23">
        <v>3</v>
      </c>
    </row>
    <row r="789" spans="1:2" x14ac:dyDescent="0.25">
      <c r="A789" s="22" t="s">
        <v>294</v>
      </c>
      <c r="B789" s="23">
        <v>2</v>
      </c>
    </row>
    <row r="790" spans="1:2" x14ac:dyDescent="0.25">
      <c r="A790" s="22" t="s">
        <v>338</v>
      </c>
      <c r="B790" s="23">
        <v>1</v>
      </c>
    </row>
    <row r="791" spans="1:2" x14ac:dyDescent="0.25">
      <c r="A791" s="22" t="s">
        <v>1775</v>
      </c>
      <c r="B791" s="23">
        <v>1</v>
      </c>
    </row>
    <row r="792" spans="1:2" x14ac:dyDescent="0.25">
      <c r="A792" s="22" t="s">
        <v>2935</v>
      </c>
      <c r="B792" s="23">
        <v>1</v>
      </c>
    </row>
    <row r="793" spans="1:2" x14ac:dyDescent="0.25">
      <c r="A793" s="22" t="s">
        <v>3750</v>
      </c>
      <c r="B793" s="23">
        <v>1</v>
      </c>
    </row>
    <row r="794" spans="1:2" x14ac:dyDescent="0.25">
      <c r="A794" s="22" t="s">
        <v>1619</v>
      </c>
      <c r="B794" s="23">
        <v>1</v>
      </c>
    </row>
    <row r="795" spans="1:2" x14ac:dyDescent="0.25">
      <c r="A795" s="22" t="s">
        <v>2574</v>
      </c>
      <c r="B795" s="23">
        <v>1</v>
      </c>
    </row>
    <row r="796" spans="1:2" x14ac:dyDescent="0.25">
      <c r="A796" s="22" t="s">
        <v>2286</v>
      </c>
      <c r="B796" s="23">
        <v>1</v>
      </c>
    </row>
    <row r="797" spans="1:2" x14ac:dyDescent="0.25">
      <c r="A797" s="22" t="s">
        <v>2455</v>
      </c>
      <c r="B797" s="23">
        <v>1</v>
      </c>
    </row>
    <row r="798" spans="1:2" x14ac:dyDescent="0.25">
      <c r="A798" s="22" t="s">
        <v>1960</v>
      </c>
      <c r="B798" s="23">
        <v>1</v>
      </c>
    </row>
    <row r="799" spans="1:2" x14ac:dyDescent="0.25">
      <c r="A799" s="22" t="s">
        <v>661</v>
      </c>
      <c r="B799" s="23">
        <v>3</v>
      </c>
    </row>
    <row r="800" spans="1:2" x14ac:dyDescent="0.25">
      <c r="A800" s="22" t="s">
        <v>575</v>
      </c>
      <c r="B800" s="23">
        <v>1</v>
      </c>
    </row>
    <row r="801" spans="1:2" x14ac:dyDescent="0.25">
      <c r="A801" s="22" t="s">
        <v>1895</v>
      </c>
      <c r="B801" s="23">
        <v>1</v>
      </c>
    </row>
    <row r="802" spans="1:2" x14ac:dyDescent="0.25">
      <c r="A802" s="22" t="s">
        <v>3458</v>
      </c>
      <c r="B802" s="23">
        <v>1</v>
      </c>
    </row>
    <row r="803" spans="1:2" x14ac:dyDescent="0.25">
      <c r="A803" s="22" t="s">
        <v>2409</v>
      </c>
      <c r="B803" s="23">
        <v>1</v>
      </c>
    </row>
    <row r="804" spans="1:2" x14ac:dyDescent="0.25">
      <c r="A804" s="22" t="s">
        <v>692</v>
      </c>
      <c r="B804" s="23">
        <v>1</v>
      </c>
    </row>
    <row r="805" spans="1:2" x14ac:dyDescent="0.25">
      <c r="A805" s="22" t="s">
        <v>2488</v>
      </c>
      <c r="B805" s="23">
        <v>1</v>
      </c>
    </row>
    <row r="806" spans="1:2" x14ac:dyDescent="0.25">
      <c r="A806" s="22" t="s">
        <v>1849</v>
      </c>
      <c r="B806" s="23">
        <v>1</v>
      </c>
    </row>
    <row r="807" spans="1:2" x14ac:dyDescent="0.25">
      <c r="A807" s="22" t="s">
        <v>1908</v>
      </c>
      <c r="B807" s="23">
        <v>1</v>
      </c>
    </row>
    <row r="808" spans="1:2" x14ac:dyDescent="0.25">
      <c r="A808" s="22" t="s">
        <v>1320</v>
      </c>
      <c r="B808" s="23"/>
    </row>
    <row r="809" spans="1:2" x14ac:dyDescent="0.25">
      <c r="A809" s="22" t="s">
        <v>3590</v>
      </c>
      <c r="B809" s="23">
        <v>1</v>
      </c>
    </row>
    <row r="810" spans="1:2" x14ac:dyDescent="0.25">
      <c r="A810" s="22" t="s">
        <v>2142</v>
      </c>
      <c r="B810" s="23">
        <v>1</v>
      </c>
    </row>
    <row r="811" spans="1:2" x14ac:dyDescent="0.25">
      <c r="A811" s="22" t="s">
        <v>1009</v>
      </c>
      <c r="B811" s="23">
        <v>1</v>
      </c>
    </row>
    <row r="812" spans="1:2" x14ac:dyDescent="0.25">
      <c r="A812" s="22" t="s">
        <v>2180</v>
      </c>
      <c r="B812" s="23">
        <v>1</v>
      </c>
    </row>
    <row r="813" spans="1:2" x14ac:dyDescent="0.25">
      <c r="A813" s="22" t="s">
        <v>2729</v>
      </c>
      <c r="B813" s="23">
        <v>1</v>
      </c>
    </row>
    <row r="814" spans="1:2" x14ac:dyDescent="0.25">
      <c r="A814" s="22" t="s">
        <v>3151</v>
      </c>
      <c r="B814" s="23">
        <v>1</v>
      </c>
    </row>
    <row r="815" spans="1:2" x14ac:dyDescent="0.25">
      <c r="A815" s="22" t="s">
        <v>2610</v>
      </c>
      <c r="B815" s="23">
        <v>1</v>
      </c>
    </row>
    <row r="816" spans="1:2" x14ac:dyDescent="0.25">
      <c r="A816" s="22" t="s">
        <v>2630</v>
      </c>
      <c r="B816" s="23">
        <v>1</v>
      </c>
    </row>
    <row r="817" spans="1:2" x14ac:dyDescent="0.25">
      <c r="A817" s="22" t="s">
        <v>652</v>
      </c>
      <c r="B817" s="23">
        <v>3</v>
      </c>
    </row>
    <row r="818" spans="1:2" x14ac:dyDescent="0.25">
      <c r="A818" s="22" t="s">
        <v>3542</v>
      </c>
      <c r="B818" s="23">
        <v>1</v>
      </c>
    </row>
    <row r="819" spans="1:2" x14ac:dyDescent="0.25">
      <c r="A819" s="22" t="s">
        <v>4257</v>
      </c>
      <c r="B819" s="23">
        <v>1</v>
      </c>
    </row>
    <row r="820" spans="1:2" x14ac:dyDescent="0.25">
      <c r="A820" s="22" t="s">
        <v>1818</v>
      </c>
      <c r="B820" s="23">
        <v>2</v>
      </c>
    </row>
    <row r="821" spans="1:2" x14ac:dyDescent="0.25">
      <c r="A821" s="22" t="s">
        <v>1108</v>
      </c>
      <c r="B821" s="23">
        <v>1</v>
      </c>
    </row>
    <row r="822" spans="1:2" x14ac:dyDescent="0.25">
      <c r="A822" s="22" t="s">
        <v>1087</v>
      </c>
      <c r="B822" s="23">
        <v>1</v>
      </c>
    </row>
    <row r="823" spans="1:2" x14ac:dyDescent="0.25">
      <c r="A823" s="22" t="s">
        <v>136</v>
      </c>
      <c r="B823" s="23">
        <v>2</v>
      </c>
    </row>
    <row r="824" spans="1:2" x14ac:dyDescent="0.25">
      <c r="A824" s="22" t="s">
        <v>2449</v>
      </c>
      <c r="B824" s="23">
        <v>1</v>
      </c>
    </row>
    <row r="825" spans="1:2" x14ac:dyDescent="0.25">
      <c r="A825" s="22" t="s">
        <v>4467</v>
      </c>
      <c r="B825" s="23">
        <v>1</v>
      </c>
    </row>
    <row r="826" spans="1:2" x14ac:dyDescent="0.25">
      <c r="A826" s="22" t="s">
        <v>226</v>
      </c>
      <c r="B826" s="23">
        <v>1</v>
      </c>
    </row>
    <row r="827" spans="1:2" x14ac:dyDescent="0.25">
      <c r="A827" s="22" t="s">
        <v>2169</v>
      </c>
      <c r="B827" s="23">
        <v>1</v>
      </c>
    </row>
    <row r="828" spans="1:2" x14ac:dyDescent="0.25">
      <c r="A828" s="22" t="s">
        <v>3860</v>
      </c>
      <c r="B828" s="23">
        <v>1</v>
      </c>
    </row>
    <row r="829" spans="1:2" x14ac:dyDescent="0.25">
      <c r="A829" s="22" t="s">
        <v>1116</v>
      </c>
      <c r="B829" s="23">
        <v>1</v>
      </c>
    </row>
    <row r="830" spans="1:2" x14ac:dyDescent="0.25">
      <c r="A830" s="22" t="s">
        <v>1304</v>
      </c>
      <c r="B830" s="23">
        <v>1</v>
      </c>
    </row>
    <row r="831" spans="1:2" x14ac:dyDescent="0.25">
      <c r="A831" s="22" t="s">
        <v>2088</v>
      </c>
      <c r="B831" s="23">
        <v>1</v>
      </c>
    </row>
    <row r="832" spans="1:2" x14ac:dyDescent="0.25">
      <c r="A832" s="22" t="s">
        <v>1025</v>
      </c>
      <c r="B832" s="23">
        <v>1</v>
      </c>
    </row>
    <row r="833" spans="1:2" x14ac:dyDescent="0.25">
      <c r="A833" s="22" t="s">
        <v>2213</v>
      </c>
      <c r="B833" s="23">
        <v>1</v>
      </c>
    </row>
    <row r="834" spans="1:2" x14ac:dyDescent="0.25">
      <c r="A834" s="22" t="s">
        <v>1221</v>
      </c>
      <c r="B834" s="23">
        <v>1</v>
      </c>
    </row>
    <row r="835" spans="1:2" x14ac:dyDescent="0.25">
      <c r="A835" s="22" t="s">
        <v>1764</v>
      </c>
      <c r="B835" s="23">
        <v>1</v>
      </c>
    </row>
    <row r="836" spans="1:2" x14ac:dyDescent="0.25">
      <c r="A836" s="22" t="s">
        <v>3998</v>
      </c>
      <c r="B836" s="23">
        <v>1</v>
      </c>
    </row>
    <row r="837" spans="1:2" x14ac:dyDescent="0.25">
      <c r="A837" s="22" t="s">
        <v>1646</v>
      </c>
      <c r="B837" s="23">
        <v>1</v>
      </c>
    </row>
    <row r="838" spans="1:2" x14ac:dyDescent="0.25">
      <c r="A838" s="22" t="s">
        <v>968</v>
      </c>
      <c r="B838" s="23">
        <v>1</v>
      </c>
    </row>
    <row r="839" spans="1:2" x14ac:dyDescent="0.25">
      <c r="A839" s="22" t="s">
        <v>739</v>
      </c>
      <c r="B839" s="23">
        <v>1</v>
      </c>
    </row>
    <row r="840" spans="1:2" x14ac:dyDescent="0.25">
      <c r="A840" s="22" t="s">
        <v>2329</v>
      </c>
      <c r="B840" s="23">
        <v>1</v>
      </c>
    </row>
    <row r="841" spans="1:2" x14ac:dyDescent="0.25">
      <c r="A841" s="22" t="s">
        <v>414</v>
      </c>
      <c r="B841" s="23">
        <v>1</v>
      </c>
    </row>
    <row r="842" spans="1:2" x14ac:dyDescent="0.25">
      <c r="A842" s="22" t="s">
        <v>1827</v>
      </c>
      <c r="B842" s="23">
        <v>2</v>
      </c>
    </row>
    <row r="843" spans="1:2" x14ac:dyDescent="0.25">
      <c r="A843" s="22" t="s">
        <v>3524</v>
      </c>
      <c r="B843" s="23">
        <v>1</v>
      </c>
    </row>
    <row r="844" spans="1:2" x14ac:dyDescent="0.25">
      <c r="A844" s="22" t="s">
        <v>3345</v>
      </c>
      <c r="B844" s="23">
        <v>1</v>
      </c>
    </row>
    <row r="845" spans="1:2" x14ac:dyDescent="0.25">
      <c r="A845" s="22" t="s">
        <v>2921</v>
      </c>
      <c r="B845" s="23">
        <v>1</v>
      </c>
    </row>
    <row r="846" spans="1:2" x14ac:dyDescent="0.25">
      <c r="A846" s="22" t="s">
        <v>3682</v>
      </c>
      <c r="B846" s="23">
        <v>1</v>
      </c>
    </row>
    <row r="847" spans="1:2" x14ac:dyDescent="0.25">
      <c r="A847" s="22" t="s">
        <v>4206</v>
      </c>
      <c r="B847" s="23">
        <v>1</v>
      </c>
    </row>
    <row r="848" spans="1:2" x14ac:dyDescent="0.25">
      <c r="A848" s="22" t="s">
        <v>1405</v>
      </c>
      <c r="B848" s="23">
        <v>2</v>
      </c>
    </row>
    <row r="849" spans="1:2" x14ac:dyDescent="0.25">
      <c r="A849" s="22" t="s">
        <v>1337</v>
      </c>
      <c r="B849" s="23">
        <v>1</v>
      </c>
    </row>
    <row r="850" spans="1:2" x14ac:dyDescent="0.25">
      <c r="A850" s="22" t="s">
        <v>4167</v>
      </c>
      <c r="B850" s="23">
        <v>1</v>
      </c>
    </row>
    <row r="851" spans="1:2" x14ac:dyDescent="0.25">
      <c r="A851" s="22" t="s">
        <v>1137</v>
      </c>
      <c r="B851" s="23">
        <v>1</v>
      </c>
    </row>
    <row r="852" spans="1:2" x14ac:dyDescent="0.25">
      <c r="A852" s="22" t="s">
        <v>3949</v>
      </c>
      <c r="B852" s="23">
        <v>1</v>
      </c>
    </row>
    <row r="853" spans="1:2" x14ac:dyDescent="0.25">
      <c r="A853" s="22" t="s">
        <v>685</v>
      </c>
      <c r="B853" s="23">
        <v>1</v>
      </c>
    </row>
    <row r="854" spans="1:2" x14ac:dyDescent="0.25">
      <c r="A854" s="22" t="s">
        <v>4171</v>
      </c>
      <c r="B854" s="23">
        <v>1</v>
      </c>
    </row>
    <row r="855" spans="1:2" x14ac:dyDescent="0.25">
      <c r="A855" s="22" t="s">
        <v>2762</v>
      </c>
      <c r="B855" s="23">
        <v>1</v>
      </c>
    </row>
    <row r="856" spans="1:2" x14ac:dyDescent="0.25">
      <c r="A856" s="22" t="s">
        <v>3615</v>
      </c>
      <c r="B856" s="23">
        <v>1</v>
      </c>
    </row>
    <row r="857" spans="1:2" x14ac:dyDescent="0.25">
      <c r="A857" s="22" t="s">
        <v>3003</v>
      </c>
      <c r="B857" s="23">
        <v>1</v>
      </c>
    </row>
    <row r="858" spans="1:2" x14ac:dyDescent="0.25">
      <c r="A858" s="22" t="s">
        <v>1853</v>
      </c>
      <c r="B858" s="23">
        <v>1</v>
      </c>
    </row>
    <row r="859" spans="1:2" x14ac:dyDescent="0.25">
      <c r="A859" s="22" t="s">
        <v>3097</v>
      </c>
      <c r="B859" s="23">
        <v>1</v>
      </c>
    </row>
    <row r="860" spans="1:2" x14ac:dyDescent="0.25">
      <c r="A860" s="22" t="s">
        <v>3529</v>
      </c>
      <c r="B860" s="23">
        <v>1</v>
      </c>
    </row>
    <row r="861" spans="1:2" x14ac:dyDescent="0.25">
      <c r="A861" s="22" t="s">
        <v>3427</v>
      </c>
      <c r="B861" s="23">
        <v>1</v>
      </c>
    </row>
    <row r="862" spans="1:2" x14ac:dyDescent="0.25">
      <c r="A862" s="22" t="s">
        <v>972</v>
      </c>
      <c r="B862" s="23">
        <v>1</v>
      </c>
    </row>
    <row r="863" spans="1:2" x14ac:dyDescent="0.25">
      <c r="A863" s="22" t="s">
        <v>1783</v>
      </c>
      <c r="B863" s="23">
        <v>2</v>
      </c>
    </row>
    <row r="864" spans="1:2" x14ac:dyDescent="0.25">
      <c r="A864" s="22" t="s">
        <v>4331</v>
      </c>
      <c r="B864" s="23">
        <v>1</v>
      </c>
    </row>
    <row r="865" spans="1:2" x14ac:dyDescent="0.25">
      <c r="A865" s="22" t="s">
        <v>1044</v>
      </c>
      <c r="B865" s="23">
        <v>3</v>
      </c>
    </row>
    <row r="866" spans="1:2" x14ac:dyDescent="0.25">
      <c r="A866" s="22" t="s">
        <v>1723</v>
      </c>
      <c r="B866" s="23">
        <v>1</v>
      </c>
    </row>
    <row r="867" spans="1:2" x14ac:dyDescent="0.25">
      <c r="A867" s="22" t="s">
        <v>3201</v>
      </c>
      <c r="B867" s="23">
        <v>1</v>
      </c>
    </row>
    <row r="868" spans="1:2" x14ac:dyDescent="0.25">
      <c r="A868" s="22" t="s">
        <v>4219</v>
      </c>
      <c r="B868" s="23">
        <v>1</v>
      </c>
    </row>
    <row r="869" spans="1:2" x14ac:dyDescent="0.25">
      <c r="A869" s="22" t="s">
        <v>3453</v>
      </c>
      <c r="B869" s="23">
        <v>1</v>
      </c>
    </row>
    <row r="870" spans="1:2" x14ac:dyDescent="0.25">
      <c r="A870" s="22" t="s">
        <v>3279</v>
      </c>
      <c r="B870" s="23">
        <v>1</v>
      </c>
    </row>
    <row r="871" spans="1:2" x14ac:dyDescent="0.25">
      <c r="A871" s="22" t="s">
        <v>2529</v>
      </c>
      <c r="B871" s="23">
        <v>1</v>
      </c>
    </row>
    <row r="872" spans="1:2" x14ac:dyDescent="0.25">
      <c r="A872" s="22" t="s">
        <v>4044</v>
      </c>
      <c r="B872" s="23">
        <v>1</v>
      </c>
    </row>
    <row r="873" spans="1:2" x14ac:dyDescent="0.25">
      <c r="A873" s="22" t="s">
        <v>297</v>
      </c>
      <c r="B873" s="23">
        <v>1</v>
      </c>
    </row>
    <row r="874" spans="1:2" x14ac:dyDescent="0.25">
      <c r="A874" s="22" t="s">
        <v>376</v>
      </c>
      <c r="B874" s="23">
        <v>1</v>
      </c>
    </row>
    <row r="875" spans="1:2" x14ac:dyDescent="0.25">
      <c r="A875" s="22" t="s">
        <v>1036</v>
      </c>
      <c r="B875" s="23">
        <v>1</v>
      </c>
    </row>
    <row r="876" spans="1:2" x14ac:dyDescent="0.25">
      <c r="A876" s="22" t="s">
        <v>1333</v>
      </c>
      <c r="B876" s="23">
        <v>1</v>
      </c>
    </row>
    <row r="877" spans="1:2" x14ac:dyDescent="0.25">
      <c r="A877" s="22" t="s">
        <v>2549</v>
      </c>
      <c r="B877" s="23">
        <v>1</v>
      </c>
    </row>
    <row r="878" spans="1:2" x14ac:dyDescent="0.25">
      <c r="A878" s="22" t="s">
        <v>2956</v>
      </c>
      <c r="B878" s="23">
        <v>1</v>
      </c>
    </row>
    <row r="879" spans="1:2" x14ac:dyDescent="0.25">
      <c r="A879" s="22" t="s">
        <v>439</v>
      </c>
      <c r="B879" s="23">
        <v>1</v>
      </c>
    </row>
    <row r="880" spans="1:2" x14ac:dyDescent="0.25">
      <c r="A880" s="22" t="s">
        <v>2273</v>
      </c>
      <c r="B880" s="23">
        <v>1</v>
      </c>
    </row>
    <row r="881" spans="1:2" x14ac:dyDescent="0.25">
      <c r="A881" s="22" t="s">
        <v>286</v>
      </c>
      <c r="B881" s="23">
        <v>1</v>
      </c>
    </row>
    <row r="882" spans="1:2" x14ac:dyDescent="0.25">
      <c r="A882" s="22" t="s">
        <v>3385</v>
      </c>
      <c r="B882" s="23">
        <v>1</v>
      </c>
    </row>
    <row r="883" spans="1:2" x14ac:dyDescent="0.25">
      <c r="A883" s="22" t="s">
        <v>572</v>
      </c>
      <c r="B883" s="23">
        <v>1</v>
      </c>
    </row>
    <row r="884" spans="1:2" x14ac:dyDescent="0.25">
      <c r="A884" s="22" t="s">
        <v>3865</v>
      </c>
      <c r="B884" s="23">
        <v>1</v>
      </c>
    </row>
    <row r="885" spans="1:2" x14ac:dyDescent="0.25">
      <c r="A885" s="22" t="s">
        <v>1505</v>
      </c>
      <c r="B885" s="23">
        <v>1</v>
      </c>
    </row>
    <row r="886" spans="1:2" x14ac:dyDescent="0.25">
      <c r="A886" s="22" t="s">
        <v>884</v>
      </c>
      <c r="B886" s="23">
        <v>1</v>
      </c>
    </row>
    <row r="887" spans="1:2" x14ac:dyDescent="0.25">
      <c r="A887" s="22" t="s">
        <v>2138</v>
      </c>
      <c r="B887" s="23">
        <v>2</v>
      </c>
    </row>
    <row r="888" spans="1:2" x14ac:dyDescent="0.25">
      <c r="A888" s="22" t="s">
        <v>530</v>
      </c>
      <c r="B888" s="23">
        <v>1</v>
      </c>
    </row>
    <row r="889" spans="1:2" x14ac:dyDescent="0.25">
      <c r="A889" s="22" t="s">
        <v>607</v>
      </c>
      <c r="B889" s="23">
        <v>1</v>
      </c>
    </row>
    <row r="890" spans="1:2" x14ac:dyDescent="0.25">
      <c r="A890" s="22" t="s">
        <v>952</v>
      </c>
      <c r="B890" s="23">
        <v>1</v>
      </c>
    </row>
    <row r="891" spans="1:2" x14ac:dyDescent="0.25">
      <c r="A891" s="22" t="s">
        <v>206</v>
      </c>
      <c r="B891" s="23">
        <v>1</v>
      </c>
    </row>
    <row r="892" spans="1:2" x14ac:dyDescent="0.25">
      <c r="A892" s="22" t="s">
        <v>1444</v>
      </c>
      <c r="B892" s="23">
        <v>1</v>
      </c>
    </row>
    <row r="893" spans="1:2" x14ac:dyDescent="0.25">
      <c r="A893" s="22" t="s">
        <v>402</v>
      </c>
      <c r="B893" s="23">
        <v>1</v>
      </c>
    </row>
    <row r="894" spans="1:2" x14ac:dyDescent="0.25">
      <c r="A894" s="22" t="s">
        <v>3122</v>
      </c>
      <c r="B894" s="23">
        <v>1</v>
      </c>
    </row>
    <row r="895" spans="1:2" x14ac:dyDescent="0.25">
      <c r="A895" s="22" t="s">
        <v>1021</v>
      </c>
      <c r="B895" s="23">
        <v>2</v>
      </c>
    </row>
    <row r="896" spans="1:2" x14ac:dyDescent="0.25">
      <c r="A896" s="22" t="s">
        <v>776</v>
      </c>
      <c r="B896" s="23">
        <v>1</v>
      </c>
    </row>
    <row r="897" spans="1:2" x14ac:dyDescent="0.25">
      <c r="A897" s="22" t="s">
        <v>100</v>
      </c>
      <c r="B897" s="23">
        <v>2</v>
      </c>
    </row>
    <row r="898" spans="1:2" x14ac:dyDescent="0.25">
      <c r="A898" s="22" t="s">
        <v>448</v>
      </c>
      <c r="B898" s="23">
        <v>1</v>
      </c>
    </row>
    <row r="899" spans="1:2" x14ac:dyDescent="0.25">
      <c r="A899" s="22" t="s">
        <v>618</v>
      </c>
      <c r="B899" s="23">
        <v>2</v>
      </c>
    </row>
    <row r="900" spans="1:2" x14ac:dyDescent="0.25">
      <c r="A900" s="22" t="s">
        <v>4448</v>
      </c>
      <c r="B900" s="23">
        <v>1</v>
      </c>
    </row>
    <row r="901" spans="1:2" x14ac:dyDescent="0.25">
      <c r="A901" s="22" t="s">
        <v>2774</v>
      </c>
      <c r="B901" s="23">
        <v>1</v>
      </c>
    </row>
    <row r="902" spans="1:2" x14ac:dyDescent="0.25">
      <c r="A902" s="22" t="s">
        <v>3508</v>
      </c>
      <c r="B902" s="23">
        <v>1</v>
      </c>
    </row>
    <row r="903" spans="1:2" x14ac:dyDescent="0.25">
      <c r="A903" s="22" t="s">
        <v>3555</v>
      </c>
      <c r="B903" s="23">
        <v>1</v>
      </c>
    </row>
    <row r="904" spans="1:2" x14ac:dyDescent="0.25">
      <c r="A904" s="22" t="s">
        <v>1376</v>
      </c>
      <c r="B904" s="23">
        <v>1</v>
      </c>
    </row>
    <row r="905" spans="1:2" x14ac:dyDescent="0.25">
      <c r="A905" s="22" t="s">
        <v>372</v>
      </c>
      <c r="B905" s="23">
        <v>1</v>
      </c>
    </row>
    <row r="906" spans="1:2" x14ac:dyDescent="0.25">
      <c r="A906" s="22" t="s">
        <v>4402</v>
      </c>
      <c r="B906" s="23">
        <v>1</v>
      </c>
    </row>
    <row r="907" spans="1:2" x14ac:dyDescent="0.25">
      <c r="A907" s="22" t="s">
        <v>4024</v>
      </c>
      <c r="B907" s="23">
        <v>1</v>
      </c>
    </row>
    <row r="908" spans="1:2" x14ac:dyDescent="0.25">
      <c r="A908" s="22" t="s">
        <v>1013</v>
      </c>
      <c r="B908" s="23">
        <v>1</v>
      </c>
    </row>
    <row r="909" spans="1:2" x14ac:dyDescent="0.25">
      <c r="A909" s="22" t="s">
        <v>2587</v>
      </c>
      <c r="B909" s="23">
        <v>1</v>
      </c>
    </row>
    <row r="910" spans="1:2" x14ac:dyDescent="0.25">
      <c r="A910" s="22" t="s">
        <v>772</v>
      </c>
      <c r="B910" s="23">
        <v>1</v>
      </c>
    </row>
    <row r="911" spans="1:2" x14ac:dyDescent="0.25">
      <c r="A911" s="22" t="s">
        <v>2551</v>
      </c>
      <c r="B911" s="23">
        <v>1</v>
      </c>
    </row>
    <row r="912" spans="1:2" x14ac:dyDescent="0.25">
      <c r="A912" s="22" t="s">
        <v>3478</v>
      </c>
      <c r="B912" s="23">
        <v>2</v>
      </c>
    </row>
    <row r="913" spans="1:2" x14ac:dyDescent="0.25">
      <c r="A913" s="22" t="s">
        <v>4567</v>
      </c>
      <c r="B913" s="23">
        <v>1</v>
      </c>
    </row>
    <row r="914" spans="1:2" x14ac:dyDescent="0.25">
      <c r="A914" s="22" t="s">
        <v>4425</v>
      </c>
      <c r="B914" s="23">
        <v>1</v>
      </c>
    </row>
    <row r="915" spans="1:2" x14ac:dyDescent="0.25">
      <c r="A915" s="22" t="s">
        <v>1964</v>
      </c>
      <c r="B915" s="23">
        <v>1</v>
      </c>
    </row>
    <row r="916" spans="1:2" x14ac:dyDescent="0.25">
      <c r="A916" s="22" t="s">
        <v>111</v>
      </c>
      <c r="B916" s="23">
        <v>2</v>
      </c>
    </row>
    <row r="917" spans="1:2" x14ac:dyDescent="0.25">
      <c r="A917" s="22" t="s">
        <v>2026</v>
      </c>
      <c r="B917" s="23">
        <v>2</v>
      </c>
    </row>
    <row r="918" spans="1:2" x14ac:dyDescent="0.25">
      <c r="A918" s="22" t="s">
        <v>319</v>
      </c>
      <c r="B918" s="23">
        <v>2</v>
      </c>
    </row>
    <row r="919" spans="1:2" x14ac:dyDescent="0.25">
      <c r="A919" s="22" t="s">
        <v>181</v>
      </c>
      <c r="B919" s="23">
        <v>1</v>
      </c>
    </row>
    <row r="920" spans="1:2" x14ac:dyDescent="0.25">
      <c r="A920" s="22" t="s">
        <v>4228</v>
      </c>
      <c r="B920" s="23">
        <v>1</v>
      </c>
    </row>
    <row r="921" spans="1:2" x14ac:dyDescent="0.25">
      <c r="A921" s="22" t="s">
        <v>457</v>
      </c>
      <c r="B921" s="23">
        <v>1</v>
      </c>
    </row>
    <row r="922" spans="1:2" x14ac:dyDescent="0.25">
      <c r="A922" s="22" t="s">
        <v>123</v>
      </c>
      <c r="B922" s="23">
        <v>2</v>
      </c>
    </row>
    <row r="923" spans="1:2" x14ac:dyDescent="0.25">
      <c r="A923" s="22" t="s">
        <v>1292</v>
      </c>
      <c r="B923" s="23">
        <v>1</v>
      </c>
    </row>
    <row r="924" spans="1:2" x14ac:dyDescent="0.25">
      <c r="A924" s="22" t="s">
        <v>2033</v>
      </c>
      <c r="B924" s="23">
        <v>2</v>
      </c>
    </row>
    <row r="925" spans="1:2" x14ac:dyDescent="0.25">
      <c r="A925" s="22" t="s">
        <v>1968</v>
      </c>
      <c r="B925" s="23">
        <v>1</v>
      </c>
    </row>
    <row r="926" spans="1:2" x14ac:dyDescent="0.25">
      <c r="A926" s="22" t="s">
        <v>2925</v>
      </c>
      <c r="B926" s="23">
        <v>1</v>
      </c>
    </row>
    <row r="927" spans="1:2" x14ac:dyDescent="0.25">
      <c r="A927" s="22" t="s">
        <v>4136</v>
      </c>
      <c r="B927" s="23">
        <v>1</v>
      </c>
    </row>
    <row r="928" spans="1:2" x14ac:dyDescent="0.25">
      <c r="A928" s="22" t="s">
        <v>2703</v>
      </c>
      <c r="B928" s="23">
        <v>2</v>
      </c>
    </row>
    <row r="929" spans="1:2" x14ac:dyDescent="0.25">
      <c r="A929" s="22" t="s">
        <v>2500</v>
      </c>
      <c r="B929" s="23">
        <v>1</v>
      </c>
    </row>
    <row r="930" spans="1:2" x14ac:dyDescent="0.25">
      <c r="A930" s="22" t="s">
        <v>2121</v>
      </c>
      <c r="B930" s="23">
        <v>1</v>
      </c>
    </row>
    <row r="931" spans="1:2" x14ac:dyDescent="0.25">
      <c r="A931" s="22" t="s">
        <v>2386</v>
      </c>
      <c r="B931" s="23">
        <v>1</v>
      </c>
    </row>
    <row r="932" spans="1:2" x14ac:dyDescent="0.25">
      <c r="A932" s="22" t="s">
        <v>2509</v>
      </c>
      <c r="B932" s="23">
        <v>1</v>
      </c>
    </row>
    <row r="933" spans="1:2" x14ac:dyDescent="0.25">
      <c r="A933" s="22" t="s">
        <v>2653</v>
      </c>
      <c r="B933" s="23">
        <v>1</v>
      </c>
    </row>
    <row r="934" spans="1:2" x14ac:dyDescent="0.25">
      <c r="A934" s="22" t="s">
        <v>1497</v>
      </c>
      <c r="B934" s="23">
        <v>1</v>
      </c>
    </row>
    <row r="935" spans="1:2" x14ac:dyDescent="0.25">
      <c r="A935" s="22" t="s">
        <v>1740</v>
      </c>
      <c r="B935" s="23">
        <v>1</v>
      </c>
    </row>
    <row r="936" spans="1:2" x14ac:dyDescent="0.25">
      <c r="A936" s="22" t="s">
        <v>1140</v>
      </c>
      <c r="B936" s="23">
        <v>1</v>
      </c>
    </row>
    <row r="937" spans="1:2" x14ac:dyDescent="0.25">
      <c r="A937" s="22" t="s">
        <v>485</v>
      </c>
      <c r="B937" s="23">
        <v>1</v>
      </c>
    </row>
    <row r="938" spans="1:2" x14ac:dyDescent="0.25">
      <c r="A938" s="22" t="s">
        <v>1158</v>
      </c>
      <c r="B938" s="23">
        <v>2</v>
      </c>
    </row>
    <row r="939" spans="1:2" x14ac:dyDescent="0.25">
      <c r="A939" s="22" t="s">
        <v>481</v>
      </c>
      <c r="B939" s="23">
        <v>1</v>
      </c>
    </row>
    <row r="940" spans="1:2" x14ac:dyDescent="0.25">
      <c r="A940" s="22" t="s">
        <v>1188</v>
      </c>
      <c r="B940" s="23">
        <v>1</v>
      </c>
    </row>
    <row r="941" spans="1:2" x14ac:dyDescent="0.25">
      <c r="A941" s="22" t="s">
        <v>195</v>
      </c>
      <c r="B941" s="23">
        <v>1</v>
      </c>
    </row>
    <row r="942" spans="1:2" x14ac:dyDescent="0.25">
      <c r="A942" s="22" t="s">
        <v>353</v>
      </c>
      <c r="B942" s="23">
        <v>1</v>
      </c>
    </row>
    <row r="943" spans="1:2" x14ac:dyDescent="0.25">
      <c r="A943" s="22" t="s">
        <v>2389</v>
      </c>
      <c r="B943" s="23">
        <v>1</v>
      </c>
    </row>
    <row r="944" spans="1:2" x14ac:dyDescent="0.25">
      <c r="A944" s="22" t="s">
        <v>557</v>
      </c>
      <c r="B944" s="23">
        <v>2</v>
      </c>
    </row>
    <row r="945" spans="1:2" x14ac:dyDescent="0.25">
      <c r="A945" s="22" t="s">
        <v>4360</v>
      </c>
      <c r="B945" s="23">
        <v>1</v>
      </c>
    </row>
    <row r="946" spans="1:2" x14ac:dyDescent="0.25">
      <c r="A946" s="22" t="s">
        <v>357</v>
      </c>
      <c r="B946" s="23">
        <v>1</v>
      </c>
    </row>
    <row r="947" spans="1:2" x14ac:dyDescent="0.25">
      <c r="A947" s="22" t="s">
        <v>2005</v>
      </c>
      <c r="B947" s="23">
        <v>2</v>
      </c>
    </row>
    <row r="948" spans="1:2" x14ac:dyDescent="0.25">
      <c r="A948" s="22" t="s">
        <v>1655</v>
      </c>
      <c r="B948" s="23">
        <v>2</v>
      </c>
    </row>
    <row r="949" spans="1:2" x14ac:dyDescent="0.25">
      <c r="A949" s="22" t="s">
        <v>390</v>
      </c>
      <c r="B949" s="23">
        <v>1</v>
      </c>
    </row>
    <row r="950" spans="1:2" x14ac:dyDescent="0.25">
      <c r="A950" s="22" t="s">
        <v>3143</v>
      </c>
      <c r="B950" s="23">
        <v>2</v>
      </c>
    </row>
    <row r="951" spans="1:2" x14ac:dyDescent="0.25">
      <c r="A951" s="22" t="s">
        <v>831</v>
      </c>
      <c r="B951" s="23">
        <v>1</v>
      </c>
    </row>
    <row r="952" spans="1:2" x14ac:dyDescent="0.25">
      <c r="A952" s="22" t="s">
        <v>4364</v>
      </c>
      <c r="B952" s="23">
        <v>1</v>
      </c>
    </row>
    <row r="953" spans="1:2" x14ac:dyDescent="0.25">
      <c r="A953" s="22" t="s">
        <v>2888</v>
      </c>
      <c r="B953" s="23">
        <v>1</v>
      </c>
    </row>
    <row r="954" spans="1:2" x14ac:dyDescent="0.25">
      <c r="A954" s="22" t="s">
        <v>3424</v>
      </c>
      <c r="B954" s="23">
        <v>1</v>
      </c>
    </row>
    <row r="955" spans="1:2" x14ac:dyDescent="0.25">
      <c r="A955" s="22" t="s">
        <v>913</v>
      </c>
      <c r="B955" s="23">
        <v>1</v>
      </c>
    </row>
    <row r="956" spans="1:2" x14ac:dyDescent="0.25">
      <c r="A956" s="22" t="s">
        <v>3776</v>
      </c>
      <c r="B956" s="23">
        <v>1</v>
      </c>
    </row>
    <row r="957" spans="1:2" x14ac:dyDescent="0.25">
      <c r="A957" s="22" t="s">
        <v>1727</v>
      </c>
      <c r="B957" s="23">
        <v>1</v>
      </c>
    </row>
    <row r="958" spans="1:2" x14ac:dyDescent="0.25">
      <c r="A958" s="22" t="s">
        <v>1349</v>
      </c>
      <c r="B958" s="23">
        <v>1</v>
      </c>
    </row>
    <row r="959" spans="1:2" x14ac:dyDescent="0.25">
      <c r="A959" s="22" t="s">
        <v>466</v>
      </c>
      <c r="B959" s="23">
        <v>1</v>
      </c>
    </row>
    <row r="960" spans="1:2" x14ac:dyDescent="0.25">
      <c r="A960" s="22" t="s">
        <v>1165</v>
      </c>
      <c r="B960" s="23">
        <v>1</v>
      </c>
    </row>
    <row r="961" spans="1:2" x14ac:dyDescent="0.25">
      <c r="A961" s="22" t="s">
        <v>2208</v>
      </c>
      <c r="B961" s="23">
        <v>1</v>
      </c>
    </row>
    <row r="962" spans="1:2" x14ac:dyDescent="0.25">
      <c r="A962" s="22" t="s">
        <v>2881</v>
      </c>
      <c r="B962" s="23">
        <v>1</v>
      </c>
    </row>
    <row r="963" spans="1:2" x14ac:dyDescent="0.25">
      <c r="A963" s="22" t="s">
        <v>1210</v>
      </c>
      <c r="B963" s="23">
        <v>1</v>
      </c>
    </row>
    <row r="964" spans="1:2" x14ac:dyDescent="0.25">
      <c r="A964" s="22" t="s">
        <v>2830</v>
      </c>
      <c r="B964" s="23">
        <v>1</v>
      </c>
    </row>
    <row r="965" spans="1:2" x14ac:dyDescent="0.25">
      <c r="A965" s="22" t="s">
        <v>1750</v>
      </c>
      <c r="B965" s="23">
        <v>1</v>
      </c>
    </row>
    <row r="966" spans="1:2" x14ac:dyDescent="0.25">
      <c r="A966" s="22" t="s">
        <v>235</v>
      </c>
      <c r="B966" s="23">
        <v>1</v>
      </c>
    </row>
    <row r="967" spans="1:2" x14ac:dyDescent="0.25">
      <c r="A967" s="22" t="s">
        <v>3652</v>
      </c>
      <c r="B967" s="23">
        <v>1</v>
      </c>
    </row>
    <row r="968" spans="1:2" x14ac:dyDescent="0.25">
      <c r="A968" s="22" t="s">
        <v>3586</v>
      </c>
      <c r="B968" s="23">
        <v>1</v>
      </c>
    </row>
    <row r="969" spans="1:2" x14ac:dyDescent="0.25">
      <c r="A969" s="22" t="s">
        <v>2864</v>
      </c>
      <c r="B969" s="23">
        <v>1</v>
      </c>
    </row>
    <row r="970" spans="1:2" x14ac:dyDescent="0.25">
      <c r="A970" s="22" t="s">
        <v>2017</v>
      </c>
      <c r="B970" s="23">
        <v>1</v>
      </c>
    </row>
    <row r="971" spans="1:2" x14ac:dyDescent="0.25">
      <c r="A971" s="22" t="s">
        <v>1449</v>
      </c>
      <c r="B971" s="23">
        <v>1</v>
      </c>
    </row>
    <row r="972" spans="1:2" x14ac:dyDescent="0.25">
      <c r="A972" s="22" t="s">
        <v>1148</v>
      </c>
      <c r="B972" s="23">
        <v>1</v>
      </c>
    </row>
    <row r="973" spans="1:2" x14ac:dyDescent="0.25">
      <c r="A973" s="22" t="s">
        <v>868</v>
      </c>
      <c r="B973" s="23">
        <v>1</v>
      </c>
    </row>
    <row r="974" spans="1:2" x14ac:dyDescent="0.25">
      <c r="A974" s="22" t="s">
        <v>3032</v>
      </c>
      <c r="B974" s="23">
        <v>1</v>
      </c>
    </row>
    <row r="975" spans="1:2" x14ac:dyDescent="0.25">
      <c r="A975" s="22" t="s">
        <v>499</v>
      </c>
      <c r="B975" s="23">
        <v>1</v>
      </c>
    </row>
    <row r="976" spans="1:2" x14ac:dyDescent="0.25">
      <c r="A976" s="22" t="s">
        <v>2567</v>
      </c>
      <c r="B976" s="23">
        <v>1</v>
      </c>
    </row>
    <row r="977" spans="1:2" x14ac:dyDescent="0.25">
      <c r="A977" s="22" t="s">
        <v>3692</v>
      </c>
      <c r="B977" s="23">
        <v>1</v>
      </c>
    </row>
    <row r="978" spans="1:2" x14ac:dyDescent="0.25">
      <c r="A978" s="22" t="s">
        <v>2046</v>
      </c>
      <c r="B978" s="23">
        <v>1</v>
      </c>
    </row>
    <row r="979" spans="1:2" x14ac:dyDescent="0.25">
      <c r="A979" s="22" t="s">
        <v>4140</v>
      </c>
      <c r="B979" s="23">
        <v>1</v>
      </c>
    </row>
    <row r="980" spans="1:2" x14ac:dyDescent="0.25">
      <c r="A980" s="22" t="s">
        <v>1056</v>
      </c>
      <c r="B980" s="23">
        <v>1</v>
      </c>
    </row>
    <row r="981" spans="1:2" x14ac:dyDescent="0.25">
      <c r="A981" s="22" t="s">
        <v>550</v>
      </c>
      <c r="B981" s="23">
        <v>1</v>
      </c>
    </row>
    <row r="982" spans="1:2" x14ac:dyDescent="0.25">
      <c r="A982" s="22" t="s">
        <v>964</v>
      </c>
      <c r="B982" s="23">
        <v>1</v>
      </c>
    </row>
    <row r="983" spans="1:2" x14ac:dyDescent="0.25">
      <c r="A983" s="22" t="s">
        <v>1401</v>
      </c>
      <c r="B983" s="23">
        <v>1</v>
      </c>
    </row>
    <row r="984" spans="1:2" x14ac:dyDescent="0.25">
      <c r="A984" s="22" t="s">
        <v>4497</v>
      </c>
      <c r="B984" s="23">
        <v>1</v>
      </c>
    </row>
    <row r="985" spans="1:2" x14ac:dyDescent="0.25">
      <c r="A985" s="22" t="s">
        <v>3187</v>
      </c>
      <c r="B985" s="23">
        <v>2</v>
      </c>
    </row>
    <row r="986" spans="1:2" x14ac:dyDescent="0.25">
      <c r="A986" s="22" t="s">
        <v>444</v>
      </c>
      <c r="B986" s="23">
        <v>1</v>
      </c>
    </row>
    <row r="987" spans="1:2" x14ac:dyDescent="0.25">
      <c r="A987" s="22" t="s">
        <v>1939</v>
      </c>
      <c r="B987" s="23">
        <v>1</v>
      </c>
    </row>
    <row r="988" spans="1:2" x14ac:dyDescent="0.25">
      <c r="A988" s="22" t="s">
        <v>2877</v>
      </c>
      <c r="B988" s="23">
        <v>1</v>
      </c>
    </row>
    <row r="989" spans="1:2" x14ac:dyDescent="0.25">
      <c r="A989" s="22" t="s">
        <v>3975</v>
      </c>
      <c r="B989" s="23">
        <v>1</v>
      </c>
    </row>
    <row r="990" spans="1:2" x14ac:dyDescent="0.25">
      <c r="A990" s="22" t="s">
        <v>1971</v>
      </c>
      <c r="B990" s="23">
        <v>1</v>
      </c>
    </row>
    <row r="991" spans="1:2" x14ac:dyDescent="0.25">
      <c r="A991" s="22" t="s">
        <v>280</v>
      </c>
      <c r="B991" s="23">
        <v>1</v>
      </c>
    </row>
    <row r="992" spans="1:2" x14ac:dyDescent="0.25">
      <c r="A992" s="22" t="s">
        <v>1974</v>
      </c>
      <c r="B992" s="23">
        <v>1</v>
      </c>
    </row>
    <row r="993" spans="1:2" x14ac:dyDescent="0.25">
      <c r="A993" s="22" t="s">
        <v>4286</v>
      </c>
      <c r="B993" s="23">
        <v>1</v>
      </c>
    </row>
    <row r="994" spans="1:2" x14ac:dyDescent="0.25">
      <c r="A994" s="22" t="s">
        <v>1956</v>
      </c>
      <c r="B994" s="23">
        <v>1</v>
      </c>
    </row>
    <row r="995" spans="1:2" x14ac:dyDescent="0.25">
      <c r="A995" s="22" t="s">
        <v>980</v>
      </c>
      <c r="B995" s="23">
        <v>1</v>
      </c>
    </row>
    <row r="996" spans="1:2" x14ac:dyDescent="0.25">
      <c r="A996" s="22" t="s">
        <v>3873</v>
      </c>
      <c r="B996" s="23">
        <v>1</v>
      </c>
    </row>
    <row r="997" spans="1:2" x14ac:dyDescent="0.25">
      <c r="A997" s="22" t="s">
        <v>1121</v>
      </c>
      <c r="B997" s="23">
        <v>1</v>
      </c>
    </row>
    <row r="998" spans="1:2" x14ac:dyDescent="0.25">
      <c r="A998" s="22" t="s">
        <v>576</v>
      </c>
      <c r="B998" s="23">
        <v>1</v>
      </c>
    </row>
    <row r="999" spans="1:2" x14ac:dyDescent="0.25">
      <c r="A999" s="22" t="s">
        <v>290</v>
      </c>
      <c r="B999" s="23">
        <v>2</v>
      </c>
    </row>
    <row r="1000" spans="1:2" x14ac:dyDescent="0.25">
      <c r="A1000" s="22" t="s">
        <v>4543</v>
      </c>
      <c r="B1000" s="23">
        <v>1</v>
      </c>
    </row>
    <row r="1001" spans="1:2" x14ac:dyDescent="0.25">
      <c r="A1001" s="22" t="s">
        <v>1412</v>
      </c>
      <c r="B1001" s="23">
        <v>1</v>
      </c>
    </row>
    <row r="1002" spans="1:2" x14ac:dyDescent="0.25">
      <c r="A1002" s="22" t="s">
        <v>849</v>
      </c>
      <c r="B1002" s="23">
        <v>3</v>
      </c>
    </row>
    <row r="1003" spans="1:2" x14ac:dyDescent="0.25">
      <c r="A1003" s="22" t="s">
        <v>3482</v>
      </c>
      <c r="B1003" s="23">
        <v>1</v>
      </c>
    </row>
    <row r="1004" spans="1:2" x14ac:dyDescent="0.25">
      <c r="A1004" s="22" t="s">
        <v>4193</v>
      </c>
      <c r="B1004" s="23">
        <v>1</v>
      </c>
    </row>
    <row r="1005" spans="1:2" x14ac:dyDescent="0.25">
      <c r="A1005" s="22" t="s">
        <v>2254</v>
      </c>
      <c r="B1005" s="23">
        <v>2</v>
      </c>
    </row>
    <row r="1006" spans="1:2" x14ac:dyDescent="0.25">
      <c r="A1006" s="22" t="s">
        <v>3729</v>
      </c>
      <c r="B1006" s="23">
        <v>1</v>
      </c>
    </row>
    <row r="1007" spans="1:2" x14ac:dyDescent="0.25">
      <c r="A1007" s="22" t="s">
        <v>1100</v>
      </c>
      <c r="B1007" s="23">
        <v>2</v>
      </c>
    </row>
    <row r="1008" spans="1:2" x14ac:dyDescent="0.25">
      <c r="A1008" s="22" t="s">
        <v>406</v>
      </c>
      <c r="B1008" s="23">
        <v>1</v>
      </c>
    </row>
    <row r="1009" spans="1:2" x14ac:dyDescent="0.25">
      <c r="A1009" s="22" t="s">
        <v>105</v>
      </c>
      <c r="B1009" s="23">
        <v>2</v>
      </c>
    </row>
    <row r="1010" spans="1:2" x14ac:dyDescent="0.25">
      <c r="A1010" s="22" t="s">
        <v>3771</v>
      </c>
      <c r="B1010" s="23">
        <v>1</v>
      </c>
    </row>
    <row r="1011" spans="1:2" x14ac:dyDescent="0.25">
      <c r="A1011" s="22" t="s">
        <v>4377</v>
      </c>
      <c r="B1011" s="23">
        <v>1</v>
      </c>
    </row>
    <row r="1012" spans="1:2" x14ac:dyDescent="0.25">
      <c r="A1012" s="22" t="s">
        <v>1996</v>
      </c>
      <c r="B1012" s="23">
        <v>2</v>
      </c>
    </row>
    <row r="1013" spans="1:2" x14ac:dyDescent="0.25">
      <c r="A1013" s="22" t="s">
        <v>1341</v>
      </c>
      <c r="B1013" s="23">
        <v>1</v>
      </c>
    </row>
    <row r="1014" spans="1:2" x14ac:dyDescent="0.25">
      <c r="A1014" s="22" t="s">
        <v>4612</v>
      </c>
      <c r="B1014" s="23"/>
    </row>
    <row r="1015" spans="1:2" x14ac:dyDescent="0.25">
      <c r="A1015" s="22" t="s">
        <v>4613</v>
      </c>
      <c r="B1015" s="23">
        <v>1189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195"/>
  <sheetViews>
    <sheetView workbookViewId="0">
      <pane ySplit="1" topLeftCell="A2" activePane="bottomLeft" state="frozen"/>
      <selection pane="bottomLeft" activeCell="C3" sqref="C3"/>
    </sheetView>
  </sheetViews>
  <sheetFormatPr defaultColWidth="12.6640625" defaultRowHeight="15" customHeight="1" x14ac:dyDescent="0.25"/>
  <cols>
    <col min="1" max="1" width="27" style="11" bestFit="1" customWidth="1"/>
    <col min="2" max="3" width="8" style="11" customWidth="1"/>
    <col min="4" max="6" width="29.88671875" style="11" customWidth="1"/>
    <col min="7" max="7" width="74.44140625" style="11" hidden="1" customWidth="1"/>
    <col min="8" max="8" width="74.44140625" style="11" customWidth="1"/>
    <col min="9" max="9" width="208.33203125" style="11" hidden="1" customWidth="1"/>
    <col min="10" max="10" width="106.21875" style="11" hidden="1" customWidth="1"/>
    <col min="11" max="11" width="79.33203125" style="11" hidden="1" customWidth="1"/>
    <col min="12" max="12" width="28.109375" style="20" customWidth="1"/>
    <col min="13" max="13" width="11.5546875" style="11" bestFit="1" customWidth="1"/>
    <col min="14" max="16384" width="12.6640625" style="11"/>
  </cols>
  <sheetData>
    <row r="1" spans="1:15" s="6" customFormat="1" ht="15.75" customHeight="1" x14ac:dyDescent="0.25">
      <c r="A1" s="4" t="s">
        <v>0</v>
      </c>
      <c r="B1" s="4" t="s">
        <v>1</v>
      </c>
      <c r="C1" s="4" t="s">
        <v>4609</v>
      </c>
      <c r="D1" s="4" t="s">
        <v>2</v>
      </c>
      <c r="E1" s="4" t="s">
        <v>4610</v>
      </c>
      <c r="F1" s="4" t="s">
        <v>4604</v>
      </c>
      <c r="G1" s="4" t="s">
        <v>3</v>
      </c>
      <c r="H1" s="4" t="s">
        <v>4608</v>
      </c>
      <c r="I1" s="4" t="s">
        <v>4</v>
      </c>
      <c r="J1" s="4" t="s">
        <v>5</v>
      </c>
      <c r="K1" s="4" t="s">
        <v>6</v>
      </c>
      <c r="L1" s="18" t="s">
        <v>7</v>
      </c>
      <c r="M1" s="5" t="s">
        <v>8</v>
      </c>
      <c r="N1" s="4"/>
    </row>
    <row r="2" spans="1:15" ht="15.75" customHeight="1" x14ac:dyDescent="0.3">
      <c r="A2" s="7" t="s">
        <v>1895</v>
      </c>
      <c r="B2" s="7"/>
      <c r="C2" s="17">
        <f>B2/10</f>
        <v>0</v>
      </c>
      <c r="D2" s="7" t="s">
        <v>17</v>
      </c>
      <c r="E2" s="7" t="str">
        <f>IF(OR(L2&gt;4500000,D2="Bangalore",D2="Pune",D2="Mumbai",D2="Delhi"), "CAT A", IF(OR(L2&gt;450000,D2="Gurugram",D2="Surat",D2="Jaipur",D2="Hyderabad"), "CAT B", "CAT C"))</f>
        <v>CAT A</v>
      </c>
      <c r="F2" s="7" t="str">
        <f>VLOOKUP(D2,Tier!$A$1:$B$55,2,0)</f>
        <v>Tier 1</v>
      </c>
      <c r="G2" s="7" t="s">
        <v>1896</v>
      </c>
      <c r="H2" s="7" t="str">
        <f>CONCATENATE(D2,"-",G2)</f>
        <v>Mumbai-Logistics</v>
      </c>
      <c r="I2" s="7" t="s">
        <v>1897</v>
      </c>
      <c r="J2" s="7" t="s">
        <v>1898</v>
      </c>
      <c r="K2" s="7" t="s">
        <v>1899</v>
      </c>
      <c r="L2" s="16">
        <v>10000000</v>
      </c>
      <c r="M2" s="9" t="s">
        <v>110</v>
      </c>
      <c r="N2" s="8"/>
      <c r="O2" s="10"/>
    </row>
    <row r="3" spans="1:15" ht="15.75" customHeight="1" x14ac:dyDescent="0.3">
      <c r="A3" s="7" t="s">
        <v>916</v>
      </c>
      <c r="B3" s="8">
        <v>1963</v>
      </c>
      <c r="C3" s="17">
        <f>B3/10</f>
        <v>196.3</v>
      </c>
      <c r="D3" s="7" t="s">
        <v>23</v>
      </c>
      <c r="E3" s="7" t="str">
        <f>IF(OR(L3&gt;4500000,D3="Bangalore",D3="Pune",D3="Mumbai",D3="Delhi"), "CAT A", IF(OR(L3&gt;450000,D3="Gurugram",D3="Surat",D3="Jaipur",D3="Hyderabad"), "CAT B", "CAT C"))</f>
        <v>CAT A</v>
      </c>
      <c r="F3" s="7" t="str">
        <f>VLOOKUP(D3,Tier!$A$1:$B$55,2,0)</f>
        <v>Tier 1</v>
      </c>
      <c r="G3" s="7" t="s">
        <v>467</v>
      </c>
      <c r="H3" s="7" t="str">
        <f>CONCATENATE(D3,"-",G3)</f>
        <v>Bangalore-Furniture</v>
      </c>
      <c r="I3" s="7" t="s">
        <v>917</v>
      </c>
      <c r="J3" s="7" t="s">
        <v>918</v>
      </c>
      <c r="K3" s="7" t="s">
        <v>919</v>
      </c>
      <c r="L3" s="16">
        <v>60000000</v>
      </c>
      <c r="M3" s="12"/>
      <c r="N3" s="8"/>
      <c r="O3" s="10"/>
    </row>
    <row r="4" spans="1:15" ht="15.75" customHeight="1" x14ac:dyDescent="0.3">
      <c r="A4" s="7" t="s">
        <v>4592</v>
      </c>
      <c r="B4" s="8">
        <v>1978</v>
      </c>
      <c r="C4" s="17">
        <f>B4/10</f>
        <v>197.8</v>
      </c>
      <c r="D4" s="7" t="s">
        <v>23</v>
      </c>
      <c r="E4" s="7" t="str">
        <f>IF(OR(L4&gt;4500000,D4="Bangalore",D4="Pune",D4="Mumbai",D4="Delhi"), "CAT A", IF(OR(L4&gt;450000,D4="Gurugram",D4="Surat",D4="Jaipur",D4="Hyderabad"), "CAT B", "CAT C"))</f>
        <v>CAT A</v>
      </c>
      <c r="F4" s="7" t="str">
        <f>VLOOKUP(D4,Tier!$A$1:$B$55,2,0)</f>
        <v>Tier 1</v>
      </c>
      <c r="G4" s="7" t="s">
        <v>3239</v>
      </c>
      <c r="H4" s="7" t="str">
        <f>CONCATENATE(D4,"-",G4)</f>
        <v>Bangalore-BioTechnology</v>
      </c>
      <c r="I4" s="7" t="s">
        <v>4593</v>
      </c>
      <c r="J4" s="7" t="s">
        <v>4594</v>
      </c>
      <c r="K4" s="7" t="s">
        <v>4595</v>
      </c>
      <c r="L4" s="16" t="s">
        <v>4596</v>
      </c>
      <c r="M4" s="12"/>
      <c r="N4" s="8"/>
      <c r="O4" s="10"/>
    </row>
    <row r="5" spans="1:15" ht="15.75" customHeight="1" x14ac:dyDescent="0.3">
      <c r="A5" s="7" t="s">
        <v>3827</v>
      </c>
      <c r="B5" s="8">
        <v>1984</v>
      </c>
      <c r="C5" s="17">
        <f>B5/10</f>
        <v>198.4</v>
      </c>
      <c r="D5" s="7" t="s">
        <v>523</v>
      </c>
      <c r="E5" s="7" t="str">
        <f>IF(OR(L5&gt;4500000,D5="Bangalore",D5="Pune",D5="Mumbai",D5="Delhi"), "CAT A", IF(OR(L5&gt;450000,D5="Gurugram",D5="Surat",D5="Jaipur",D5="Hyderabad"), "CAT B", "CAT C"))</f>
        <v>CAT A</v>
      </c>
      <c r="F5" s="7" t="str">
        <f>VLOOKUP(D5,Tier!$A$1:$B$55,2,0)</f>
        <v>Tier 2</v>
      </c>
      <c r="G5" s="7" t="s">
        <v>202</v>
      </c>
      <c r="H5" s="7" t="str">
        <f>CONCATENATE(D5,"-",G5)</f>
        <v>Chennai-FinTech</v>
      </c>
      <c r="I5" s="7" t="s">
        <v>3828</v>
      </c>
      <c r="J5" s="7" t="s">
        <v>3829</v>
      </c>
      <c r="K5" s="7" t="s">
        <v>3830</v>
      </c>
      <c r="L5" s="16" t="s">
        <v>3831</v>
      </c>
      <c r="M5" s="12"/>
      <c r="N5" s="8"/>
      <c r="O5" s="10"/>
    </row>
    <row r="6" spans="1:15" ht="15.75" customHeight="1" x14ac:dyDescent="0.3">
      <c r="A6" s="7" t="s">
        <v>3652</v>
      </c>
      <c r="B6" s="8">
        <v>1989</v>
      </c>
      <c r="C6" s="17">
        <f>B6/10</f>
        <v>198.9</v>
      </c>
      <c r="D6" s="7" t="s">
        <v>17</v>
      </c>
      <c r="E6" s="7" t="str">
        <f>IF(OR(L6&gt;4500000,D6="Bangalore",D6="Pune",D6="Mumbai",D6="Delhi"), "CAT A", IF(OR(L6&gt;450000,D6="Gurugram",D6="Surat",D6="Jaipur",D6="Hyderabad"), "CAT B", "CAT C"))</f>
        <v>CAT A</v>
      </c>
      <c r="F6" s="7" t="str">
        <f>VLOOKUP(D6,Tier!$A$1:$B$55,2,0)</f>
        <v>Tier 1</v>
      </c>
      <c r="G6" s="7" t="s">
        <v>2807</v>
      </c>
      <c r="H6" s="7" t="str">
        <f>CONCATENATE(D6,"-",G6)</f>
        <v>Mumbai-Renewable Energy</v>
      </c>
      <c r="I6" s="7" t="s">
        <v>3653</v>
      </c>
      <c r="J6" s="7" t="s">
        <v>3654</v>
      </c>
      <c r="K6" s="7" t="s">
        <v>3655</v>
      </c>
      <c r="L6" s="16" t="s">
        <v>3157</v>
      </c>
      <c r="M6" s="9" t="s">
        <v>110</v>
      </c>
      <c r="N6" s="8"/>
      <c r="O6" s="10"/>
    </row>
    <row r="7" spans="1:15" ht="15.75" customHeight="1" x14ac:dyDescent="0.3">
      <c r="A7" s="7" t="s">
        <v>913</v>
      </c>
      <c r="B7" s="8">
        <v>1989</v>
      </c>
      <c r="C7" s="17">
        <f>B7/10</f>
        <v>198.9</v>
      </c>
      <c r="D7" s="7" t="s">
        <v>55</v>
      </c>
      <c r="E7" s="7" t="str">
        <f>IF(OR(L7&gt;4500000,D7="Bangalore",D7="Pune",D7="Mumbai",D7="Delhi"), "CAT A", IF(OR(L7&gt;450000,D7="Gurugram",D7="Surat",D7="Jaipur",D7="Hyderabad"), "CAT B", "CAT C"))</f>
        <v>CAT B</v>
      </c>
      <c r="F7" s="7" t="str">
        <f>VLOOKUP(D7,Tier!$A$1:$B$55,2,0)</f>
        <v>Tier 2</v>
      </c>
      <c r="G7" s="7" t="s">
        <v>39</v>
      </c>
      <c r="H7" s="7" t="str">
        <f>CONCATENATE(D7,"-",G7)</f>
        <v>Gurugram-Health, Wellness &amp; Fitness</v>
      </c>
      <c r="I7" s="7" t="s">
        <v>914</v>
      </c>
      <c r="J7" s="7" t="s">
        <v>915</v>
      </c>
      <c r="K7" s="7"/>
      <c r="L7" s="16">
        <v>4000000</v>
      </c>
      <c r="M7" s="12"/>
      <c r="N7" s="8"/>
      <c r="O7" s="10"/>
    </row>
    <row r="8" spans="1:15" ht="15.75" customHeight="1" x14ac:dyDescent="0.3">
      <c r="A8" s="7" t="s">
        <v>3785</v>
      </c>
      <c r="B8" s="8">
        <v>1991</v>
      </c>
      <c r="C8" s="17">
        <f>B8/10</f>
        <v>199.1</v>
      </c>
      <c r="D8" s="7" t="s">
        <v>150</v>
      </c>
      <c r="E8" s="7" t="str">
        <f>IF(OR(L8&gt;4500000,D8="Bangalore",D8="Pune",D8="Mumbai",D8="Delhi"), "CAT A", IF(OR(L8&gt;450000,D8="Gurugram",D8="Surat",D8="Jaipur",D8="Hyderabad"), "CAT B", "CAT C"))</f>
        <v>CAT A</v>
      </c>
      <c r="F8" s="7" t="str">
        <f>VLOOKUP(D8,Tier!$A$1:$B$55,2,0)</f>
        <v>Tier 1</v>
      </c>
      <c r="G8" s="7" t="s">
        <v>71</v>
      </c>
      <c r="H8" s="7" t="str">
        <f>CONCATENATE(D8,"-",G8)</f>
        <v>New Delhi-AgriTech</v>
      </c>
      <c r="I8" s="7" t="s">
        <v>3786</v>
      </c>
      <c r="J8" s="7" t="s">
        <v>3787</v>
      </c>
      <c r="K8" s="7" t="s">
        <v>3788</v>
      </c>
      <c r="L8" s="16" t="s">
        <v>3270</v>
      </c>
      <c r="M8" s="12"/>
      <c r="N8" s="8"/>
      <c r="O8" s="10"/>
    </row>
    <row r="9" spans="1:15" ht="15.75" customHeight="1" x14ac:dyDescent="0.3">
      <c r="A9" s="7" t="s">
        <v>3453</v>
      </c>
      <c r="B9" s="8">
        <v>1993</v>
      </c>
      <c r="C9" s="17">
        <f>B9/10</f>
        <v>199.3</v>
      </c>
      <c r="D9" s="7" t="s">
        <v>23</v>
      </c>
      <c r="E9" s="7" t="str">
        <f>IF(OR(L9&gt;4500000,D9="Bangalore",D9="Pune",D9="Mumbai",D9="Delhi"), "CAT A", IF(OR(L9&gt;450000,D9="Gurugram",D9="Surat",D9="Jaipur",D9="Hyderabad"), "CAT B", "CAT C"))</f>
        <v>CAT A</v>
      </c>
      <c r="F9" s="7" t="str">
        <f>VLOOKUP(D9,Tier!$A$1:$B$55,2,0)</f>
        <v>Tier 1</v>
      </c>
      <c r="G9" s="7" t="s">
        <v>3262</v>
      </c>
      <c r="H9" s="7" t="str">
        <f>CONCATENATE(D9,"-",G9)</f>
        <v>Bangalore-Electronics</v>
      </c>
      <c r="I9" s="7" t="s">
        <v>3454</v>
      </c>
      <c r="J9" s="7" t="s">
        <v>3455</v>
      </c>
      <c r="K9" s="7" t="s">
        <v>3456</v>
      </c>
      <c r="L9" s="16" t="s">
        <v>3457</v>
      </c>
      <c r="M9" s="12"/>
      <c r="N9" s="8"/>
      <c r="O9" s="10"/>
    </row>
    <row r="10" spans="1:15" ht="15.75" customHeight="1" x14ac:dyDescent="0.3">
      <c r="A10" s="7" t="s">
        <v>3797</v>
      </c>
      <c r="B10" s="8">
        <v>1994</v>
      </c>
      <c r="C10" s="17">
        <f>B10/10</f>
        <v>199.4</v>
      </c>
      <c r="D10" s="7" t="s">
        <v>17</v>
      </c>
      <c r="E10" s="7" t="str">
        <f>IF(OR(L10&gt;4500000,D10="Bangalore",D10="Pune",D10="Mumbai",D10="Delhi"), "CAT A", IF(OR(L10&gt;450000,D10="Gurugram",D10="Surat",D10="Jaipur",D10="Hyderabad"), "CAT B", "CAT C"))</f>
        <v>CAT A</v>
      </c>
      <c r="F10" s="7" t="str">
        <f>VLOOKUP(D10,Tier!$A$1:$B$55,2,0)</f>
        <v>Tier 1</v>
      </c>
      <c r="G10" s="7" t="s">
        <v>202</v>
      </c>
      <c r="H10" s="7" t="str">
        <f>CONCATENATE(D10,"-",G10)</f>
        <v>Mumbai-FinTech</v>
      </c>
      <c r="I10" s="7" t="s">
        <v>3798</v>
      </c>
      <c r="J10" s="7" t="s">
        <v>3799</v>
      </c>
      <c r="K10" s="7" t="s">
        <v>3800</v>
      </c>
      <c r="L10" s="16" t="s">
        <v>3147</v>
      </c>
      <c r="M10" s="9" t="s">
        <v>680</v>
      </c>
      <c r="N10" s="8"/>
      <c r="O10" s="10"/>
    </row>
    <row r="11" spans="1:15" ht="15.75" customHeight="1" x14ac:dyDescent="0.3">
      <c r="A11" s="7" t="s">
        <v>338</v>
      </c>
      <c r="B11" s="8">
        <v>1994</v>
      </c>
      <c r="C11" s="17">
        <f>B11/10</f>
        <v>199.4</v>
      </c>
      <c r="D11" s="7" t="s">
        <v>339</v>
      </c>
      <c r="E11" s="7" t="str">
        <f>IF(OR(L11&gt;4500000,D11="Bangalore",D11="Pune",D11="Mumbai",D11="Delhi"), "CAT A", IF(OR(L11&gt;450000,D11="Gurugram",D11="Surat",D11="Jaipur",D11="Hyderabad"), "CAT B", "CAT C"))</f>
        <v>CAT A</v>
      </c>
      <c r="F11" s="7" t="str">
        <f>VLOOKUP(D11,Tier!$A$1:$B$55,2,0)</f>
        <v>Tier 2</v>
      </c>
      <c r="G11" s="7" t="s">
        <v>33</v>
      </c>
      <c r="H11" s="7" t="str">
        <f>CONCATENATE(D11,"-",G11)</f>
        <v>Jaipur-Financial Services</v>
      </c>
      <c r="I11" s="7" t="s">
        <v>340</v>
      </c>
      <c r="J11" s="7" t="s">
        <v>341</v>
      </c>
      <c r="K11" s="7" t="s">
        <v>342</v>
      </c>
      <c r="L11" s="16">
        <v>53000000</v>
      </c>
      <c r="M11" s="9" t="s">
        <v>343</v>
      </c>
      <c r="N11" s="8"/>
      <c r="O11" s="10"/>
    </row>
    <row r="12" spans="1:15" ht="15.75" customHeight="1" x14ac:dyDescent="0.3">
      <c r="A12" s="7" t="s">
        <v>1546</v>
      </c>
      <c r="B12" s="8">
        <v>1998</v>
      </c>
      <c r="C12" s="17">
        <f>B12/10</f>
        <v>199.8</v>
      </c>
      <c r="D12" s="7" t="s">
        <v>196</v>
      </c>
      <c r="E12" s="7" t="str">
        <f>IF(OR(L12&gt;4500000,D12="Bangalore",D12="Pune",D12="Mumbai",D12="Delhi"), "CAT A", IF(OR(L12&gt;450000,D12="Gurugram",D12="Surat",D12="Jaipur",D12="Hyderabad"), "CAT B", "CAT C"))</f>
        <v>CAT A</v>
      </c>
      <c r="F12" s="7" t="str">
        <f>VLOOKUP(D12,Tier!$A$1:$B$55,2,0)</f>
        <v>Tier 1</v>
      </c>
      <c r="G12" s="7" t="s">
        <v>77</v>
      </c>
      <c r="H12" s="7" t="str">
        <f>CONCATENATE(D12,"-",G12)</f>
        <v>Noida-Information Technology &amp; Services</v>
      </c>
      <c r="I12" s="7" t="s">
        <v>1547</v>
      </c>
      <c r="J12" s="7" t="s">
        <v>1548</v>
      </c>
      <c r="K12" s="7" t="s">
        <v>1549</v>
      </c>
      <c r="L12" s="16">
        <v>100000000</v>
      </c>
      <c r="M12" s="12"/>
      <c r="N12" s="8"/>
      <c r="O12" s="10"/>
    </row>
    <row r="13" spans="1:15" ht="15.75" customHeight="1" x14ac:dyDescent="0.3">
      <c r="A13" s="7" t="s">
        <v>1546</v>
      </c>
      <c r="B13" s="8">
        <v>1998</v>
      </c>
      <c r="C13" s="17">
        <f>B13/10</f>
        <v>199.8</v>
      </c>
      <c r="D13" s="7" t="s">
        <v>196</v>
      </c>
      <c r="E13" s="7" t="str">
        <f>IF(OR(L13&gt;4500000,D13="Bangalore",D13="Pune",D13="Mumbai",D13="Delhi"), "CAT A", IF(OR(L13&gt;450000,D13="Gurugram",D13="Surat",D13="Jaipur",D13="Hyderabad"), "CAT B", "CAT C"))</f>
        <v>CAT B</v>
      </c>
      <c r="F13" s="7" t="str">
        <f>VLOOKUP(D13,Tier!$A$1:$B$55,2,0)</f>
        <v>Tier 1</v>
      </c>
      <c r="G13" s="7" t="s">
        <v>1784</v>
      </c>
      <c r="H13" s="7" t="str">
        <f>CONCATENATE(D13,"-",G13)</f>
        <v>Noida-Information Technology</v>
      </c>
      <c r="I13" s="7" t="s">
        <v>1547</v>
      </c>
      <c r="J13" s="7" t="s">
        <v>1548</v>
      </c>
      <c r="K13" s="7" t="s">
        <v>2599</v>
      </c>
      <c r="L13" s="16">
        <v>600000</v>
      </c>
      <c r="M13" s="12"/>
      <c r="N13" s="8"/>
      <c r="O13" s="10"/>
    </row>
    <row r="14" spans="1:15" ht="15.75" customHeight="1" x14ac:dyDescent="0.3">
      <c r="A14" s="7" t="s">
        <v>3022</v>
      </c>
      <c r="B14" s="8">
        <v>1999</v>
      </c>
      <c r="C14" s="17">
        <f>B14/10</f>
        <v>199.9</v>
      </c>
      <c r="D14" s="7" t="s">
        <v>17</v>
      </c>
      <c r="E14" s="7" t="str">
        <f>IF(OR(L14&gt;4500000,D14="Bangalore",D14="Pune",D14="Mumbai",D14="Delhi"), "CAT A", IF(OR(L14&gt;450000,D14="Gurugram",D14="Surat",D14="Jaipur",D14="Hyderabad"), "CAT B", "CAT C"))</f>
        <v>CAT A</v>
      </c>
      <c r="F14" s="7" t="str">
        <f>VLOOKUP(D14,Tier!$A$1:$B$55,2,0)</f>
        <v>Tier 1</v>
      </c>
      <c r="G14" s="7" t="s">
        <v>1814</v>
      </c>
      <c r="H14" s="7" t="str">
        <f>CONCATENATE(D14,"-",G14)</f>
        <v>Mumbai-Healthcare</v>
      </c>
      <c r="I14" s="7" t="s">
        <v>3023</v>
      </c>
      <c r="J14" s="7" t="s">
        <v>3024</v>
      </c>
      <c r="K14" s="7" t="s">
        <v>3025</v>
      </c>
      <c r="L14" s="16">
        <v>60000000</v>
      </c>
      <c r="M14" s="12"/>
      <c r="N14" s="8"/>
      <c r="O14" s="10"/>
    </row>
    <row r="15" spans="1:15" ht="15.75" customHeight="1" x14ac:dyDescent="0.3">
      <c r="A15" s="7" t="s">
        <v>3635</v>
      </c>
      <c r="B15" s="8">
        <v>1999</v>
      </c>
      <c r="C15" s="17">
        <f>B15/10</f>
        <v>199.9</v>
      </c>
      <c r="D15" s="7" t="s">
        <v>3636</v>
      </c>
      <c r="E15" s="7" t="str">
        <f>IF(OR(L15&gt;4500000,D15="Bangalore",D15="Pune",D15="Mumbai",D15="Delhi"), "CAT A", IF(OR(L15&gt;450000,D15="Gurugram",D15="Surat",D15="Jaipur",D15="Hyderabad"), "CAT B", "CAT C"))</f>
        <v>CAT A</v>
      </c>
      <c r="F15" s="7" t="e">
        <f>VLOOKUP(D15,Tier!$A$1:$B$55,2,0)</f>
        <v>#N/A</v>
      </c>
      <c r="G15" s="7" t="s">
        <v>202</v>
      </c>
      <c r="H15" s="7" t="str">
        <f>CONCATENATE(D15,"-",G15)</f>
        <v>Gujarat-FinTech</v>
      </c>
      <c r="I15" s="7" t="s">
        <v>3637</v>
      </c>
      <c r="J15" s="7" t="s">
        <v>3638</v>
      </c>
      <c r="K15" s="7" t="s">
        <v>3639</v>
      </c>
      <c r="L15" s="16" t="s">
        <v>3168</v>
      </c>
      <c r="M15" s="9" t="s">
        <v>680</v>
      </c>
      <c r="N15" s="8"/>
      <c r="O15" s="10"/>
    </row>
    <row r="16" spans="1:15" ht="15.75" customHeight="1" x14ac:dyDescent="0.3">
      <c r="A16" s="7" t="s">
        <v>3986</v>
      </c>
      <c r="B16" s="8">
        <v>2000</v>
      </c>
      <c r="C16" s="17">
        <f>B16/10</f>
        <v>200</v>
      </c>
      <c r="D16" s="7" t="s">
        <v>150</v>
      </c>
      <c r="E16" s="7" t="str">
        <f>IF(OR(L16&gt;4500000,D16="Bangalore",D16="Pune",D16="Mumbai",D16="Delhi"), "CAT A", IF(OR(L16&gt;450000,D16="Gurugram",D16="Surat",D16="Jaipur",D16="Hyderabad"), "CAT B", "CAT C"))</f>
        <v>CAT A</v>
      </c>
      <c r="F16" s="7" t="str">
        <f>VLOOKUP(D16,Tier!$A$1:$B$55,2,0)</f>
        <v>Tier 1</v>
      </c>
      <c r="G16" s="7" t="s">
        <v>1814</v>
      </c>
      <c r="H16" s="7" t="str">
        <f>CONCATENATE(D16,"-",G16)</f>
        <v>New Delhi-Healthcare</v>
      </c>
      <c r="I16" s="7" t="s">
        <v>3987</v>
      </c>
      <c r="J16" s="7" t="s">
        <v>3988</v>
      </c>
      <c r="K16" s="7" t="s">
        <v>3989</v>
      </c>
      <c r="L16" s="16" t="s">
        <v>3732</v>
      </c>
      <c r="M16" s="12"/>
      <c r="N16" s="8"/>
      <c r="O16" s="10"/>
    </row>
    <row r="17" spans="1:15" ht="15.75" customHeight="1" x14ac:dyDescent="0.3">
      <c r="A17" s="7" t="s">
        <v>2783</v>
      </c>
      <c r="B17" s="8">
        <v>2000</v>
      </c>
      <c r="C17" s="17">
        <f>B17/10</f>
        <v>200</v>
      </c>
      <c r="D17" s="7" t="s">
        <v>23</v>
      </c>
      <c r="E17" s="7" t="str">
        <f>IF(OR(L17&gt;4500000,D17="Bangalore",D17="Pune",D17="Mumbai",D17="Delhi"), "CAT A", IF(OR(L17&gt;450000,D17="Gurugram",D17="Surat",D17="Jaipur",D17="Hyderabad"), "CAT B", "CAT C"))</f>
        <v>CAT A</v>
      </c>
      <c r="F17" s="7" t="str">
        <f>VLOOKUP(D17,Tier!$A$1:$B$55,2,0)</f>
        <v>Tier 1</v>
      </c>
      <c r="G17" s="7" t="s">
        <v>3417</v>
      </c>
      <c r="H17" s="7" t="str">
        <f>CONCATENATE(D17,"-",G17)</f>
        <v>Bangalore-HealthTech</v>
      </c>
      <c r="I17" s="7" t="s">
        <v>4270</v>
      </c>
      <c r="J17" s="7" t="s">
        <v>4271</v>
      </c>
      <c r="K17" s="7" t="s">
        <v>4272</v>
      </c>
      <c r="L17" s="16" t="s">
        <v>3457</v>
      </c>
      <c r="M17" s="9" t="s">
        <v>15</v>
      </c>
      <c r="N17" s="8"/>
      <c r="O17" s="10"/>
    </row>
    <row r="18" spans="1:15" ht="15.75" customHeight="1" x14ac:dyDescent="0.3">
      <c r="A18" s="7" t="s">
        <v>3913</v>
      </c>
      <c r="B18" s="8">
        <v>2000</v>
      </c>
      <c r="C18" s="17">
        <f>B18/10</f>
        <v>200</v>
      </c>
      <c r="D18" s="7" t="s">
        <v>17</v>
      </c>
      <c r="E18" s="7" t="str">
        <f>IF(OR(L18&gt;4500000,D18="Bangalore",D18="Pune",D18="Mumbai",D18="Delhi"), "CAT A", IF(OR(L18&gt;450000,D18="Gurugram",D18="Surat",D18="Jaipur",D18="Hyderabad"), "CAT B", "CAT C"))</f>
        <v>CAT A</v>
      </c>
      <c r="F18" s="7" t="str">
        <f>VLOOKUP(D18,Tier!$A$1:$B$55,2,0)</f>
        <v>Tier 1</v>
      </c>
      <c r="G18" s="7" t="s">
        <v>1518</v>
      </c>
      <c r="H18" s="7" t="str">
        <f>CONCATENATE(D18,"-",G18)</f>
        <v>Mumbai-Gaming</v>
      </c>
      <c r="I18" s="7" t="s">
        <v>3914</v>
      </c>
      <c r="J18" s="7" t="s">
        <v>3915</v>
      </c>
      <c r="K18" s="7" t="s">
        <v>3916</v>
      </c>
      <c r="L18" s="16" t="s">
        <v>3224</v>
      </c>
      <c r="M18" s="12"/>
      <c r="N18" s="8"/>
      <c r="O18" s="10"/>
    </row>
    <row r="19" spans="1:15" ht="15.75" customHeight="1" x14ac:dyDescent="0.3">
      <c r="A19" s="7" t="s">
        <v>3913</v>
      </c>
      <c r="B19" s="8">
        <v>2000</v>
      </c>
      <c r="C19" s="17">
        <f>B19/10</f>
        <v>200</v>
      </c>
      <c r="D19" s="7" t="s">
        <v>17</v>
      </c>
      <c r="E19" s="7" t="str">
        <f>IF(OR(L19&gt;4500000,D19="Bangalore",D19="Pune",D19="Mumbai",D19="Delhi"), "CAT A", IF(OR(L19&gt;450000,D19="Gurugram",D19="Surat",D19="Jaipur",D19="Hyderabad"), "CAT B", "CAT C"))</f>
        <v>CAT A</v>
      </c>
      <c r="F19" s="7" t="str">
        <f>VLOOKUP(D19,Tier!$A$1:$B$55,2,0)</f>
        <v>Tier 1</v>
      </c>
      <c r="G19" s="7" t="s">
        <v>1518</v>
      </c>
      <c r="H19" s="7" t="str">
        <f>CONCATENATE(D19,"-",G19)</f>
        <v>Mumbai-Gaming</v>
      </c>
      <c r="I19" s="7" t="s">
        <v>3914</v>
      </c>
      <c r="J19" s="7" t="s">
        <v>3915</v>
      </c>
      <c r="K19" s="7" t="s">
        <v>4251</v>
      </c>
      <c r="L19" s="16" t="s">
        <v>3541</v>
      </c>
      <c r="M19" s="12"/>
      <c r="N19" s="8"/>
      <c r="O19" s="10"/>
    </row>
    <row r="20" spans="1:15" ht="15.75" customHeight="1" x14ac:dyDescent="0.3">
      <c r="A20" s="7" t="s">
        <v>2783</v>
      </c>
      <c r="B20" s="8">
        <v>2000</v>
      </c>
      <c r="C20" s="17">
        <f>B20/10</f>
        <v>200</v>
      </c>
      <c r="D20" s="7" t="s">
        <v>23</v>
      </c>
      <c r="E20" s="7" t="str">
        <f>IF(OR(L20&gt;4500000,D20="Bangalore",D20="Pune",D20="Mumbai",D20="Delhi"), "CAT A", IF(OR(L20&gt;450000,D20="Gurugram",D20="Surat",D20="Jaipur",D20="Hyderabad"), "CAT B", "CAT C"))</f>
        <v>CAT A</v>
      </c>
      <c r="F20" s="7" t="str">
        <f>VLOOKUP(D20,Tier!$A$1:$B$55,2,0)</f>
        <v>Tier 1</v>
      </c>
      <c r="G20" s="7" t="s">
        <v>2775</v>
      </c>
      <c r="H20" s="7" t="str">
        <f>CONCATENATE(D20,"-",G20)</f>
        <v>Bangalore-Heathcare</v>
      </c>
      <c r="I20" s="7" t="s">
        <v>2784</v>
      </c>
      <c r="J20" s="7" t="s">
        <v>2785</v>
      </c>
      <c r="K20" s="7" t="s">
        <v>2786</v>
      </c>
      <c r="L20" s="16">
        <v>3000000</v>
      </c>
      <c r="M20" s="12"/>
      <c r="N20" s="8"/>
      <c r="O20" s="10"/>
    </row>
    <row r="21" spans="1:15" ht="15.75" customHeight="1" x14ac:dyDescent="0.3">
      <c r="A21" s="7" t="s">
        <v>2783</v>
      </c>
      <c r="B21" s="8">
        <v>2000</v>
      </c>
      <c r="C21" s="17">
        <f>B21/10</f>
        <v>200</v>
      </c>
      <c r="D21" s="7" t="s">
        <v>23</v>
      </c>
      <c r="E21" s="7" t="str">
        <f>IF(OR(L21&gt;4500000,D21="Bangalore",D21="Pune",D21="Mumbai",D21="Delhi"), "CAT A", IF(OR(L21&gt;450000,D21="Gurugram",D21="Surat",D21="Jaipur",D21="Hyderabad"), "CAT B", "CAT C"))</f>
        <v>CAT A</v>
      </c>
      <c r="F21" s="7" t="str">
        <f>VLOOKUP(D21,Tier!$A$1:$B$55,2,0)</f>
        <v>Tier 1</v>
      </c>
      <c r="G21" s="7" t="s">
        <v>715</v>
      </c>
      <c r="H21" s="7" t="str">
        <f>CONCATENATE(D21,"-",G21)</f>
        <v>Bangalore-EdTech</v>
      </c>
      <c r="I21" s="7" t="s">
        <v>2784</v>
      </c>
      <c r="J21" s="7" t="s">
        <v>4146</v>
      </c>
      <c r="K21" s="7" t="s">
        <v>4147</v>
      </c>
      <c r="L21" s="16" t="s">
        <v>3147</v>
      </c>
      <c r="M21" s="9" t="s">
        <v>680</v>
      </c>
      <c r="N21" s="8"/>
      <c r="O21" s="10"/>
    </row>
    <row r="22" spans="1:15" ht="15.75" customHeight="1" x14ac:dyDescent="0.3">
      <c r="A22" s="7" t="s">
        <v>195</v>
      </c>
      <c r="B22" s="8">
        <v>2002</v>
      </c>
      <c r="C22" s="17">
        <f>B22/10</f>
        <v>200.2</v>
      </c>
      <c r="D22" s="7" t="s">
        <v>196</v>
      </c>
      <c r="E22" s="7" t="str">
        <f>IF(OR(L22&gt;4500000,D22="Bangalore",D22="Pune",D22="Mumbai",D22="Delhi"), "CAT A", IF(OR(L22&gt;450000,D22="Gurugram",D22="Surat",D22="Jaipur",D22="Hyderabad"), "CAT B", "CAT C"))</f>
        <v>CAT A</v>
      </c>
      <c r="F22" s="7" t="str">
        <f>VLOOKUP(D22,Tier!$A$1:$B$55,2,0)</f>
        <v>Tier 1</v>
      </c>
      <c r="G22" s="7" t="s">
        <v>197</v>
      </c>
      <c r="H22" s="7" t="str">
        <f>CONCATENATE(D22,"-",G22)</f>
        <v>Noida-Cosmetics</v>
      </c>
      <c r="I22" s="7" t="s">
        <v>198</v>
      </c>
      <c r="J22" s="7" t="s">
        <v>199</v>
      </c>
      <c r="K22" s="7" t="s">
        <v>200</v>
      </c>
      <c r="L22" s="16">
        <v>32000000</v>
      </c>
      <c r="M22" s="9" t="s">
        <v>37</v>
      </c>
      <c r="N22" s="8"/>
      <c r="O22" s="10"/>
    </row>
    <row r="23" spans="1:15" ht="15.75" customHeight="1" x14ac:dyDescent="0.3">
      <c r="A23" s="7" t="s">
        <v>80</v>
      </c>
      <c r="B23" s="8">
        <v>2002</v>
      </c>
      <c r="C23" s="17">
        <f>B23/10</f>
        <v>200.2</v>
      </c>
      <c r="D23" s="7" t="s">
        <v>17</v>
      </c>
      <c r="E23" s="7" t="str">
        <f>IF(OR(L23&gt;4500000,D23="Bangalore",D23="Pune",D23="Mumbai",D23="Delhi"), "CAT A", IF(OR(L23&gt;450000,D23="Gurugram",D23="Surat",D23="Jaipur",D23="Hyderabad"), "CAT B", "CAT C"))</f>
        <v>CAT A</v>
      </c>
      <c r="F23" s="7" t="str">
        <f>VLOOKUP(D23,Tier!$A$1:$B$55,2,0)</f>
        <v>Tier 1</v>
      </c>
      <c r="G23" s="7" t="s">
        <v>81</v>
      </c>
      <c r="H23" s="7" t="str">
        <f>CONCATENATE(D23,"-",G23)</f>
        <v>Mumbai-Insurance</v>
      </c>
      <c r="I23" s="7" t="s">
        <v>82</v>
      </c>
      <c r="J23" s="7" t="s">
        <v>83</v>
      </c>
      <c r="K23" s="7" t="s">
        <v>84</v>
      </c>
      <c r="L23" s="16">
        <v>6700000</v>
      </c>
      <c r="M23" s="12"/>
      <c r="N23" s="8"/>
      <c r="O23" s="10"/>
    </row>
    <row r="24" spans="1:15" ht="15.75" customHeight="1" x14ac:dyDescent="0.3">
      <c r="A24" s="7" t="s">
        <v>2286</v>
      </c>
      <c r="B24" s="8">
        <v>2003</v>
      </c>
      <c r="C24" s="17">
        <f>B24/10</f>
        <v>200.3</v>
      </c>
      <c r="D24" s="7" t="s">
        <v>196</v>
      </c>
      <c r="E24" s="7" t="str">
        <f>IF(OR(L24&gt;4500000,D24="Bangalore",D24="Pune",D24="Mumbai",D24="Delhi"), "CAT A", IF(OR(L24&gt;450000,D24="Gurugram",D24="Surat",D24="Jaipur",D24="Hyderabad"), "CAT B", "CAT C"))</f>
        <v>CAT B</v>
      </c>
      <c r="F24" s="7" t="str">
        <f>VLOOKUP(D24,Tier!$A$1:$B$55,2,0)</f>
        <v>Tier 1</v>
      </c>
      <c r="G24" s="7" t="s">
        <v>2287</v>
      </c>
      <c r="H24" s="7" t="str">
        <f>CONCATENATE(D24,"-",G24)</f>
        <v>Noida-Environmental Services</v>
      </c>
      <c r="I24" s="7" t="s">
        <v>2288</v>
      </c>
      <c r="J24" s="7" t="s">
        <v>2289</v>
      </c>
      <c r="K24" s="7" t="s">
        <v>2290</v>
      </c>
      <c r="L24" s="16">
        <v>1000000</v>
      </c>
      <c r="M24" s="12"/>
      <c r="N24" s="8"/>
      <c r="O24" s="10"/>
    </row>
    <row r="25" spans="1:15" ht="15.75" customHeight="1" x14ac:dyDescent="0.3">
      <c r="A25" s="7" t="s">
        <v>1408</v>
      </c>
      <c r="B25" s="8">
        <v>2004</v>
      </c>
      <c r="C25" s="17">
        <f>B25/10</f>
        <v>200.4</v>
      </c>
      <c r="D25" s="7" t="s">
        <v>523</v>
      </c>
      <c r="E25" s="7" t="str">
        <f>IF(OR(L25&gt;4500000,D25="Bangalore",D25="Pune",D25="Mumbai",D25="Delhi"), "CAT A", IF(OR(L25&gt;450000,D25="Gurugram",D25="Surat",D25="Jaipur",D25="Hyderabad"), "CAT B", "CAT C"))</f>
        <v>CAT A</v>
      </c>
      <c r="F25" s="7" t="str">
        <f>VLOOKUP(D25,Tier!$A$1:$B$55,2,0)</f>
        <v>Tier 2</v>
      </c>
      <c r="G25" s="7" t="s">
        <v>930</v>
      </c>
      <c r="H25" s="7" t="str">
        <f>CONCATENATE(D25,"-",G25)</f>
        <v>Chennai-Biotechnology</v>
      </c>
      <c r="I25" s="7" t="s">
        <v>1409</v>
      </c>
      <c r="J25" s="7" t="s">
        <v>1410</v>
      </c>
      <c r="K25" s="7" t="s">
        <v>1411</v>
      </c>
      <c r="L25" s="16">
        <v>30000000</v>
      </c>
      <c r="M25" s="12"/>
      <c r="N25" s="8"/>
      <c r="O25" s="10"/>
    </row>
    <row r="26" spans="1:15" ht="15.75" customHeight="1" x14ac:dyDescent="0.3">
      <c r="A26" s="7" t="s">
        <v>3907</v>
      </c>
      <c r="B26" s="8">
        <v>2004</v>
      </c>
      <c r="C26" s="17">
        <f>B26/10</f>
        <v>200.4</v>
      </c>
      <c r="D26" s="7" t="s">
        <v>3908</v>
      </c>
      <c r="E26" s="7" t="str">
        <f>IF(OR(L26&gt;4500000,D26="Bangalore",D26="Pune",D26="Mumbai",D26="Delhi"), "CAT A", IF(OR(L26&gt;450000,D26="Gurugram",D26="Surat",D26="Jaipur",D26="Hyderabad"), "CAT B", "CAT C"))</f>
        <v>CAT A</v>
      </c>
      <c r="F26" s="7" t="e">
        <f>VLOOKUP(D26,Tier!$A$1:$B$55,2,0)</f>
        <v>#N/A</v>
      </c>
      <c r="G26" s="7" t="s">
        <v>3909</v>
      </c>
      <c r="H26" s="7" t="str">
        <f>CONCATENATE(D26,"-",G26)</f>
        <v>Panaji-Tourism</v>
      </c>
      <c r="I26" s="7" t="s">
        <v>3910</v>
      </c>
      <c r="J26" s="7" t="s">
        <v>3911</v>
      </c>
      <c r="K26" s="7" t="s">
        <v>3912</v>
      </c>
      <c r="L26" s="16" t="s">
        <v>3186</v>
      </c>
      <c r="M26" s="9" t="s">
        <v>99</v>
      </c>
      <c r="N26" s="8"/>
      <c r="O26" s="10"/>
    </row>
    <row r="27" spans="1:15" ht="15.75" customHeight="1" x14ac:dyDescent="0.3">
      <c r="A27" s="7" t="s">
        <v>730</v>
      </c>
      <c r="B27" s="8">
        <v>2005</v>
      </c>
      <c r="C27" s="17">
        <f>B27/10</f>
        <v>200.5</v>
      </c>
      <c r="D27" s="7" t="s">
        <v>523</v>
      </c>
      <c r="E27" s="7" t="str">
        <f>IF(OR(L27&gt;4500000,D27="Bangalore",D27="Pune",D27="Mumbai",D27="Delhi"), "CAT A", IF(OR(L27&gt;450000,D27="Gurugram",D27="Surat",D27="Jaipur",D27="Hyderabad"), "CAT B", "CAT C"))</f>
        <v>CAT B</v>
      </c>
      <c r="F27" s="7" t="str">
        <f>VLOOKUP(D27,Tier!$A$1:$B$55,2,0)</f>
        <v>Tier 2</v>
      </c>
      <c r="G27" s="7" t="s">
        <v>77</v>
      </c>
      <c r="H27" s="7" t="str">
        <f>CONCATENATE(D27,"-",G27)</f>
        <v>Chennai-Information Technology &amp; Services</v>
      </c>
      <c r="I27" s="7" t="s">
        <v>731</v>
      </c>
      <c r="J27" s="7" t="s">
        <v>732</v>
      </c>
      <c r="K27" s="7" t="s">
        <v>443</v>
      </c>
      <c r="L27" s="16">
        <v>4000000</v>
      </c>
      <c r="M27" s="12"/>
      <c r="N27" s="8"/>
      <c r="O27" s="10"/>
    </row>
    <row r="28" spans="1:15" ht="15.75" customHeight="1" x14ac:dyDescent="0.3">
      <c r="A28" s="7" t="s">
        <v>760</v>
      </c>
      <c r="B28" s="8">
        <v>2006</v>
      </c>
      <c r="C28" s="17">
        <f>B28/10</f>
        <v>200.6</v>
      </c>
      <c r="D28" s="7" t="s">
        <v>23</v>
      </c>
      <c r="E28" s="7" t="str">
        <f>IF(OR(L28&gt;4500000,D28="Bangalore",D28="Pune",D28="Mumbai",D28="Delhi"), "CAT A", IF(OR(L28&gt;450000,D28="Gurugram",D28="Surat",D28="Jaipur",D28="Hyderabad"), "CAT B", "CAT C"))</f>
        <v>CAT A</v>
      </c>
      <c r="F28" s="7" t="str">
        <f>VLOOKUP(D28,Tier!$A$1:$B$55,2,0)</f>
        <v>Tier 1</v>
      </c>
      <c r="G28" s="7" t="s">
        <v>77</v>
      </c>
      <c r="H28" s="7" t="str">
        <f>CONCATENATE(D28,"-",G28)</f>
        <v>Bangalore-Information Technology &amp; Services</v>
      </c>
      <c r="I28" s="7" t="s">
        <v>761</v>
      </c>
      <c r="J28" s="7" t="s">
        <v>762</v>
      </c>
      <c r="K28" s="7"/>
      <c r="L28" s="16">
        <v>1000000</v>
      </c>
      <c r="M28" s="9" t="s">
        <v>705</v>
      </c>
      <c r="N28" s="8"/>
      <c r="O28" s="10"/>
    </row>
    <row r="29" spans="1:15" ht="15.75" customHeight="1" x14ac:dyDescent="0.3">
      <c r="A29" s="7" t="s">
        <v>568</v>
      </c>
      <c r="B29" s="8">
        <v>2006</v>
      </c>
      <c r="C29" s="17">
        <f>B29/10</f>
        <v>200.6</v>
      </c>
      <c r="D29" s="7" t="s">
        <v>569</v>
      </c>
      <c r="E29" s="7" t="str">
        <f>IF(OR(L29&gt;4500000,D29="Bangalore",D29="Pune",D29="Mumbai",D29="Delhi"), "CAT A", IF(OR(L29&gt;450000,D29="Gurugram",D29="Surat",D29="Jaipur",D29="Hyderabad"), "CAT B", "CAT C"))</f>
        <v>CAT A</v>
      </c>
      <c r="F29" s="7" t="str">
        <f>VLOOKUP(D29,Tier!$A$1:$B$55,2,0)</f>
        <v>Tier 3</v>
      </c>
      <c r="G29" s="7" t="s">
        <v>29</v>
      </c>
      <c r="H29" s="7" t="str">
        <f>CONCATENATE(D29,"-",G29)</f>
        <v>Santra-Venture Capital &amp; Private Equity</v>
      </c>
      <c r="I29" s="7" t="s">
        <v>570</v>
      </c>
      <c r="J29" s="7" t="s">
        <v>571</v>
      </c>
      <c r="K29" s="7"/>
      <c r="L29" s="16">
        <v>15000000</v>
      </c>
      <c r="M29" s="12"/>
      <c r="N29" s="8"/>
      <c r="O29" s="10"/>
    </row>
    <row r="30" spans="1:15" ht="15.75" customHeight="1" x14ac:dyDescent="0.3">
      <c r="A30" s="7" t="s">
        <v>2005</v>
      </c>
      <c r="B30" s="8">
        <v>2007</v>
      </c>
      <c r="C30" s="17">
        <f>B30/10</f>
        <v>200.7</v>
      </c>
      <c r="D30" s="7" t="s">
        <v>23</v>
      </c>
      <c r="E30" s="7" t="str">
        <f>IF(OR(L30&gt;4500000,D30="Bangalore",D30="Pune",D30="Mumbai",D30="Delhi"), "CAT A", IF(OR(L30&gt;450000,D30="Gurugram",D30="Surat",D30="Jaipur",D30="Hyderabad"), "CAT B", "CAT C"))</f>
        <v>CAT A</v>
      </c>
      <c r="F30" s="7" t="str">
        <f>VLOOKUP(D30,Tier!$A$1:$B$55,2,0)</f>
        <v>Tier 1</v>
      </c>
      <c r="G30" s="7" t="s">
        <v>4201</v>
      </c>
      <c r="H30" s="7" t="str">
        <f>CONCATENATE(D30,"-",G30)</f>
        <v>Bangalore-Innovation Management</v>
      </c>
      <c r="I30" s="7" t="s">
        <v>4202</v>
      </c>
      <c r="J30" s="7" t="s">
        <v>4203</v>
      </c>
      <c r="K30" s="7" t="s">
        <v>4204</v>
      </c>
      <c r="L30" s="16" t="s">
        <v>4205</v>
      </c>
      <c r="M30" s="9" t="s">
        <v>2679</v>
      </c>
      <c r="N30" s="8"/>
      <c r="O30" s="10"/>
    </row>
    <row r="31" spans="1:15" ht="15.75" customHeight="1" x14ac:dyDescent="0.3">
      <c r="A31" s="7" t="s">
        <v>3860</v>
      </c>
      <c r="B31" s="8">
        <v>2007</v>
      </c>
      <c r="C31" s="17">
        <f>B31/10</f>
        <v>200.7</v>
      </c>
      <c r="D31" s="7" t="s">
        <v>23</v>
      </c>
      <c r="E31" s="7" t="str">
        <f>IF(OR(L31&gt;4500000,D31="Bangalore",D31="Pune",D31="Mumbai",D31="Delhi"), "CAT A", IF(OR(L31&gt;450000,D31="Gurugram",D31="Surat",D31="Jaipur",D31="Hyderabad"), "CAT B", "CAT C"))</f>
        <v>CAT A</v>
      </c>
      <c r="F31" s="7" t="str">
        <f>VLOOKUP(D31,Tier!$A$1:$B$55,2,0)</f>
        <v>Tier 1</v>
      </c>
      <c r="G31" s="7" t="s">
        <v>3239</v>
      </c>
      <c r="H31" s="7" t="str">
        <f>CONCATENATE(D31,"-",G31)</f>
        <v>Bangalore-BioTechnology</v>
      </c>
      <c r="I31" s="7" t="s">
        <v>3861</v>
      </c>
      <c r="J31" s="7" t="s">
        <v>3862</v>
      </c>
      <c r="K31" s="7" t="s">
        <v>3863</v>
      </c>
      <c r="L31" s="16" t="s">
        <v>3864</v>
      </c>
      <c r="M31" s="9" t="s">
        <v>15</v>
      </c>
      <c r="N31" s="8"/>
      <c r="O31" s="10"/>
    </row>
    <row r="32" spans="1:15" ht="15.75" customHeight="1" x14ac:dyDescent="0.3">
      <c r="A32" s="7" t="s">
        <v>742</v>
      </c>
      <c r="B32" s="8">
        <v>2007</v>
      </c>
      <c r="C32" s="17">
        <f>B32/10</f>
        <v>200.7</v>
      </c>
      <c r="D32" s="7" t="s">
        <v>117</v>
      </c>
      <c r="E32" s="7" t="str">
        <f>IF(OR(L32&gt;4500000,D32="Bangalore",D32="Pune",D32="Mumbai",D32="Delhi"), "CAT A", IF(OR(L32&gt;450000,D32="Gurugram",D32="Surat",D32="Jaipur",D32="Hyderabad"), "CAT B", "CAT C"))</f>
        <v>CAT A</v>
      </c>
      <c r="F32" s="7" t="str">
        <f>VLOOKUP(D32,Tier!$A$1:$B$55,2,0)</f>
        <v>Tier 1</v>
      </c>
      <c r="G32" s="7" t="s">
        <v>743</v>
      </c>
      <c r="H32" s="7" t="str">
        <f>CONCATENATE(D32,"-",G32)</f>
        <v>Hyderabad-Telecommunications</v>
      </c>
      <c r="I32" s="7" t="s">
        <v>744</v>
      </c>
      <c r="J32" s="7" t="s">
        <v>745</v>
      </c>
      <c r="K32" s="7" t="s">
        <v>746</v>
      </c>
      <c r="L32" s="16">
        <v>5000000</v>
      </c>
      <c r="M32" s="9" t="s">
        <v>37</v>
      </c>
      <c r="N32" s="8"/>
      <c r="O32" s="10"/>
    </row>
    <row r="33" spans="1:15" ht="15.75" customHeight="1" x14ac:dyDescent="0.3">
      <c r="A33" s="7" t="s">
        <v>4078</v>
      </c>
      <c r="B33" s="8">
        <v>2007</v>
      </c>
      <c r="C33" s="17">
        <f>B33/10</f>
        <v>200.7</v>
      </c>
      <c r="D33" s="7" t="s">
        <v>17</v>
      </c>
      <c r="E33" s="7" t="str">
        <f>IF(OR(L33&gt;4500000,D33="Bangalore",D33="Pune",D33="Mumbai",D33="Delhi"), "CAT A", IF(OR(L33&gt;450000,D33="Gurugram",D33="Surat",D33="Jaipur",D33="Hyderabad"), "CAT B", "CAT C"))</f>
        <v>CAT A</v>
      </c>
      <c r="F33" s="7" t="str">
        <f>VLOOKUP(D33,Tier!$A$1:$B$55,2,0)</f>
        <v>Tier 1</v>
      </c>
      <c r="G33" s="7" t="s">
        <v>2122</v>
      </c>
      <c r="H33" s="7" t="str">
        <f>CONCATENATE(D33,"-",G33)</f>
        <v>Mumbai-Drone</v>
      </c>
      <c r="I33" s="7" t="s">
        <v>4079</v>
      </c>
      <c r="J33" s="7" t="s">
        <v>4080</v>
      </c>
      <c r="K33" s="7" t="s">
        <v>4081</v>
      </c>
      <c r="L33" s="16" t="s">
        <v>3157</v>
      </c>
      <c r="M33" s="12"/>
      <c r="N33" s="8"/>
      <c r="O33" s="10"/>
    </row>
    <row r="34" spans="1:15" ht="15.75" customHeight="1" x14ac:dyDescent="0.3">
      <c r="A34" s="7" t="s">
        <v>2269</v>
      </c>
      <c r="B34" s="8">
        <v>2007</v>
      </c>
      <c r="C34" s="17">
        <f>B34/10</f>
        <v>200.7</v>
      </c>
      <c r="D34" s="7" t="s">
        <v>55</v>
      </c>
      <c r="E34" s="7" t="str">
        <f>IF(OR(L34&gt;4500000,D34="Bangalore",D34="Pune",D34="Mumbai",D34="Delhi"), "CAT A", IF(OR(L34&gt;450000,D34="Gurugram",D34="Surat",D34="Jaipur",D34="Hyderabad"), "CAT B", "CAT C"))</f>
        <v>CAT A</v>
      </c>
      <c r="F34" s="7" t="str">
        <f>VLOOKUP(D34,Tier!$A$1:$B$55,2,0)</f>
        <v>Tier 2</v>
      </c>
      <c r="G34" s="7" t="s">
        <v>2243</v>
      </c>
      <c r="H34" s="7" t="str">
        <f>CONCATENATE(D34,"-",G34)</f>
        <v>Gurugram-IT</v>
      </c>
      <c r="I34" s="7" t="s">
        <v>2270</v>
      </c>
      <c r="J34" s="7" t="s">
        <v>2271</v>
      </c>
      <c r="K34" s="7" t="s">
        <v>2272</v>
      </c>
      <c r="L34" s="16">
        <v>53000000</v>
      </c>
      <c r="M34" s="12"/>
      <c r="N34" s="8"/>
      <c r="O34" s="10"/>
    </row>
    <row r="35" spans="1:15" ht="15.75" customHeight="1" x14ac:dyDescent="0.3">
      <c r="A35" s="7" t="s">
        <v>3206</v>
      </c>
      <c r="B35" s="8">
        <v>2007</v>
      </c>
      <c r="C35" s="17">
        <f>B35/10</f>
        <v>200.7</v>
      </c>
      <c r="D35" s="7" t="s">
        <v>523</v>
      </c>
      <c r="E35" s="7" t="str">
        <f>IF(OR(L35&gt;4500000,D35="Bangalore",D35="Pune",D35="Mumbai",D35="Delhi"), "CAT A", IF(OR(L35&gt;450000,D35="Gurugram",D35="Surat",D35="Jaipur",D35="Hyderabad"), "CAT B", "CAT C"))</f>
        <v>CAT A</v>
      </c>
      <c r="F35" s="7" t="str">
        <f>VLOOKUP(D35,Tier!$A$1:$B$55,2,0)</f>
        <v>Tier 2</v>
      </c>
      <c r="G35" s="7" t="s">
        <v>202</v>
      </c>
      <c r="H35" s="7" t="str">
        <f>CONCATENATE(D35,"-",G35)</f>
        <v>Chennai-FinTech</v>
      </c>
      <c r="I35" s="7" t="s">
        <v>3207</v>
      </c>
      <c r="J35" s="7" t="s">
        <v>3208</v>
      </c>
      <c r="K35" s="7" t="s">
        <v>3209</v>
      </c>
      <c r="L35" s="16" t="s">
        <v>3168</v>
      </c>
      <c r="M35" s="12"/>
      <c r="N35" s="8"/>
      <c r="O35" s="10"/>
    </row>
    <row r="36" spans="1:15" ht="15.75" customHeight="1" x14ac:dyDescent="0.3">
      <c r="A36" s="7" t="s">
        <v>2488</v>
      </c>
      <c r="B36" s="8">
        <v>2008</v>
      </c>
      <c r="C36" s="17">
        <f>B36/10</f>
        <v>200.8</v>
      </c>
      <c r="D36" s="7" t="s">
        <v>23</v>
      </c>
      <c r="E36" s="7" t="str">
        <f>IF(OR(L36&gt;4500000,D36="Bangalore",D36="Pune",D36="Mumbai",D36="Delhi"), "CAT A", IF(OR(L36&gt;450000,D36="Gurugram",D36="Surat",D36="Jaipur",D36="Hyderabad"), "CAT B", "CAT C"))</f>
        <v>CAT A</v>
      </c>
      <c r="F36" s="7" t="str">
        <f>VLOOKUP(D36,Tier!$A$1:$B$55,2,0)</f>
        <v>Tier 1</v>
      </c>
      <c r="G36" s="7" t="s">
        <v>18</v>
      </c>
      <c r="H36" s="7" t="str">
        <f>CONCATENATE(D36,"-",G36)</f>
        <v>Bangalore-Food &amp; Beverages</v>
      </c>
      <c r="I36" s="7" t="s">
        <v>2489</v>
      </c>
      <c r="J36" s="7" t="s">
        <v>2490</v>
      </c>
      <c r="K36" s="7" t="s">
        <v>1365</v>
      </c>
      <c r="L36" s="19" t="s">
        <v>131</v>
      </c>
      <c r="M36" s="12"/>
      <c r="N36" s="8"/>
      <c r="O36" s="10"/>
    </row>
    <row r="37" spans="1:15" ht="15.75" customHeight="1" x14ac:dyDescent="0.3">
      <c r="A37" s="7" t="s">
        <v>647</v>
      </c>
      <c r="B37" s="8">
        <v>2008</v>
      </c>
      <c r="C37" s="17">
        <f>B37/10</f>
        <v>200.8</v>
      </c>
      <c r="D37" s="7" t="s">
        <v>17</v>
      </c>
      <c r="E37" s="7" t="str">
        <f>IF(OR(L37&gt;4500000,D37="Bangalore",D37="Pune",D37="Mumbai",D37="Delhi"), "CAT A", IF(OR(L37&gt;450000,D37="Gurugram",D37="Surat",D37="Jaipur",D37="Hyderabad"), "CAT B", "CAT C"))</f>
        <v>CAT A</v>
      </c>
      <c r="F37" s="7" t="str">
        <f>VLOOKUP(D37,Tier!$A$1:$B$55,2,0)</f>
        <v>Tier 1</v>
      </c>
      <c r="G37" s="7" t="s">
        <v>648</v>
      </c>
      <c r="H37" s="7" t="str">
        <f>CONCATENATE(D37,"-",G37)</f>
        <v>Mumbai-Sports</v>
      </c>
      <c r="I37" s="7" t="s">
        <v>649</v>
      </c>
      <c r="J37" s="7" t="s">
        <v>650</v>
      </c>
      <c r="K37" s="7" t="s">
        <v>651</v>
      </c>
      <c r="L37" s="16">
        <v>840000000</v>
      </c>
      <c r="M37" s="12"/>
      <c r="N37" s="8"/>
      <c r="O37" s="10"/>
    </row>
    <row r="38" spans="1:15" ht="15.75" customHeight="1" x14ac:dyDescent="0.3">
      <c r="A38" s="7" t="s">
        <v>647</v>
      </c>
      <c r="B38" s="8">
        <v>2008</v>
      </c>
      <c r="C38" s="17">
        <f>B38/10</f>
        <v>200.8</v>
      </c>
      <c r="D38" s="7" t="s">
        <v>17</v>
      </c>
      <c r="E38" s="7" t="str">
        <f>IF(OR(L38&gt;4500000,D38="Bangalore",D38="Pune",D38="Mumbai",D38="Delhi"), "CAT A", IF(OR(L38&gt;450000,D38="Gurugram",D38="Surat",D38="Jaipur",D38="Hyderabad"), "CAT B", "CAT C"))</f>
        <v>CAT A</v>
      </c>
      <c r="F38" s="7" t="str">
        <f>VLOOKUP(D38,Tier!$A$1:$B$55,2,0)</f>
        <v>Tier 1</v>
      </c>
      <c r="G38" s="7" t="s">
        <v>1518</v>
      </c>
      <c r="H38" s="7" t="str">
        <f>CONCATENATE(D38,"-",G38)</f>
        <v>Mumbai-Gaming</v>
      </c>
      <c r="I38" s="7" t="s">
        <v>3781</v>
      </c>
      <c r="J38" s="7" t="s">
        <v>3782</v>
      </c>
      <c r="K38" s="7" t="s">
        <v>3783</v>
      </c>
      <c r="L38" s="16" t="s">
        <v>3784</v>
      </c>
      <c r="M38" s="12"/>
      <c r="N38" s="8"/>
      <c r="O38" s="10"/>
    </row>
    <row r="39" spans="1:15" ht="15.75" customHeight="1" x14ac:dyDescent="0.3">
      <c r="A39" s="7" t="s">
        <v>2073</v>
      </c>
      <c r="B39" s="8">
        <v>2008</v>
      </c>
      <c r="C39" s="17">
        <f>B39/10</f>
        <v>200.8</v>
      </c>
      <c r="D39" s="7" t="s">
        <v>150</v>
      </c>
      <c r="E39" s="7" t="str">
        <f>IF(OR(L39&gt;4500000,D39="Bangalore",D39="Pune",D39="Mumbai",D39="Delhi"), "CAT A", IF(OR(L39&gt;450000,D39="Gurugram",D39="Surat",D39="Jaipur",D39="Hyderabad"), "CAT B", "CAT C"))</f>
        <v>CAT A</v>
      </c>
      <c r="F39" s="7" t="str">
        <f>VLOOKUP(D39,Tier!$A$1:$B$55,2,0)</f>
        <v>Tier 1</v>
      </c>
      <c r="G39" s="7" t="s">
        <v>2074</v>
      </c>
      <c r="H39" s="7" t="str">
        <f>CONCATENATE(D39,"-",G39)</f>
        <v>New Delhi-Pet care</v>
      </c>
      <c r="I39" s="7" t="s">
        <v>2075</v>
      </c>
      <c r="J39" s="7" t="s">
        <v>2076</v>
      </c>
      <c r="K39" s="7" t="s">
        <v>2077</v>
      </c>
      <c r="L39" s="16">
        <v>37000000</v>
      </c>
      <c r="M39" s="9" t="s">
        <v>37</v>
      </c>
      <c r="N39" s="8"/>
      <c r="O39" s="10"/>
    </row>
    <row r="40" spans="1:15" ht="15.75" customHeight="1" x14ac:dyDescent="0.3">
      <c r="A40" s="7" t="s">
        <v>3164</v>
      </c>
      <c r="B40" s="8">
        <v>2008</v>
      </c>
      <c r="C40" s="17">
        <f>B40/10</f>
        <v>200.8</v>
      </c>
      <c r="D40" s="7" t="s">
        <v>23</v>
      </c>
      <c r="E40" s="7" t="str">
        <f>IF(OR(L40&gt;4500000,D40="Bangalore",D40="Pune",D40="Mumbai",D40="Delhi"), "CAT A", IF(OR(L40&gt;450000,D40="Gurugram",D40="Surat",D40="Jaipur",D40="Hyderabad"), "CAT B", "CAT C"))</f>
        <v>CAT A</v>
      </c>
      <c r="F40" s="7" t="str">
        <f>VLOOKUP(D40,Tier!$A$1:$B$55,2,0)</f>
        <v>Tier 1</v>
      </c>
      <c r="G40" s="7" t="s">
        <v>2209</v>
      </c>
      <c r="H40" s="7" t="str">
        <f>CONCATENATE(D40,"-",G40)</f>
        <v>Bangalore-Consulting</v>
      </c>
      <c r="I40" s="7" t="s">
        <v>3165</v>
      </c>
      <c r="J40" s="7" t="s">
        <v>3166</v>
      </c>
      <c r="K40" s="7" t="s">
        <v>3167</v>
      </c>
      <c r="L40" s="16" t="s">
        <v>3168</v>
      </c>
      <c r="M40" s="9" t="s">
        <v>15</v>
      </c>
      <c r="N40" s="8"/>
      <c r="O40" s="10"/>
    </row>
    <row r="41" spans="1:15" ht="15.75" customHeight="1" x14ac:dyDescent="0.3">
      <c r="A41" s="7" t="s">
        <v>706</v>
      </c>
      <c r="B41" s="8">
        <v>2008</v>
      </c>
      <c r="C41" s="17">
        <f>B41/10</f>
        <v>200.8</v>
      </c>
      <c r="D41" s="7" t="s">
        <v>17</v>
      </c>
      <c r="E41" s="7" t="str">
        <f>IF(OR(L41&gt;4500000,D41="Bangalore",D41="Pune",D41="Mumbai",D41="Delhi"), "CAT A", IF(OR(L41&gt;450000,D41="Gurugram",D41="Surat",D41="Jaipur",D41="Hyderabad"), "CAT B", "CAT C"))</f>
        <v>CAT A</v>
      </c>
      <c r="F41" s="7" t="str">
        <f>VLOOKUP(D41,Tier!$A$1:$B$55,2,0)</f>
        <v>Tier 1</v>
      </c>
      <c r="G41" s="7" t="s">
        <v>77</v>
      </c>
      <c r="H41" s="7" t="str">
        <f>CONCATENATE(D41,"-",G41)</f>
        <v>Mumbai-Information Technology &amp; Services</v>
      </c>
      <c r="I41" s="7" t="s">
        <v>707</v>
      </c>
      <c r="J41" s="7" t="s">
        <v>708</v>
      </c>
      <c r="K41" s="7" t="s">
        <v>709</v>
      </c>
      <c r="L41" s="16">
        <v>4700000</v>
      </c>
      <c r="M41" s="12"/>
      <c r="N41" s="8"/>
      <c r="O41" s="10"/>
    </row>
    <row r="42" spans="1:15" ht="15.75" customHeight="1" x14ac:dyDescent="0.3">
      <c r="A42" s="7" t="s">
        <v>3949</v>
      </c>
      <c r="B42" s="8">
        <v>2008</v>
      </c>
      <c r="C42" s="17">
        <f>B42/10</f>
        <v>200.8</v>
      </c>
      <c r="D42" s="7" t="s">
        <v>17</v>
      </c>
      <c r="E42" s="7" t="str">
        <f>IF(OR(L42&gt;4500000,D42="Bangalore",D42="Pune",D42="Mumbai",D42="Delhi"), "CAT A", IF(OR(L42&gt;450000,D42="Gurugram",D42="Surat",D42="Jaipur",D42="Hyderabad"), "CAT B", "CAT C"))</f>
        <v>CAT A</v>
      </c>
      <c r="F42" s="7" t="str">
        <f>VLOOKUP(D42,Tier!$A$1:$B$55,2,0)</f>
        <v>Tier 1</v>
      </c>
      <c r="G42" s="7" t="s">
        <v>202</v>
      </c>
      <c r="H42" s="7" t="str">
        <f>CONCATENATE(D42,"-",G42)</f>
        <v>Mumbai-FinTech</v>
      </c>
      <c r="I42" s="7" t="s">
        <v>3950</v>
      </c>
      <c r="J42" s="7" t="s">
        <v>3951</v>
      </c>
      <c r="K42" s="7" t="s">
        <v>3952</v>
      </c>
      <c r="L42" s="16" t="s">
        <v>3327</v>
      </c>
      <c r="M42" s="12"/>
      <c r="N42" s="8"/>
      <c r="O42" s="10"/>
    </row>
    <row r="43" spans="1:15" ht="15.75" customHeight="1" x14ac:dyDescent="0.3">
      <c r="A43" s="7" t="s">
        <v>872</v>
      </c>
      <c r="B43" s="8">
        <v>2008</v>
      </c>
      <c r="C43" s="17">
        <f>B43/10</f>
        <v>200.8</v>
      </c>
      <c r="D43" s="7" t="s">
        <v>339</v>
      </c>
      <c r="E43" s="7" t="str">
        <f>IF(OR(L43&gt;4500000,D43="Bangalore",D43="Pune",D43="Mumbai",D43="Delhi"), "CAT A", IF(OR(L43&gt;450000,D43="Gurugram",D43="Surat",D43="Jaipur",D43="Hyderabad"), "CAT B", "CAT C"))</f>
        <v>CAT A</v>
      </c>
      <c r="F43" s="7" t="str">
        <f>VLOOKUP(D43,Tier!$A$1:$B$55,2,0)</f>
        <v>Tier 2</v>
      </c>
      <c r="G43" s="7" t="s">
        <v>50</v>
      </c>
      <c r="H43" s="7" t="str">
        <f>CONCATENATE(D43,"-",G43)</f>
        <v>Jaipur-Automotive</v>
      </c>
      <c r="I43" s="7" t="s">
        <v>873</v>
      </c>
      <c r="J43" s="7" t="s">
        <v>874</v>
      </c>
      <c r="K43" s="7"/>
      <c r="L43" s="16">
        <v>250000000</v>
      </c>
      <c r="M43" s="9" t="s">
        <v>122</v>
      </c>
      <c r="N43" s="8"/>
      <c r="O43" s="10"/>
    </row>
    <row r="44" spans="1:15" ht="15.75" customHeight="1" x14ac:dyDescent="0.3">
      <c r="A44" s="7" t="s">
        <v>3938</v>
      </c>
      <c r="B44" s="8">
        <v>2008</v>
      </c>
      <c r="C44" s="17">
        <f>B44/10</f>
        <v>200.8</v>
      </c>
      <c r="D44" s="7" t="s">
        <v>55</v>
      </c>
      <c r="E44" s="7" t="str">
        <f>IF(OR(L44&gt;4500000,D44="Bangalore",D44="Pune",D44="Mumbai",D44="Delhi"), "CAT A", IF(OR(L44&gt;450000,D44="Gurugram",D44="Surat",D44="Jaipur",D44="Hyderabad"), "CAT B", "CAT C"))</f>
        <v>CAT A</v>
      </c>
      <c r="F44" s="7" t="str">
        <f>VLOOKUP(D44,Tier!$A$1:$B$55,2,0)</f>
        <v>Tier 2</v>
      </c>
      <c r="G44" s="7" t="s">
        <v>81</v>
      </c>
      <c r="H44" s="7" t="str">
        <f>CONCATENATE(D44,"-",G44)</f>
        <v>Gurugram-Insurance</v>
      </c>
      <c r="I44" s="7" t="s">
        <v>3939</v>
      </c>
      <c r="J44" s="7" t="s">
        <v>3940</v>
      </c>
      <c r="K44" s="7" t="s">
        <v>3941</v>
      </c>
      <c r="L44" s="16" t="s">
        <v>3375</v>
      </c>
      <c r="M44" s="12"/>
      <c r="N44" s="8"/>
      <c r="O44" s="10"/>
    </row>
    <row r="45" spans="1:15" ht="15.75" customHeight="1" x14ac:dyDescent="0.3">
      <c r="A45" s="7" t="s">
        <v>3492</v>
      </c>
      <c r="B45" s="8">
        <v>2008</v>
      </c>
      <c r="C45" s="17">
        <f>B45/10</f>
        <v>200.8</v>
      </c>
      <c r="D45" s="7" t="s">
        <v>523</v>
      </c>
      <c r="E45" s="7" t="str">
        <f>IF(OR(L45&gt;4500000,D45="Bangalore",D45="Pune",D45="Mumbai",D45="Delhi"), "CAT A", IF(OR(L45&gt;450000,D45="Gurugram",D45="Surat",D45="Jaipur",D45="Hyderabad"), "CAT B", "CAT C"))</f>
        <v>CAT A</v>
      </c>
      <c r="F45" s="7" t="str">
        <f>VLOOKUP(D45,Tier!$A$1:$B$55,2,0)</f>
        <v>Tier 2</v>
      </c>
      <c r="G45" s="7" t="s">
        <v>202</v>
      </c>
      <c r="H45" s="7" t="str">
        <f>CONCATENATE(D45,"-",G45)</f>
        <v>Chennai-FinTech</v>
      </c>
      <c r="I45" s="7" t="s">
        <v>4030</v>
      </c>
      <c r="J45" s="7" t="s">
        <v>3494</v>
      </c>
      <c r="K45" s="7" t="s">
        <v>4087</v>
      </c>
      <c r="L45" s="16" t="s">
        <v>3270</v>
      </c>
      <c r="M45" s="9" t="s">
        <v>680</v>
      </c>
      <c r="N45" s="8"/>
      <c r="O45" s="10"/>
    </row>
    <row r="46" spans="1:15" ht="15.75" customHeight="1" x14ac:dyDescent="0.3">
      <c r="A46" s="7" t="s">
        <v>1401</v>
      </c>
      <c r="B46" s="8">
        <v>2008</v>
      </c>
      <c r="C46" s="17">
        <f>B46/10</f>
        <v>200.8</v>
      </c>
      <c r="D46" s="7" t="s">
        <v>190</v>
      </c>
      <c r="E46" s="7" t="str">
        <f>IF(OR(L46&gt;4500000,D46="Bangalore",D46="Pune",D46="Mumbai",D46="Delhi"), "CAT A", IF(OR(L46&gt;450000,D46="Gurugram",D46="Surat",D46="Jaipur",D46="Hyderabad"), "CAT B", "CAT C"))</f>
        <v>CAT A</v>
      </c>
      <c r="F46" s="7" t="str">
        <f>VLOOKUP(D46,Tier!$A$1:$B$55,2,0)</f>
        <v>Tier 2</v>
      </c>
      <c r="G46" s="7" t="s">
        <v>18</v>
      </c>
      <c r="H46" s="7" t="str">
        <f>CONCATENATE(D46,"-",G46)</f>
        <v>Kolkata-Food &amp; Beverages</v>
      </c>
      <c r="I46" s="7" t="s">
        <v>1402</v>
      </c>
      <c r="J46" s="7" t="s">
        <v>1403</v>
      </c>
      <c r="K46" s="7" t="s">
        <v>1404</v>
      </c>
      <c r="L46" s="16">
        <v>15000000</v>
      </c>
      <c r="M46" s="9" t="s">
        <v>115</v>
      </c>
      <c r="N46" s="8"/>
      <c r="O46" s="10"/>
    </row>
    <row r="47" spans="1:15" ht="15.75" customHeight="1" x14ac:dyDescent="0.3">
      <c r="A47" s="7" t="s">
        <v>3492</v>
      </c>
      <c r="B47" s="8">
        <v>2008</v>
      </c>
      <c r="C47" s="17">
        <f>B47/10</f>
        <v>200.8</v>
      </c>
      <c r="D47" s="7" t="s">
        <v>523</v>
      </c>
      <c r="E47" s="7" t="str">
        <f>IF(OR(L47&gt;4500000,D47="Bangalore",D47="Pune",D47="Mumbai",D47="Delhi"), "CAT A", IF(OR(L47&gt;450000,D47="Gurugram",D47="Surat",D47="Jaipur",D47="Hyderabad"), "CAT B", "CAT C"))</f>
        <v>CAT A</v>
      </c>
      <c r="F47" s="7" t="str">
        <f>VLOOKUP(D47,Tier!$A$1:$B$55,2,0)</f>
        <v>Tier 2</v>
      </c>
      <c r="G47" s="7" t="s">
        <v>202</v>
      </c>
      <c r="H47" s="7" t="str">
        <f>CONCATENATE(D47,"-",G47)</f>
        <v>Chennai-FinTech</v>
      </c>
      <c r="I47" s="7" t="s">
        <v>4030</v>
      </c>
      <c r="J47" s="7" t="s">
        <v>3494</v>
      </c>
      <c r="K47" s="7" t="s">
        <v>4031</v>
      </c>
      <c r="L47" s="16" t="s">
        <v>3541</v>
      </c>
      <c r="M47" s="9" t="s">
        <v>680</v>
      </c>
      <c r="N47" s="8"/>
      <c r="O47" s="10"/>
    </row>
    <row r="48" spans="1:15" ht="15.75" customHeight="1" x14ac:dyDescent="0.3">
      <c r="A48" s="7" t="s">
        <v>3492</v>
      </c>
      <c r="B48" s="8">
        <v>2008</v>
      </c>
      <c r="C48" s="17">
        <f>B48/10</f>
        <v>200.8</v>
      </c>
      <c r="D48" s="7" t="s">
        <v>523</v>
      </c>
      <c r="E48" s="7" t="str">
        <f>IF(OR(L48&gt;4500000,D48="Bangalore",D48="Pune",D48="Mumbai",D48="Delhi"), "CAT A", IF(OR(L48&gt;450000,D48="Gurugram",D48="Surat",D48="Jaipur",D48="Hyderabad"), "CAT B", "CAT C"))</f>
        <v>CAT A</v>
      </c>
      <c r="F48" s="7" t="str">
        <f>VLOOKUP(D48,Tier!$A$1:$B$55,2,0)</f>
        <v>Tier 2</v>
      </c>
      <c r="G48" s="7" t="s">
        <v>202</v>
      </c>
      <c r="H48" s="7" t="str">
        <f>CONCATENATE(D48,"-",G48)</f>
        <v>Chennai-FinTech</v>
      </c>
      <c r="I48" s="7" t="s">
        <v>3493</v>
      </c>
      <c r="J48" s="7" t="s">
        <v>3494</v>
      </c>
      <c r="K48" s="7" t="s">
        <v>3495</v>
      </c>
      <c r="L48" s="16" t="s">
        <v>3191</v>
      </c>
      <c r="M48" s="12"/>
      <c r="N48" s="8"/>
      <c r="O48" s="10"/>
    </row>
    <row r="49" spans="1:15" ht="15.75" customHeight="1" x14ac:dyDescent="0.3">
      <c r="A49" s="7" t="s">
        <v>2481</v>
      </c>
      <c r="B49" s="8">
        <v>2008</v>
      </c>
      <c r="C49" s="17">
        <f>B49/10</f>
        <v>200.8</v>
      </c>
      <c r="D49" s="7" t="s">
        <v>190</v>
      </c>
      <c r="E49" s="7" t="str">
        <f>IF(OR(L49&gt;4500000,D49="Bangalore",D49="Pune",D49="Mumbai",D49="Delhi"), "CAT A", IF(OR(L49&gt;450000,D49="Gurugram",D49="Surat",D49="Jaipur",D49="Hyderabad"), "CAT B", "CAT C"))</f>
        <v>CAT B</v>
      </c>
      <c r="F49" s="7" t="str">
        <f>VLOOKUP(D49,Tier!$A$1:$B$55,2,0)</f>
        <v>Tier 2</v>
      </c>
      <c r="G49" s="7" t="s">
        <v>715</v>
      </c>
      <c r="H49" s="7" t="str">
        <f>CONCATENATE(D49,"-",G49)</f>
        <v>Kolkata-EdTech</v>
      </c>
      <c r="I49" s="7" t="s">
        <v>2482</v>
      </c>
      <c r="J49" s="7" t="s">
        <v>2483</v>
      </c>
      <c r="K49" s="7" t="s">
        <v>2484</v>
      </c>
      <c r="L49" s="16">
        <v>1000000</v>
      </c>
      <c r="M49" s="12"/>
      <c r="N49" s="8"/>
      <c r="O49" s="10"/>
    </row>
    <row r="50" spans="1:15" ht="15.75" customHeight="1" x14ac:dyDescent="0.3">
      <c r="A50" s="7" t="s">
        <v>2353</v>
      </c>
      <c r="B50" s="8">
        <v>2008</v>
      </c>
      <c r="C50" s="17">
        <f>B50/10</f>
        <v>200.8</v>
      </c>
      <c r="D50" s="7" t="s">
        <v>2354</v>
      </c>
      <c r="E50" s="7" t="str">
        <f>IF(OR(L50&gt;4500000,D50="Bangalore",D50="Pune",D50="Mumbai",D50="Delhi"), "CAT A", IF(OR(L50&gt;450000,D50="Gurugram",D50="Surat",D50="Jaipur",D50="Hyderabad"), "CAT B", "CAT C"))</f>
        <v>CAT A</v>
      </c>
      <c r="F50" s="7" t="str">
        <f>VLOOKUP(D50,Tier!$A$1:$B$55,2,0)</f>
        <v>Tier 3</v>
      </c>
      <c r="G50" s="7" t="s">
        <v>510</v>
      </c>
      <c r="H50" s="7" t="str">
        <f>CONCATENATE(D50,"-",G50)</f>
        <v>Faridabad-Eyewear</v>
      </c>
      <c r="I50" s="7" t="s">
        <v>2355</v>
      </c>
      <c r="J50" s="7" t="s">
        <v>2356</v>
      </c>
      <c r="K50" s="7" t="s">
        <v>2357</v>
      </c>
      <c r="L50" s="16">
        <v>220000000</v>
      </c>
      <c r="M50" s="12"/>
      <c r="N50" s="8"/>
      <c r="O50" s="10"/>
    </row>
    <row r="51" spans="1:15" ht="15.75" customHeight="1" x14ac:dyDescent="0.3">
      <c r="A51" s="7" t="s">
        <v>163</v>
      </c>
      <c r="B51" s="8">
        <v>2009</v>
      </c>
      <c r="C51" s="17">
        <f>B51/10</f>
        <v>200.9</v>
      </c>
      <c r="D51" s="7" t="s">
        <v>164</v>
      </c>
      <c r="E51" s="7" t="str">
        <f>IF(OR(L51&gt;4500000,D51="Bangalore",D51="Pune",D51="Mumbai",D51="Delhi"), "CAT A", IF(OR(L51&gt;450000,D51="Gurugram",D51="Surat",D51="Jaipur",D51="Hyderabad"), "CAT B", "CAT C"))</f>
        <v>CAT A</v>
      </c>
      <c r="F51" s="7">
        <f>VLOOKUP(D51,Tier!$A$1:$B$55,2,0)</f>
        <v>0</v>
      </c>
      <c r="G51" s="13" t="s">
        <v>165</v>
      </c>
      <c r="H51" s="7" t="str">
        <f>CONCATENATE(D51,"-",G51)</f>
        <v>Pharmaceuticals #REF!-Primary Business is Development and Manufacturing of Novel Healthcare Products in Effervescent forms using imported propriety ingredients.</v>
      </c>
      <c r="I51" s="7" t="s">
        <v>166</v>
      </c>
      <c r="J51" s="7" t="s">
        <v>167</v>
      </c>
      <c r="K51" s="8">
        <v>22000000</v>
      </c>
      <c r="L51" s="19" t="s">
        <v>115</v>
      </c>
      <c r="M51" s="12"/>
      <c r="N51" s="8"/>
      <c r="O51" s="10"/>
    </row>
    <row r="52" spans="1:15" ht="15.75" customHeight="1" x14ac:dyDescent="0.3">
      <c r="A52" s="7" t="s">
        <v>163</v>
      </c>
      <c r="B52" s="8">
        <v>2009</v>
      </c>
      <c r="C52" s="17">
        <f>B52/10</f>
        <v>200.9</v>
      </c>
      <c r="D52" s="7" t="s">
        <v>164</v>
      </c>
      <c r="E52" s="7" t="str">
        <f>IF(OR(L52&gt;4500000,D52="Bangalore",D52="Pune",D52="Mumbai",D52="Delhi"), "CAT A", IF(OR(L52&gt;450000,D52="Gurugram",D52="Surat",D52="Jaipur",D52="Hyderabad"), "CAT B", "CAT C"))</f>
        <v>CAT A</v>
      </c>
      <c r="F52" s="7">
        <f>VLOOKUP(D52,Tier!$A$1:$B$55,2,0)</f>
        <v>0</v>
      </c>
      <c r="G52" s="7" t="s">
        <v>165</v>
      </c>
      <c r="H52" s="7" t="str">
        <f>CONCATENATE(D52,"-",G52)</f>
        <v>Pharmaceuticals #REF!-Primary Business is Development and Manufacturing of Novel Healthcare Products in Effervescent forms using imported propriety ingredients.</v>
      </c>
      <c r="I52" s="7" t="s">
        <v>166</v>
      </c>
      <c r="J52" s="7" t="s">
        <v>167</v>
      </c>
      <c r="K52" s="8">
        <v>22000000</v>
      </c>
      <c r="L52" s="19" t="s">
        <v>115</v>
      </c>
      <c r="M52" s="12"/>
      <c r="N52" s="8"/>
      <c r="O52" s="10"/>
    </row>
    <row r="53" spans="1:15" ht="15.75" customHeight="1" x14ac:dyDescent="0.3">
      <c r="A53" s="7" t="s">
        <v>116</v>
      </c>
      <c r="B53" s="8">
        <v>2009</v>
      </c>
      <c r="C53" s="17">
        <f>B53/10</f>
        <v>200.9</v>
      </c>
      <c r="D53" s="7" t="s">
        <v>117</v>
      </c>
      <c r="E53" s="7" t="str">
        <f>IF(OR(L53&gt;4500000,D53="Bangalore",D53="Pune",D53="Mumbai",D53="Delhi"), "CAT A", IF(OR(L53&gt;450000,D53="Gurugram",D53="Surat",D53="Jaipur",D53="Hyderabad"), "CAT B", "CAT C"))</f>
        <v>CAT A</v>
      </c>
      <c r="F53" s="7" t="str">
        <f>VLOOKUP(D53,Tier!$A$1:$B$55,2,0)</f>
        <v>Tier 1</v>
      </c>
      <c r="G53" s="7" t="s">
        <v>118</v>
      </c>
      <c r="H53" s="7" t="str">
        <f>CONCATENATE(D53,"-",G53)</f>
        <v>Hyderabad-Hospital &amp; Health Care</v>
      </c>
      <c r="I53" s="7" t="s">
        <v>119</v>
      </c>
      <c r="J53" s="7" t="s">
        <v>120</v>
      </c>
      <c r="K53" s="7" t="s">
        <v>121</v>
      </c>
      <c r="L53" s="16">
        <v>24000000</v>
      </c>
      <c r="M53" s="9" t="s">
        <v>122</v>
      </c>
      <c r="N53" s="8"/>
      <c r="O53" s="10"/>
    </row>
    <row r="54" spans="1:15" ht="15.75" customHeight="1" x14ac:dyDescent="0.3">
      <c r="A54" s="7" t="s">
        <v>116</v>
      </c>
      <c r="B54" s="8">
        <v>2009</v>
      </c>
      <c r="C54" s="17">
        <f>B54/10</f>
        <v>200.9</v>
      </c>
      <c r="D54" s="7" t="s">
        <v>117</v>
      </c>
      <c r="E54" s="7" t="str">
        <f>IF(OR(L54&gt;4500000,D54="Bangalore",D54="Pune",D54="Mumbai",D54="Delhi"), "CAT A", IF(OR(L54&gt;450000,D54="Gurugram",D54="Surat",D54="Jaipur",D54="Hyderabad"), "CAT B", "CAT C"))</f>
        <v>CAT A</v>
      </c>
      <c r="F54" s="7" t="str">
        <f>VLOOKUP(D54,Tier!$A$1:$B$55,2,0)</f>
        <v>Tier 1</v>
      </c>
      <c r="G54" s="7" t="s">
        <v>118</v>
      </c>
      <c r="H54" s="7" t="str">
        <f>CONCATENATE(D54,"-",G54)</f>
        <v>Hyderabad-Hospital &amp; Health Care</v>
      </c>
      <c r="I54" s="7" t="s">
        <v>119</v>
      </c>
      <c r="J54" s="7" t="s">
        <v>120</v>
      </c>
      <c r="K54" s="7" t="s">
        <v>121</v>
      </c>
      <c r="L54" s="16">
        <v>24000000</v>
      </c>
      <c r="M54" s="9" t="s">
        <v>122</v>
      </c>
      <c r="N54" s="8"/>
      <c r="O54" s="10"/>
    </row>
    <row r="55" spans="1:15" ht="15.75" customHeight="1" x14ac:dyDescent="0.3">
      <c r="A55" s="7" t="s">
        <v>550</v>
      </c>
      <c r="B55" s="8">
        <v>2009</v>
      </c>
      <c r="C55" s="17">
        <f>B55/10</f>
        <v>200.9</v>
      </c>
      <c r="D55" s="7" t="s">
        <v>17</v>
      </c>
      <c r="E55" s="7" t="str">
        <f>IF(OR(L55&gt;4500000,D55="Bangalore",D55="Pune",D55="Mumbai",D55="Delhi"), "CAT A", IF(OR(L55&gt;450000,D55="Gurugram",D55="Surat",D55="Jaipur",D55="Hyderabad"), "CAT B", "CAT C"))</f>
        <v>CAT A</v>
      </c>
      <c r="F55" s="7" t="str">
        <f>VLOOKUP(D55,Tier!$A$1:$B$55,2,0)</f>
        <v>Tier 1</v>
      </c>
      <c r="G55" s="7" t="s">
        <v>155</v>
      </c>
      <c r="H55" s="7" t="str">
        <f>CONCATENATE(D55,"-",G55)</f>
        <v>Mumbai-Consumer Goods</v>
      </c>
      <c r="I55" s="7" t="s">
        <v>551</v>
      </c>
      <c r="J55" s="7" t="s">
        <v>552</v>
      </c>
      <c r="K55" s="7" t="s">
        <v>553</v>
      </c>
      <c r="L55" s="16">
        <v>20000000</v>
      </c>
      <c r="M55" s="12"/>
      <c r="N55" s="8"/>
      <c r="O55" s="10"/>
    </row>
    <row r="56" spans="1:15" ht="15.75" customHeight="1" x14ac:dyDescent="0.3">
      <c r="A56" s="7" t="s">
        <v>64</v>
      </c>
      <c r="B56" s="8">
        <v>2009</v>
      </c>
      <c r="C56" s="17">
        <f>B56/10</f>
        <v>200.9</v>
      </c>
      <c r="D56" s="7" t="s">
        <v>17</v>
      </c>
      <c r="E56" s="7" t="str">
        <f>IF(OR(L56&gt;4500000,D56="Bangalore",D56="Pune",D56="Mumbai",D56="Delhi"), "CAT A", IF(OR(L56&gt;450000,D56="Gurugram",D56="Surat",D56="Jaipur",D56="Hyderabad"), "CAT B", "CAT C"))</f>
        <v>CAT A</v>
      </c>
      <c r="F56" s="7" t="str">
        <f>VLOOKUP(D56,Tier!$A$1:$B$55,2,0)</f>
        <v>Tier 1</v>
      </c>
      <c r="G56" s="7" t="s">
        <v>65</v>
      </c>
      <c r="H56" s="7" t="str">
        <f>CONCATENATE(D56,"-",G56)</f>
        <v>Mumbai-Computer Software</v>
      </c>
      <c r="I56" s="7" t="s">
        <v>66</v>
      </c>
      <c r="J56" s="7" t="s">
        <v>67</v>
      </c>
      <c r="K56" s="7" t="s">
        <v>68</v>
      </c>
      <c r="L56" s="16">
        <v>10000000</v>
      </c>
      <c r="M56" s="9" t="s">
        <v>37</v>
      </c>
      <c r="N56" s="8"/>
      <c r="O56" s="10"/>
    </row>
    <row r="57" spans="1:15" ht="15.75" customHeight="1" x14ac:dyDescent="0.3">
      <c r="A57" s="7" t="s">
        <v>2744</v>
      </c>
      <c r="B57" s="8">
        <v>2009</v>
      </c>
      <c r="C57" s="17">
        <f>B57/10</f>
        <v>200.9</v>
      </c>
      <c r="D57" s="7" t="s">
        <v>150</v>
      </c>
      <c r="E57" s="7" t="str">
        <f>IF(OR(L57&gt;4500000,D57="Bangalore",D57="Pune",D57="Mumbai",D57="Delhi"), "CAT A", IF(OR(L57&gt;450000,D57="Gurugram",D57="Surat",D57="Jaipur",D57="Hyderabad"), "CAT B", "CAT C"))</f>
        <v>CAT B</v>
      </c>
      <c r="F57" s="7" t="str">
        <f>VLOOKUP(D57,Tier!$A$1:$B$55,2,0)</f>
        <v>Tier 1</v>
      </c>
      <c r="G57" s="7" t="s">
        <v>1896</v>
      </c>
      <c r="H57" s="7" t="str">
        <f>CONCATENATE(D57,"-",G57)</f>
        <v>New Delhi-Logistics</v>
      </c>
      <c r="I57" s="7" t="s">
        <v>2745</v>
      </c>
      <c r="J57" s="7" t="s">
        <v>2746</v>
      </c>
      <c r="K57" s="7" t="s">
        <v>2747</v>
      </c>
      <c r="L57" s="16">
        <v>3000000</v>
      </c>
      <c r="M57" s="12"/>
      <c r="N57" s="8"/>
      <c r="O57" s="10"/>
    </row>
    <row r="58" spans="1:15" ht="15.75" customHeight="1" x14ac:dyDescent="0.3">
      <c r="A58" s="7" t="s">
        <v>4048</v>
      </c>
      <c r="B58" s="8">
        <v>2009</v>
      </c>
      <c r="C58" s="17">
        <f>B58/10</f>
        <v>200.9</v>
      </c>
      <c r="D58" s="7" t="s">
        <v>55</v>
      </c>
      <c r="E58" s="7" t="str">
        <f>IF(OR(L58&gt;4500000,D58="Bangalore",D58="Pune",D58="Mumbai",D58="Delhi"), "CAT A", IF(OR(L58&gt;450000,D58="Gurugram",D58="Surat",D58="Jaipur",D58="Hyderabad"), "CAT B", "CAT C"))</f>
        <v>CAT A</v>
      </c>
      <c r="F58" s="7" t="str">
        <f>VLOOKUP(D58,Tier!$A$1:$B$55,2,0)</f>
        <v>Tier 2</v>
      </c>
      <c r="G58" s="7" t="s">
        <v>282</v>
      </c>
      <c r="H58" s="7" t="str">
        <f>CONCATENATE(D58,"-",G58)</f>
        <v>Gurugram-E-commerce</v>
      </c>
      <c r="I58" s="7" t="s">
        <v>4049</v>
      </c>
      <c r="J58" s="7" t="s">
        <v>4050</v>
      </c>
      <c r="K58" s="7" t="s">
        <v>4051</v>
      </c>
      <c r="L58" s="16" t="s">
        <v>3168</v>
      </c>
      <c r="M58" s="12"/>
      <c r="N58" s="8"/>
      <c r="O58" s="10"/>
    </row>
    <row r="59" spans="1:15" ht="15.75" customHeight="1" x14ac:dyDescent="0.3">
      <c r="A59" s="7" t="s">
        <v>3839</v>
      </c>
      <c r="B59" s="8">
        <v>2009</v>
      </c>
      <c r="C59" s="17">
        <f>B59/10</f>
        <v>200.9</v>
      </c>
      <c r="D59" s="7" t="s">
        <v>3840</v>
      </c>
      <c r="E59" s="7" t="str">
        <f>IF(OR(L59&gt;4500000,D59="Bangalore",D59="Pune",D59="Mumbai",D59="Delhi"), "CAT A", IF(OR(L59&gt;450000,D59="Gurugram",D59="Surat",D59="Jaipur",D59="Hyderabad"), "CAT B", "CAT C"))</f>
        <v>CAT A</v>
      </c>
      <c r="F59" s="7" t="e">
        <f>VLOOKUP(D59,Tier!$A$1:$B$55,2,0)</f>
        <v>#N/A</v>
      </c>
      <c r="G59" s="7" t="s">
        <v>202</v>
      </c>
      <c r="H59" s="7" t="str">
        <f>CONCATENATE(D59,"-",G59)</f>
        <v>Bhubaneswar-FinTech</v>
      </c>
      <c r="I59" s="7" t="s">
        <v>3841</v>
      </c>
      <c r="J59" s="7" t="s">
        <v>3842</v>
      </c>
      <c r="K59" s="7" t="s">
        <v>3843</v>
      </c>
      <c r="L59" s="16" t="s">
        <v>3224</v>
      </c>
      <c r="M59" s="12"/>
      <c r="N59" s="8"/>
      <c r="O59" s="10"/>
    </row>
    <row r="60" spans="1:15" ht="15.75" customHeight="1" x14ac:dyDescent="0.3">
      <c r="A60" s="7" t="s">
        <v>215</v>
      </c>
      <c r="B60" s="8">
        <v>2010</v>
      </c>
      <c r="C60" s="17">
        <f>B60/10</f>
        <v>201</v>
      </c>
      <c r="D60" s="7" t="s">
        <v>23</v>
      </c>
      <c r="E60" s="7" t="str">
        <f>IF(OR(L60&gt;4500000,D60="Bangalore",D60="Pune",D60="Mumbai",D60="Delhi"), "CAT A", IF(OR(L60&gt;450000,D60="Gurugram",D60="Surat",D60="Jaipur",D60="Hyderabad"), "CAT B", "CAT C"))</f>
        <v>CAT A</v>
      </c>
      <c r="F60" s="7" t="str">
        <f>VLOOKUP(D60,Tier!$A$1:$B$55,2,0)</f>
        <v>Tier 1</v>
      </c>
      <c r="G60" s="7" t="s">
        <v>216</v>
      </c>
      <c r="H60" s="7" t="str">
        <f>CONCATENATE(D60,"-",G60)</f>
        <v>Bangalore-Mobility</v>
      </c>
      <c r="I60" s="7" t="s">
        <v>217</v>
      </c>
      <c r="J60" s="7" t="s">
        <v>218</v>
      </c>
      <c r="K60" s="7" t="s">
        <v>219</v>
      </c>
      <c r="L60" s="16">
        <v>500000000</v>
      </c>
      <c r="M60" s="12"/>
      <c r="N60" s="8"/>
      <c r="O60" s="10"/>
    </row>
    <row r="61" spans="1:15" ht="15.75" customHeight="1" x14ac:dyDescent="0.3">
      <c r="A61" s="7" t="s">
        <v>3093</v>
      </c>
      <c r="B61" s="8">
        <v>2010</v>
      </c>
      <c r="C61" s="17">
        <f>B61/10</f>
        <v>201</v>
      </c>
      <c r="D61" s="7" t="s">
        <v>117</v>
      </c>
      <c r="E61" s="7" t="str">
        <f>IF(OR(L61&gt;4500000,D61="Bangalore",D61="Pune",D61="Mumbai",D61="Delhi"), "CAT A", IF(OR(L61&gt;450000,D61="Gurugram",D61="Surat",D61="Jaipur",D61="Hyderabad"), "CAT B", "CAT C"))</f>
        <v>CAT A</v>
      </c>
      <c r="F61" s="7" t="str">
        <f>VLOOKUP(D61,Tier!$A$1:$B$55,2,0)</f>
        <v>Tier 1</v>
      </c>
      <c r="G61" s="7" t="s">
        <v>2417</v>
      </c>
      <c r="H61" s="7" t="str">
        <f>CONCATENATE(D61,"-",G61)</f>
        <v>Hyderabad-Solar</v>
      </c>
      <c r="I61" s="7" t="s">
        <v>3094</v>
      </c>
      <c r="J61" s="7" t="s">
        <v>3095</v>
      </c>
      <c r="K61" s="7" t="s">
        <v>3096</v>
      </c>
      <c r="L61" s="16">
        <v>125000000</v>
      </c>
      <c r="M61" s="12"/>
      <c r="N61" s="8"/>
      <c r="O61" s="10"/>
    </row>
    <row r="62" spans="1:15" ht="15.75" customHeight="1" x14ac:dyDescent="0.3">
      <c r="A62" s="7" t="s">
        <v>3558</v>
      </c>
      <c r="B62" s="8">
        <v>2010</v>
      </c>
      <c r="C62" s="17">
        <f>B62/10</f>
        <v>201</v>
      </c>
      <c r="D62" s="7" t="s">
        <v>23</v>
      </c>
      <c r="E62" s="7" t="str">
        <f>IF(OR(L62&gt;4500000,D62="Bangalore",D62="Pune",D62="Mumbai",D62="Delhi"), "CAT A", IF(OR(L62&gt;450000,D62="Gurugram",D62="Surat",D62="Jaipur",D62="Hyderabad"), "CAT B", "CAT C"))</f>
        <v>CAT A</v>
      </c>
      <c r="F62" s="7" t="str">
        <f>VLOOKUP(D62,Tier!$A$1:$B$55,2,0)</f>
        <v>Tier 1</v>
      </c>
      <c r="G62" s="7" t="s">
        <v>3559</v>
      </c>
      <c r="H62" s="7" t="str">
        <f>CONCATENATE(D62,"-",G62)</f>
        <v>Bangalore-Telecommuncation</v>
      </c>
      <c r="I62" s="7" t="s">
        <v>3560</v>
      </c>
      <c r="J62" s="7" t="s">
        <v>3561</v>
      </c>
      <c r="K62" s="7" t="s">
        <v>3562</v>
      </c>
      <c r="L62" s="16" t="s">
        <v>3563</v>
      </c>
      <c r="M62" s="12"/>
      <c r="N62" s="8"/>
      <c r="O62" s="10"/>
    </row>
    <row r="63" spans="1:15" ht="15.75" customHeight="1" x14ac:dyDescent="0.3">
      <c r="A63" s="7" t="s">
        <v>4563</v>
      </c>
      <c r="B63" s="8">
        <v>2010</v>
      </c>
      <c r="C63" s="17">
        <f>B63/10</f>
        <v>201</v>
      </c>
      <c r="D63" s="7" t="s">
        <v>23</v>
      </c>
      <c r="E63" s="7" t="str">
        <f>IF(OR(L63&gt;4500000,D63="Bangalore",D63="Pune",D63="Mumbai",D63="Delhi"), "CAT A", IF(OR(L63&gt;450000,D63="Gurugram",D63="Surat",D63="Jaipur",D63="Hyderabad"), "CAT B", "CAT C"))</f>
        <v>CAT A</v>
      </c>
      <c r="F63" s="7" t="str">
        <f>VLOOKUP(D63,Tier!$A$1:$B$55,2,0)</f>
        <v>Tier 1</v>
      </c>
      <c r="G63" s="7" t="s">
        <v>71</v>
      </c>
      <c r="H63" s="7" t="str">
        <f>CONCATENATE(D63,"-",G63)</f>
        <v>Bangalore-AgriTech</v>
      </c>
      <c r="I63" s="7" t="s">
        <v>4564</v>
      </c>
      <c r="J63" s="7" t="s">
        <v>4565</v>
      </c>
      <c r="K63" s="7" t="s">
        <v>4566</v>
      </c>
      <c r="L63" s="16" t="s">
        <v>3933</v>
      </c>
      <c r="M63" s="9" t="s">
        <v>115</v>
      </c>
      <c r="N63" s="8"/>
      <c r="O63" s="10"/>
    </row>
    <row r="64" spans="1:15" ht="15.75" customHeight="1" x14ac:dyDescent="0.3">
      <c r="A64" s="7" t="s">
        <v>2421</v>
      </c>
      <c r="B64" s="8">
        <v>2010</v>
      </c>
      <c r="C64" s="17">
        <f>B64/10</f>
        <v>201</v>
      </c>
      <c r="D64" s="7" t="s">
        <v>23</v>
      </c>
      <c r="E64" s="7" t="str">
        <f>IF(OR(L64&gt;4500000,D64="Bangalore",D64="Pune",D64="Mumbai",D64="Delhi"), "CAT A", IF(OR(L64&gt;450000,D64="Gurugram",D64="Surat",D64="Jaipur",D64="Hyderabad"), "CAT B", "CAT C"))</f>
        <v>CAT A</v>
      </c>
      <c r="F64" s="7" t="str">
        <f>VLOOKUP(D64,Tier!$A$1:$B$55,2,0)</f>
        <v>Tier 1</v>
      </c>
      <c r="G64" s="7" t="s">
        <v>930</v>
      </c>
      <c r="H64" s="7" t="str">
        <f>CONCATENATE(D64,"-",G64)</f>
        <v>Bangalore-Biotechnology</v>
      </c>
      <c r="I64" s="7" t="s">
        <v>2422</v>
      </c>
      <c r="J64" s="7" t="s">
        <v>2423</v>
      </c>
      <c r="K64" s="7" t="s">
        <v>2424</v>
      </c>
      <c r="L64" s="16">
        <v>9000000</v>
      </c>
      <c r="M64" s="9" t="s">
        <v>15</v>
      </c>
      <c r="N64" s="8"/>
      <c r="O64" s="10"/>
    </row>
    <row r="65" spans="1:15" ht="15.75" customHeight="1" x14ac:dyDescent="0.3">
      <c r="A65" s="7" t="s">
        <v>353</v>
      </c>
      <c r="B65" s="8">
        <v>2010</v>
      </c>
      <c r="C65" s="17">
        <f>B65/10</f>
        <v>201</v>
      </c>
      <c r="D65" s="7" t="s">
        <v>17</v>
      </c>
      <c r="E65" s="7" t="str">
        <f>IF(OR(L65&gt;4500000,D65="Bangalore",D65="Pune",D65="Mumbai",D65="Delhi"), "CAT A", IF(OR(L65&gt;450000,D65="Gurugram",D65="Surat",D65="Jaipur",D65="Hyderabad"), "CAT B", "CAT C"))</f>
        <v>CAT A</v>
      </c>
      <c r="F65" s="7" t="str">
        <f>VLOOKUP(D65,Tier!$A$1:$B$55,2,0)</f>
        <v>Tier 1</v>
      </c>
      <c r="G65" s="7" t="s">
        <v>77</v>
      </c>
      <c r="H65" s="7" t="str">
        <f>CONCATENATE(D65,"-",G65)</f>
        <v>Mumbai-Information Technology &amp; Services</v>
      </c>
      <c r="I65" s="7" t="s">
        <v>354</v>
      </c>
      <c r="J65" s="7" t="s">
        <v>355</v>
      </c>
      <c r="K65" s="7" t="s">
        <v>356</v>
      </c>
      <c r="L65" s="16">
        <v>3000000</v>
      </c>
      <c r="M65" s="12"/>
      <c r="N65" s="8"/>
      <c r="O65" s="10"/>
    </row>
    <row r="66" spans="1:15" ht="15.75" customHeight="1" x14ac:dyDescent="0.3">
      <c r="A66" s="7" t="s">
        <v>3981</v>
      </c>
      <c r="B66" s="8">
        <v>2010</v>
      </c>
      <c r="C66" s="17">
        <f>B66/10</f>
        <v>201</v>
      </c>
      <c r="D66" s="7" t="s">
        <v>17</v>
      </c>
      <c r="E66" s="7" t="str">
        <f>IF(OR(L66&gt;4500000,D66="Bangalore",D66="Pune",D66="Mumbai",D66="Delhi"), "CAT A", IF(OR(L66&gt;450000,D66="Gurugram",D66="Surat",D66="Jaipur",D66="Hyderabad"), "CAT B", "CAT C"))</f>
        <v>CAT A</v>
      </c>
      <c r="F66" s="7" t="str">
        <f>VLOOKUP(D66,Tier!$A$1:$B$55,2,0)</f>
        <v>Tier 1</v>
      </c>
      <c r="G66" s="7" t="s">
        <v>202</v>
      </c>
      <c r="H66" s="7" t="str">
        <f>CONCATENATE(D66,"-",G66)</f>
        <v>Mumbai-FinTech</v>
      </c>
      <c r="I66" s="7" t="s">
        <v>3982</v>
      </c>
      <c r="J66" s="7" t="s">
        <v>3983</v>
      </c>
      <c r="K66" s="7"/>
      <c r="L66" s="16" t="s">
        <v>3147</v>
      </c>
      <c r="M66" s="12"/>
      <c r="N66" s="8"/>
      <c r="O66" s="10"/>
    </row>
    <row r="67" spans="1:15" ht="15.75" customHeight="1" x14ac:dyDescent="0.3">
      <c r="A67" s="7" t="s">
        <v>3427</v>
      </c>
      <c r="B67" s="8">
        <v>2010</v>
      </c>
      <c r="C67" s="17">
        <f>B67/10</f>
        <v>201</v>
      </c>
      <c r="D67" s="7" t="s">
        <v>17</v>
      </c>
      <c r="E67" s="7" t="str">
        <f>IF(OR(L67&gt;4500000,D67="Bangalore",D67="Pune",D67="Mumbai",D67="Delhi"), "CAT A", IF(OR(L67&gt;450000,D67="Gurugram",D67="Surat",D67="Jaipur",D67="Hyderabad"), "CAT B", "CAT C"))</f>
        <v>CAT A</v>
      </c>
      <c r="F67" s="7" t="str">
        <f>VLOOKUP(D67,Tier!$A$1:$B$55,2,0)</f>
        <v>Tier 1</v>
      </c>
      <c r="G67" s="7" t="s">
        <v>282</v>
      </c>
      <c r="H67" s="7" t="str">
        <f>CONCATENATE(D67,"-",G67)</f>
        <v>Mumbai-E-commerce</v>
      </c>
      <c r="I67" s="7" t="s">
        <v>3428</v>
      </c>
      <c r="J67" s="7" t="s">
        <v>3429</v>
      </c>
      <c r="K67" s="7"/>
      <c r="L67" s="16" t="s">
        <v>3186</v>
      </c>
      <c r="M67" s="12"/>
      <c r="N67" s="8"/>
      <c r="O67" s="10"/>
    </row>
    <row r="68" spans="1:15" ht="15.75" customHeight="1" x14ac:dyDescent="0.3">
      <c r="A68" s="7" t="s">
        <v>1809</v>
      </c>
      <c r="B68" s="8">
        <v>2010</v>
      </c>
      <c r="C68" s="17">
        <f>B68/10</f>
        <v>201</v>
      </c>
      <c r="D68" s="7" t="s">
        <v>55</v>
      </c>
      <c r="E68" s="7" t="str">
        <f>IF(OR(L68&gt;4500000,D68="Bangalore",D68="Pune",D68="Mumbai",D68="Delhi"), "CAT A", IF(OR(L68&gt;450000,D68="Gurugram",D68="Surat",D68="Jaipur",D68="Hyderabad"), "CAT B", "CAT C"))</f>
        <v>CAT A</v>
      </c>
      <c r="F68" s="7" t="str">
        <f>VLOOKUP(D68,Tier!$A$1:$B$55,2,0)</f>
        <v>Tier 2</v>
      </c>
      <c r="G68" s="7" t="s">
        <v>715</v>
      </c>
      <c r="H68" s="7" t="str">
        <f>CONCATENATE(D68,"-",G68)</f>
        <v>Gurugram-EdTech</v>
      </c>
      <c r="I68" s="7" t="s">
        <v>1810</v>
      </c>
      <c r="J68" s="7" t="s">
        <v>1811</v>
      </c>
      <c r="K68" s="7" t="s">
        <v>1812</v>
      </c>
      <c r="L68" s="16">
        <v>12000000</v>
      </c>
      <c r="M68" s="12"/>
      <c r="N68" s="8"/>
      <c r="O68" s="10"/>
    </row>
    <row r="69" spans="1:15" ht="15.75" customHeight="1" x14ac:dyDescent="0.3">
      <c r="A69" s="7" t="s">
        <v>1809</v>
      </c>
      <c r="B69" s="8">
        <v>2010</v>
      </c>
      <c r="C69" s="17">
        <f>B69/10</f>
        <v>201</v>
      </c>
      <c r="D69" s="7" t="s">
        <v>55</v>
      </c>
      <c r="E69" s="7" t="str">
        <f>IF(OR(L69&gt;4500000,D69="Bangalore",D69="Pune",D69="Mumbai",D69="Delhi"), "CAT A", IF(OR(L69&gt;450000,D69="Gurugram",D69="Surat",D69="Jaipur",D69="Hyderabad"), "CAT B", "CAT C"))</f>
        <v>CAT A</v>
      </c>
      <c r="F69" s="7" t="str">
        <f>VLOOKUP(D69,Tier!$A$1:$B$55,2,0)</f>
        <v>Tier 2</v>
      </c>
      <c r="G69" s="7" t="s">
        <v>715</v>
      </c>
      <c r="H69" s="7" t="str">
        <f>CONCATENATE(D69,"-",G69)</f>
        <v>Gurugram-EdTech</v>
      </c>
      <c r="I69" s="7" t="s">
        <v>1810</v>
      </c>
      <c r="J69" s="7" t="s">
        <v>1811</v>
      </c>
      <c r="K69" s="7" t="s">
        <v>1812</v>
      </c>
      <c r="L69" s="16">
        <v>12000000</v>
      </c>
      <c r="M69" s="9" t="s">
        <v>37</v>
      </c>
      <c r="N69" s="8"/>
      <c r="O69" s="10"/>
    </row>
    <row r="70" spans="1:15" ht="15.75" customHeight="1" x14ac:dyDescent="0.3">
      <c r="A70" s="7" t="s">
        <v>1140</v>
      </c>
      <c r="B70" s="8">
        <v>2010</v>
      </c>
      <c r="C70" s="17">
        <f>B70/10</f>
        <v>201</v>
      </c>
      <c r="D70" s="7" t="s">
        <v>523</v>
      </c>
      <c r="E70" s="7" t="str">
        <f>IF(OR(L70&gt;4500000,D70="Bangalore",D70="Pune",D70="Mumbai",D70="Delhi"), "CAT A", IF(OR(L70&gt;450000,D70="Gurugram",D70="Surat",D70="Jaipur",D70="Hyderabad"), "CAT B", "CAT C"))</f>
        <v>CAT A</v>
      </c>
      <c r="F70" s="7" t="str">
        <f>VLOOKUP(D70,Tier!$A$1:$B$55,2,0)</f>
        <v>Tier 2</v>
      </c>
      <c r="G70" s="7" t="s">
        <v>1141</v>
      </c>
      <c r="H70" s="7" t="str">
        <f>CONCATENATE(D70,"-",G70)</f>
        <v>Chennai-Legal Services</v>
      </c>
      <c r="I70" s="7" t="s">
        <v>1142</v>
      </c>
      <c r="J70" s="7" t="s">
        <v>1143</v>
      </c>
      <c r="K70" s="7" t="s">
        <v>1144</v>
      </c>
      <c r="L70" s="16">
        <v>10000000</v>
      </c>
      <c r="M70" s="12"/>
      <c r="N70" s="8"/>
      <c r="O70" s="10"/>
    </row>
    <row r="71" spans="1:15" ht="15.75" customHeight="1" x14ac:dyDescent="0.3">
      <c r="A71" s="7" t="s">
        <v>4310</v>
      </c>
      <c r="B71" s="8">
        <v>2010</v>
      </c>
      <c r="C71" s="17">
        <f>B71/10</f>
        <v>201</v>
      </c>
      <c r="D71" s="7" t="s">
        <v>55</v>
      </c>
      <c r="E71" s="7" t="str">
        <f>IF(OR(L71&gt;4500000,D71="Bangalore",D71="Pune",D71="Mumbai",D71="Delhi"), "CAT A", IF(OR(L71&gt;450000,D71="Gurugram",D71="Surat",D71="Jaipur",D71="Hyderabad"), "CAT B", "CAT C"))</f>
        <v>CAT A</v>
      </c>
      <c r="F71" s="7" t="str">
        <f>VLOOKUP(D71,Tier!$A$1:$B$55,2,0)</f>
        <v>Tier 2</v>
      </c>
      <c r="G71" s="7" t="s">
        <v>71</v>
      </c>
      <c r="H71" s="7" t="str">
        <f>CONCATENATE(D71,"-",G71)</f>
        <v>Gurugram-AgriTech</v>
      </c>
      <c r="I71" s="7" t="s">
        <v>4311</v>
      </c>
      <c r="J71" s="7" t="s">
        <v>4312</v>
      </c>
      <c r="K71" s="7" t="s">
        <v>4313</v>
      </c>
      <c r="L71" s="16" t="s">
        <v>3541</v>
      </c>
      <c r="M71" s="9" t="s">
        <v>680</v>
      </c>
      <c r="N71" s="8"/>
      <c r="O71" s="10"/>
    </row>
    <row r="72" spans="1:15" ht="15.75" customHeight="1" x14ac:dyDescent="0.3">
      <c r="A72" s="7" t="s">
        <v>2353</v>
      </c>
      <c r="B72" s="8">
        <v>2010</v>
      </c>
      <c r="C72" s="17">
        <f>B72/10</f>
        <v>201</v>
      </c>
      <c r="D72" s="7" t="s">
        <v>3134</v>
      </c>
      <c r="E72" s="7" t="str">
        <f>IF(OR(L72&gt;4500000,D72="Bangalore",D72="Pune",D72="Mumbai",D72="Delhi"), "CAT A", IF(OR(L72&gt;450000,D72="Gurugram",D72="Surat",D72="Jaipur",D72="Hyderabad"), "CAT B", "CAT C"))</f>
        <v>CAT A</v>
      </c>
      <c r="F72" s="7" t="str">
        <f>VLOOKUP(D72,Tier!$A$1:$B$55,2,0)</f>
        <v>Tier 3</v>
      </c>
      <c r="G72" s="7" t="s">
        <v>2736</v>
      </c>
      <c r="H72" s="7" t="str">
        <f>CONCATENATE(D72,"-",G72)</f>
        <v>Faridabad, Haryana-Fashion</v>
      </c>
      <c r="I72" s="7" t="s">
        <v>3135</v>
      </c>
      <c r="J72" s="7" t="s">
        <v>3136</v>
      </c>
      <c r="K72" s="7" t="s">
        <v>3137</v>
      </c>
      <c r="L72" s="16" t="s">
        <v>3138</v>
      </c>
      <c r="M72" s="12"/>
      <c r="N72" s="8"/>
      <c r="O72" s="10"/>
    </row>
    <row r="73" spans="1:15" ht="15.75" customHeight="1" x14ac:dyDescent="0.3">
      <c r="A73" s="7" t="s">
        <v>2816</v>
      </c>
      <c r="B73" s="8">
        <v>2010</v>
      </c>
      <c r="C73" s="17">
        <f>B73/10</f>
        <v>201</v>
      </c>
      <c r="D73" s="7" t="s">
        <v>281</v>
      </c>
      <c r="E73" s="7" t="str">
        <f>IF(OR(L73&gt;4500000,D73="Bangalore",D73="Pune",D73="Mumbai",D73="Delhi"), "CAT A", IF(OR(L73&gt;450000,D73="Gurugram",D73="Surat",D73="Jaipur",D73="Hyderabad"), "CAT B", "CAT C"))</f>
        <v>CAT A</v>
      </c>
      <c r="F73" s="7" t="str">
        <f>VLOOKUP(D73,Tier!$A$1:$B$55,2,0)</f>
        <v>Tier 3</v>
      </c>
      <c r="G73" s="7" t="s">
        <v>1896</v>
      </c>
      <c r="H73" s="7" t="str">
        <f>CONCATENATE(D73,"-",G73)</f>
        <v>Thane-Logistics</v>
      </c>
      <c r="I73" s="7" t="s">
        <v>2817</v>
      </c>
      <c r="J73" s="7" t="s">
        <v>2818</v>
      </c>
      <c r="K73" s="7" t="s">
        <v>2819</v>
      </c>
      <c r="L73" s="16">
        <v>5000000</v>
      </c>
      <c r="M73" s="9" t="s">
        <v>37</v>
      </c>
      <c r="N73" s="8"/>
      <c r="O73" s="10"/>
    </row>
    <row r="74" spans="1:15" ht="15.75" customHeight="1" x14ac:dyDescent="0.3">
      <c r="A74" s="7" t="s">
        <v>763</v>
      </c>
      <c r="B74" s="8">
        <v>2011</v>
      </c>
      <c r="C74" s="17">
        <f>B74/10</f>
        <v>201.1</v>
      </c>
      <c r="D74" s="7" t="s">
        <v>23</v>
      </c>
      <c r="E74" s="7" t="str">
        <f>IF(OR(L74&gt;4500000,D74="Bangalore",D74="Pune",D74="Mumbai",D74="Delhi"), "CAT A", IF(OR(L74&gt;450000,D74="Gurugram",D74="Surat",D74="Jaipur",D74="Hyderabad"), "CAT B", "CAT C"))</f>
        <v>CAT A</v>
      </c>
      <c r="F74" s="7" t="str">
        <f>VLOOKUP(D74,Tier!$A$1:$B$55,2,0)</f>
        <v>Tier 1</v>
      </c>
      <c r="G74" s="7" t="s">
        <v>65</v>
      </c>
      <c r="H74" s="7" t="str">
        <f>CONCATENATE(D74,"-",G74)</f>
        <v>Bangalore-Computer Software</v>
      </c>
      <c r="I74" s="7" t="s">
        <v>764</v>
      </c>
      <c r="J74" s="7" t="s">
        <v>765</v>
      </c>
      <c r="K74" s="7" t="s">
        <v>766</v>
      </c>
      <c r="L74" s="19" t="s">
        <v>131</v>
      </c>
      <c r="M74" s="12"/>
      <c r="N74" s="8"/>
      <c r="O74" s="10"/>
    </row>
    <row r="75" spans="1:15" ht="15.75" customHeight="1" x14ac:dyDescent="0.3">
      <c r="A75" s="7" t="s">
        <v>1842</v>
      </c>
      <c r="B75" s="8">
        <v>2011</v>
      </c>
      <c r="C75" s="17">
        <f>B75/10</f>
        <v>201.1</v>
      </c>
      <c r="D75" s="7" t="s">
        <v>17</v>
      </c>
      <c r="E75" s="7" t="str">
        <f>IF(OR(L75&gt;4500000,D75="Bangalore",D75="Pune",D75="Mumbai",D75="Delhi"), "CAT A", IF(OR(L75&gt;450000,D75="Gurugram",D75="Surat",D75="Jaipur",D75="Hyderabad"), "CAT B", "CAT C"))</f>
        <v>CAT A</v>
      </c>
      <c r="F75" s="7" t="str">
        <f>VLOOKUP(D75,Tier!$A$1:$B$55,2,0)</f>
        <v>Tier 1</v>
      </c>
      <c r="G75" s="7" t="s">
        <v>155</v>
      </c>
      <c r="H75" s="7" t="str">
        <f>CONCATENATE(D75,"-",G75)</f>
        <v>Mumbai-Consumer Goods</v>
      </c>
      <c r="I75" s="7" t="s">
        <v>1843</v>
      </c>
      <c r="J75" s="7" t="s">
        <v>1844</v>
      </c>
      <c r="K75" s="7" t="s">
        <v>557</v>
      </c>
      <c r="L75" s="19" t="s">
        <v>131</v>
      </c>
      <c r="M75" s="12"/>
      <c r="N75" s="8"/>
      <c r="O75" s="10"/>
    </row>
    <row r="76" spans="1:15" ht="15.75" customHeight="1" x14ac:dyDescent="0.3">
      <c r="A76" s="7" t="s">
        <v>714</v>
      </c>
      <c r="B76" s="8">
        <v>2011</v>
      </c>
      <c r="C76" s="17">
        <f>B76/10</f>
        <v>201.1</v>
      </c>
      <c r="D76" s="7" t="s">
        <v>23</v>
      </c>
      <c r="E76" s="7" t="str">
        <f>IF(OR(L76&gt;4500000,D76="Bangalore",D76="Pune",D76="Mumbai",D76="Delhi"), "CAT A", IF(OR(L76&gt;450000,D76="Gurugram",D76="Surat",D76="Jaipur",D76="Hyderabad"), "CAT B", "CAT C"))</f>
        <v>CAT A</v>
      </c>
      <c r="F76" s="7" t="str">
        <f>VLOOKUP(D76,Tier!$A$1:$B$55,2,0)</f>
        <v>Tier 1</v>
      </c>
      <c r="G76" s="7" t="s">
        <v>715</v>
      </c>
      <c r="H76" s="7" t="str">
        <f>CONCATENATE(D76,"-",G76)</f>
        <v>Bangalore-EdTech</v>
      </c>
      <c r="I76" s="7" t="s">
        <v>2849</v>
      </c>
      <c r="J76" s="7" t="s">
        <v>717</v>
      </c>
      <c r="K76" s="7" t="s">
        <v>3837</v>
      </c>
      <c r="L76" s="16" t="s">
        <v>3838</v>
      </c>
      <c r="M76" s="9" t="s">
        <v>343</v>
      </c>
      <c r="N76" s="8"/>
      <c r="O76" s="10"/>
    </row>
    <row r="77" spans="1:15" ht="15.75" customHeight="1" x14ac:dyDescent="0.3">
      <c r="A77" s="7" t="s">
        <v>714</v>
      </c>
      <c r="B77" s="8">
        <v>2011</v>
      </c>
      <c r="C77" s="17">
        <f>B77/10</f>
        <v>201.1</v>
      </c>
      <c r="D77" s="7" t="s">
        <v>23</v>
      </c>
      <c r="E77" s="7" t="str">
        <f>IF(OR(L77&gt;4500000,D77="Bangalore",D77="Pune",D77="Mumbai",D77="Delhi"), "CAT A", IF(OR(L77&gt;450000,D77="Gurugram",D77="Surat",D77="Jaipur",D77="Hyderabad"), "CAT B", "CAT C"))</f>
        <v>CAT A</v>
      </c>
      <c r="F77" s="7" t="str">
        <f>VLOOKUP(D77,Tier!$A$1:$B$55,2,0)</f>
        <v>Tier 1</v>
      </c>
      <c r="G77" s="7" t="s">
        <v>715</v>
      </c>
      <c r="H77" s="7" t="str">
        <f>CONCATENATE(D77,"-",G77)</f>
        <v>Bangalore-EdTech</v>
      </c>
      <c r="I77" s="7" t="s">
        <v>2849</v>
      </c>
      <c r="J77" s="7" t="s">
        <v>717</v>
      </c>
      <c r="K77" s="7" t="s">
        <v>2850</v>
      </c>
      <c r="L77" s="16">
        <v>350000000</v>
      </c>
      <c r="M77" s="12"/>
      <c r="N77" s="8"/>
      <c r="O77" s="10"/>
    </row>
    <row r="78" spans="1:15" ht="15.75" customHeight="1" x14ac:dyDescent="0.3">
      <c r="A78" s="7" t="s">
        <v>714</v>
      </c>
      <c r="B78" s="8">
        <v>2011</v>
      </c>
      <c r="C78" s="17">
        <f>B78/10</f>
        <v>201.1</v>
      </c>
      <c r="D78" s="7" t="s">
        <v>23</v>
      </c>
      <c r="E78" s="7" t="str">
        <f>IF(OR(L78&gt;4500000,D78="Bangalore",D78="Pune",D78="Mumbai",D78="Delhi"), "CAT A", IF(OR(L78&gt;450000,D78="Gurugram",D78="Surat",D78="Jaipur",D78="Hyderabad"), "CAT B", "CAT C"))</f>
        <v>CAT A</v>
      </c>
      <c r="F78" s="7" t="str">
        <f>VLOOKUP(D78,Tier!$A$1:$B$55,2,0)</f>
        <v>Tier 1</v>
      </c>
      <c r="G78" s="7" t="s">
        <v>715</v>
      </c>
      <c r="H78" s="7" t="str">
        <f>CONCATENATE(D78,"-",G78)</f>
        <v>Bangalore-EdTech</v>
      </c>
      <c r="I78" s="7" t="s">
        <v>716</v>
      </c>
      <c r="J78" s="7" t="s">
        <v>717</v>
      </c>
      <c r="K78" s="7" t="s">
        <v>718</v>
      </c>
      <c r="L78" s="16">
        <v>300000000</v>
      </c>
      <c r="M78" s="12"/>
      <c r="N78" s="8"/>
      <c r="O78" s="10"/>
    </row>
    <row r="79" spans="1:15" ht="15.75" customHeight="1" x14ac:dyDescent="0.3">
      <c r="A79" s="7" t="s">
        <v>2885</v>
      </c>
      <c r="B79" s="8">
        <v>2011</v>
      </c>
      <c r="C79" s="17">
        <f>B79/10</f>
        <v>201.1</v>
      </c>
      <c r="D79" s="7" t="s">
        <v>17</v>
      </c>
      <c r="E79" s="7" t="str">
        <f>IF(OR(L79&gt;4500000,D79="Bangalore",D79="Pune",D79="Mumbai",D79="Delhi"), "CAT A", IF(OR(L79&gt;450000,D79="Gurugram",D79="Surat",D79="Jaipur",D79="Hyderabad"), "CAT B", "CAT C"))</f>
        <v>CAT A</v>
      </c>
      <c r="F79" s="7" t="str">
        <f>VLOOKUP(D79,Tier!$A$1:$B$55,2,0)</f>
        <v>Tier 1</v>
      </c>
      <c r="G79" s="7" t="s">
        <v>435</v>
      </c>
      <c r="H79" s="7" t="str">
        <f>CONCATENATE(D79,"-",G79)</f>
        <v>Mumbai-SaaS startup</v>
      </c>
      <c r="I79" s="7" t="s">
        <v>2886</v>
      </c>
      <c r="J79" s="7" t="s">
        <v>2887</v>
      </c>
      <c r="K79" s="7" t="s">
        <v>1875</v>
      </c>
      <c r="L79" s="16">
        <v>200000000</v>
      </c>
      <c r="M79" s="9" t="s">
        <v>15</v>
      </c>
      <c r="N79" s="8"/>
      <c r="O79" s="10"/>
    </row>
    <row r="80" spans="1:15" ht="15.75" customHeight="1" x14ac:dyDescent="0.3">
      <c r="A80" s="7" t="s">
        <v>785</v>
      </c>
      <c r="B80" s="8">
        <v>2011</v>
      </c>
      <c r="C80" s="17">
        <f>B80/10</f>
        <v>201.1</v>
      </c>
      <c r="D80" s="7" t="s">
        <v>17</v>
      </c>
      <c r="E80" s="7" t="str">
        <f>IF(OR(L80&gt;4500000,D80="Bangalore",D80="Pune",D80="Mumbai",D80="Delhi"), "CAT A", IF(OR(L80&gt;450000,D80="Gurugram",D80="Surat",D80="Jaipur",D80="Hyderabad"), "CAT B", "CAT C"))</f>
        <v>CAT A</v>
      </c>
      <c r="F80" s="7" t="str">
        <f>VLOOKUP(D80,Tier!$A$1:$B$55,2,0)</f>
        <v>Tier 1</v>
      </c>
      <c r="G80" s="7" t="s">
        <v>786</v>
      </c>
      <c r="H80" s="7" t="str">
        <f>CONCATENATE(D80,"-",G80)</f>
        <v>Mumbai-Cloud kitchen</v>
      </c>
      <c r="I80" s="7" t="s">
        <v>787</v>
      </c>
      <c r="J80" s="7" t="s">
        <v>788</v>
      </c>
      <c r="K80" s="7" t="s">
        <v>789</v>
      </c>
      <c r="L80" s="16">
        <v>175000000</v>
      </c>
      <c r="M80" s="9" t="s">
        <v>343</v>
      </c>
      <c r="N80" s="8"/>
      <c r="O80" s="10"/>
    </row>
    <row r="81" spans="1:15" ht="15.75" customHeight="1" x14ac:dyDescent="0.3">
      <c r="A81" s="7" t="s">
        <v>714</v>
      </c>
      <c r="B81" s="8">
        <v>2011</v>
      </c>
      <c r="C81" s="17">
        <f>B81/10</f>
        <v>201.1</v>
      </c>
      <c r="D81" s="7" t="s">
        <v>23</v>
      </c>
      <c r="E81" s="7" t="str">
        <f>IF(OR(L81&gt;4500000,D81="Bangalore",D81="Pune",D81="Mumbai",D81="Delhi"), "CAT A", IF(OR(L81&gt;450000,D81="Gurugram",D81="Surat",D81="Jaipur",D81="Hyderabad"), "CAT B", "CAT C"))</f>
        <v>CAT A</v>
      </c>
      <c r="F81" s="7" t="str">
        <f>VLOOKUP(D81,Tier!$A$1:$B$55,2,0)</f>
        <v>Tier 1</v>
      </c>
      <c r="G81" s="7" t="s">
        <v>715</v>
      </c>
      <c r="H81" s="7" t="str">
        <f>CONCATENATE(D81,"-",G81)</f>
        <v>Bangalore-EdTech</v>
      </c>
      <c r="I81" s="7" t="s">
        <v>2849</v>
      </c>
      <c r="J81" s="7" t="s">
        <v>717</v>
      </c>
      <c r="K81" s="7" t="s">
        <v>2850</v>
      </c>
      <c r="L81" s="16" t="s">
        <v>3370</v>
      </c>
      <c r="M81" s="12"/>
      <c r="N81" s="8"/>
      <c r="O81" s="10"/>
    </row>
    <row r="82" spans="1:15" ht="15.75" customHeight="1" x14ac:dyDescent="0.3">
      <c r="A82" s="7" t="s">
        <v>1188</v>
      </c>
      <c r="B82" s="8">
        <v>2011</v>
      </c>
      <c r="C82" s="17">
        <f>B82/10</f>
        <v>201.1</v>
      </c>
      <c r="D82" s="7" t="s">
        <v>23</v>
      </c>
      <c r="E82" s="7" t="str">
        <f>IF(OR(L82&gt;4500000,D82="Bangalore",D82="Pune",D82="Mumbai",D82="Delhi"), "CAT A", IF(OR(L82&gt;450000,D82="Gurugram",D82="Surat",D82="Jaipur",D82="Hyderabad"), "CAT B", "CAT C"))</f>
        <v>CAT A</v>
      </c>
      <c r="F82" s="7" t="str">
        <f>VLOOKUP(D82,Tier!$A$1:$B$55,2,0)</f>
        <v>Tier 1</v>
      </c>
      <c r="G82" s="7" t="s">
        <v>11</v>
      </c>
      <c r="H82" s="7" t="str">
        <f>CONCATENATE(D82,"-",G82)</f>
        <v>Bangalore-E-learning</v>
      </c>
      <c r="I82" s="7" t="s">
        <v>1189</v>
      </c>
      <c r="J82" s="7" t="s">
        <v>1190</v>
      </c>
      <c r="K82" s="7" t="s">
        <v>1191</v>
      </c>
      <c r="L82" s="16">
        <v>100000000</v>
      </c>
      <c r="M82" s="9" t="s">
        <v>122</v>
      </c>
      <c r="N82" s="8"/>
      <c r="O82" s="10"/>
    </row>
    <row r="83" spans="1:15" ht="15.75" customHeight="1" x14ac:dyDescent="0.3">
      <c r="A83" s="7" t="s">
        <v>1028</v>
      </c>
      <c r="B83" s="8">
        <v>2011</v>
      </c>
      <c r="C83" s="17">
        <f>B83/10</f>
        <v>201.1</v>
      </c>
      <c r="D83" s="7" t="s">
        <v>23</v>
      </c>
      <c r="E83" s="7" t="str">
        <f>IF(OR(L83&gt;4500000,D83="Bangalore",D83="Pune",D83="Mumbai",D83="Delhi"), "CAT A", IF(OR(L83&gt;450000,D83="Gurugram",D83="Surat",D83="Jaipur",D83="Hyderabad"), "CAT B", "CAT C"))</f>
        <v>CAT A</v>
      </c>
      <c r="F83" s="7" t="str">
        <f>VLOOKUP(D83,Tier!$A$1:$B$55,2,0)</f>
        <v>Tier 1</v>
      </c>
      <c r="G83" s="7" t="s">
        <v>65</v>
      </c>
      <c r="H83" s="7" t="str">
        <f>CONCATENATE(D83,"-",G83)</f>
        <v>Bangalore-Computer Software</v>
      </c>
      <c r="I83" s="7" t="s">
        <v>1029</v>
      </c>
      <c r="J83" s="7" t="s">
        <v>1030</v>
      </c>
      <c r="K83" s="7" t="s">
        <v>1031</v>
      </c>
      <c r="L83" s="16">
        <v>75000000</v>
      </c>
      <c r="M83" s="9" t="s">
        <v>115</v>
      </c>
      <c r="N83" s="8"/>
      <c r="O83" s="10"/>
    </row>
    <row r="84" spans="1:15" ht="15.75" customHeight="1" x14ac:dyDescent="0.3">
      <c r="A84" s="7" t="s">
        <v>2950</v>
      </c>
      <c r="B84" s="8">
        <v>2011</v>
      </c>
      <c r="C84" s="17">
        <f>B84/10</f>
        <v>201.1</v>
      </c>
      <c r="D84" s="7" t="s">
        <v>23</v>
      </c>
      <c r="E84" s="7" t="str">
        <f>IF(OR(L84&gt;4500000,D84="Bangalore",D84="Pune",D84="Mumbai",D84="Delhi"), "CAT A", IF(OR(L84&gt;450000,D84="Gurugram",D84="Surat",D84="Jaipur",D84="Hyderabad"), "CAT B", "CAT C"))</f>
        <v>CAT A</v>
      </c>
      <c r="F84" s="7" t="str">
        <f>VLOOKUP(D84,Tier!$A$1:$B$55,2,0)</f>
        <v>Tier 1</v>
      </c>
      <c r="G84" s="7" t="s">
        <v>715</v>
      </c>
      <c r="H84" s="7" t="str">
        <f>CONCATENATE(D84,"-",G84)</f>
        <v>Bangalore-EdTech</v>
      </c>
      <c r="I84" s="7" t="s">
        <v>2849</v>
      </c>
      <c r="J84" s="7" t="s">
        <v>717</v>
      </c>
      <c r="K84" s="7" t="s">
        <v>2951</v>
      </c>
      <c r="L84" s="16">
        <v>50000000</v>
      </c>
      <c r="M84" s="12"/>
      <c r="N84" s="8"/>
      <c r="O84" s="10"/>
    </row>
    <row r="85" spans="1:15" ht="15.75" customHeight="1" x14ac:dyDescent="0.3">
      <c r="A85" s="7" t="s">
        <v>1161</v>
      </c>
      <c r="B85" s="8">
        <v>2011</v>
      </c>
      <c r="C85" s="17">
        <f>B85/10</f>
        <v>201.1</v>
      </c>
      <c r="D85" s="7" t="s">
        <v>17</v>
      </c>
      <c r="E85" s="7" t="str">
        <f>IF(OR(L85&gt;4500000,D85="Bangalore",D85="Pune",D85="Mumbai",D85="Delhi"), "CAT A", IF(OR(L85&gt;450000,D85="Gurugram",D85="Surat",D85="Jaipur",D85="Hyderabad"), "CAT B", "CAT C"))</f>
        <v>CAT A</v>
      </c>
      <c r="F85" s="7" t="str">
        <f>VLOOKUP(D85,Tier!$A$1:$B$55,2,0)</f>
        <v>Tier 1</v>
      </c>
      <c r="G85" s="7" t="s">
        <v>3885</v>
      </c>
      <c r="H85" s="7" t="str">
        <f>CONCATENATE(D85,"-",G85)</f>
        <v>Mumbai-Beauty products</v>
      </c>
      <c r="I85" s="7" t="s">
        <v>3886</v>
      </c>
      <c r="J85" s="7" t="s">
        <v>3887</v>
      </c>
      <c r="K85" s="7" t="s">
        <v>3888</v>
      </c>
      <c r="L85" s="16" t="s">
        <v>3889</v>
      </c>
      <c r="M85" s="12"/>
      <c r="N85" s="8"/>
      <c r="O85" s="10"/>
    </row>
    <row r="86" spans="1:15" ht="15.75" customHeight="1" x14ac:dyDescent="0.3">
      <c r="A86" s="7" t="s">
        <v>3957</v>
      </c>
      <c r="B86" s="8">
        <v>2011</v>
      </c>
      <c r="C86" s="17">
        <f>B86/10</f>
        <v>201.1</v>
      </c>
      <c r="D86" s="7" t="s">
        <v>17</v>
      </c>
      <c r="E86" s="7" t="str">
        <f>IF(OR(L86&gt;4500000,D86="Bangalore",D86="Pune",D86="Mumbai",D86="Delhi"), "CAT A", IF(OR(L86&gt;450000,D86="Gurugram",D86="Surat",D86="Jaipur",D86="Hyderabad"), "CAT B", "CAT C"))</f>
        <v>CAT A</v>
      </c>
      <c r="F86" s="7" t="str">
        <f>VLOOKUP(D86,Tier!$A$1:$B$55,2,0)</f>
        <v>Tier 1</v>
      </c>
      <c r="G86" s="7" t="s">
        <v>202</v>
      </c>
      <c r="H86" s="7" t="str">
        <f>CONCATENATE(D86,"-",G86)</f>
        <v>Mumbai-FinTech</v>
      </c>
      <c r="I86" s="7" t="s">
        <v>3958</v>
      </c>
      <c r="J86" s="7" t="s">
        <v>3959</v>
      </c>
      <c r="K86" s="7"/>
      <c r="L86" s="16" t="s">
        <v>3457</v>
      </c>
      <c r="M86" s="12"/>
      <c r="N86" s="8"/>
      <c r="O86" s="10"/>
    </row>
    <row r="87" spans="1:15" ht="15.75" customHeight="1" x14ac:dyDescent="0.3">
      <c r="A87" s="7" t="s">
        <v>4060</v>
      </c>
      <c r="B87" s="8">
        <v>2011</v>
      </c>
      <c r="C87" s="17">
        <f>B87/10</f>
        <v>201.1</v>
      </c>
      <c r="D87" s="7" t="s">
        <v>17</v>
      </c>
      <c r="E87" s="7" t="str">
        <f>IF(OR(L87&gt;4500000,D87="Bangalore",D87="Pune",D87="Mumbai",D87="Delhi"), "CAT A", IF(OR(L87&gt;450000,D87="Gurugram",D87="Surat",D87="Jaipur",D87="Hyderabad"), "CAT B", "CAT C"))</f>
        <v>CAT A</v>
      </c>
      <c r="F87" s="7" t="str">
        <f>VLOOKUP(D87,Tier!$A$1:$B$55,2,0)</f>
        <v>Tier 1</v>
      </c>
      <c r="G87" s="7" t="s">
        <v>202</v>
      </c>
      <c r="H87" s="7" t="str">
        <f>CONCATENATE(D87,"-",G87)</f>
        <v>Mumbai-FinTech</v>
      </c>
      <c r="I87" s="7" t="s">
        <v>4061</v>
      </c>
      <c r="J87" s="7" t="s">
        <v>4062</v>
      </c>
      <c r="K87" s="7" t="s">
        <v>4063</v>
      </c>
      <c r="L87" s="16" t="s">
        <v>3457</v>
      </c>
      <c r="M87" s="12"/>
      <c r="N87" s="8"/>
      <c r="O87" s="10"/>
    </row>
    <row r="88" spans="1:15" ht="15.75" customHeight="1" x14ac:dyDescent="0.3">
      <c r="A88" s="7" t="s">
        <v>1192</v>
      </c>
      <c r="B88" s="8">
        <v>2011</v>
      </c>
      <c r="C88" s="17">
        <f>B88/10</f>
        <v>201.1</v>
      </c>
      <c r="D88" s="7" t="s">
        <v>23</v>
      </c>
      <c r="E88" s="7" t="str">
        <f>IF(OR(L88&gt;4500000,D88="Bangalore",D88="Pune",D88="Mumbai",D88="Delhi"), "CAT A", IF(OR(L88&gt;450000,D88="Gurugram",D88="Surat",D88="Jaipur",D88="Hyderabad"), "CAT B", "CAT C"))</f>
        <v>CAT A</v>
      </c>
      <c r="F88" s="7" t="str">
        <f>VLOOKUP(D88,Tier!$A$1:$B$55,2,0)</f>
        <v>Tier 1</v>
      </c>
      <c r="G88" s="7" t="s">
        <v>743</v>
      </c>
      <c r="H88" s="7" t="str">
        <f>CONCATENATE(D88,"-",G88)</f>
        <v>Bangalore-Telecommunications</v>
      </c>
      <c r="I88" s="7" t="s">
        <v>1193</v>
      </c>
      <c r="J88" s="7" t="s">
        <v>1194</v>
      </c>
      <c r="K88" s="7" t="s">
        <v>1195</v>
      </c>
      <c r="L88" s="16">
        <v>35000000</v>
      </c>
      <c r="M88" s="9" t="s">
        <v>115</v>
      </c>
      <c r="N88" s="8"/>
      <c r="O88" s="10"/>
    </row>
    <row r="89" spans="1:15" ht="15.75" customHeight="1" x14ac:dyDescent="0.3">
      <c r="A89" s="7" t="s">
        <v>4189</v>
      </c>
      <c r="B89" s="8">
        <v>2011</v>
      </c>
      <c r="C89" s="17">
        <f>B89/10</f>
        <v>201.1</v>
      </c>
      <c r="D89" s="7" t="s">
        <v>17</v>
      </c>
      <c r="E89" s="7" t="str">
        <f>IF(OR(L89&gt;4500000,D89="Bangalore",D89="Pune",D89="Mumbai",D89="Delhi"), "CAT A", IF(OR(L89&gt;450000,D89="Gurugram",D89="Surat",D89="Jaipur",D89="Hyderabad"), "CAT B", "CAT C"))</f>
        <v>CAT A</v>
      </c>
      <c r="F89" s="7" t="str">
        <f>VLOOKUP(D89,Tier!$A$1:$B$55,2,0)</f>
        <v>Tier 1</v>
      </c>
      <c r="G89" s="7" t="s">
        <v>282</v>
      </c>
      <c r="H89" s="7" t="str">
        <f>CONCATENATE(D89,"-",G89)</f>
        <v>Mumbai-E-commerce</v>
      </c>
      <c r="I89" s="7" t="s">
        <v>4190</v>
      </c>
      <c r="J89" s="7" t="s">
        <v>4191</v>
      </c>
      <c r="K89" s="7" t="s">
        <v>4192</v>
      </c>
      <c r="L89" s="16" t="s">
        <v>3224</v>
      </c>
      <c r="M89" s="9" t="s">
        <v>680</v>
      </c>
      <c r="N89" s="8"/>
      <c r="O89" s="10"/>
    </row>
    <row r="90" spans="1:15" ht="15.75" customHeight="1" x14ac:dyDescent="0.3">
      <c r="A90" s="7" t="s">
        <v>997</v>
      </c>
      <c r="B90" s="8">
        <v>2011</v>
      </c>
      <c r="C90" s="17">
        <f>B90/10</f>
        <v>201.1</v>
      </c>
      <c r="D90" s="7" t="s">
        <v>17</v>
      </c>
      <c r="E90" s="7" t="str">
        <f>IF(OR(L90&gt;4500000,D90="Bangalore",D90="Pune",D90="Mumbai",D90="Delhi"), "CAT A", IF(OR(L90&gt;450000,D90="Gurugram",D90="Surat",D90="Jaipur",D90="Hyderabad"), "CAT B", "CAT C"))</f>
        <v>CAT A</v>
      </c>
      <c r="F90" s="7" t="str">
        <f>VLOOKUP(D90,Tier!$A$1:$B$55,2,0)</f>
        <v>Tier 1</v>
      </c>
      <c r="G90" s="7" t="s">
        <v>77</v>
      </c>
      <c r="H90" s="7" t="str">
        <f>CONCATENATE(D90,"-",G90)</f>
        <v>Mumbai-Information Technology &amp; Services</v>
      </c>
      <c r="I90" s="7" t="s">
        <v>998</v>
      </c>
      <c r="J90" s="7" t="s">
        <v>999</v>
      </c>
      <c r="K90" s="7" t="s">
        <v>1000</v>
      </c>
      <c r="L90" s="16">
        <v>10000000</v>
      </c>
      <c r="M90" s="9" t="s">
        <v>75</v>
      </c>
      <c r="N90" s="8"/>
      <c r="O90" s="10"/>
    </row>
    <row r="91" spans="1:15" ht="15.75" customHeight="1" x14ac:dyDescent="0.3">
      <c r="A91" s="7" t="s">
        <v>4002</v>
      </c>
      <c r="B91" s="8">
        <v>2011</v>
      </c>
      <c r="C91" s="17">
        <f>B91/10</f>
        <v>201.1</v>
      </c>
      <c r="D91" s="7" t="s">
        <v>23</v>
      </c>
      <c r="E91" s="7" t="str">
        <f>IF(OR(L91&gt;4500000,D91="Bangalore",D91="Pune",D91="Mumbai",D91="Delhi"), "CAT A", IF(OR(L91&gt;450000,D91="Gurugram",D91="Surat",D91="Jaipur",D91="Hyderabad"), "CAT B", "CAT C"))</f>
        <v>CAT A</v>
      </c>
      <c r="F91" s="7" t="str">
        <f>VLOOKUP(D91,Tier!$A$1:$B$55,2,0)</f>
        <v>Tier 1</v>
      </c>
      <c r="G91" s="7" t="s">
        <v>202</v>
      </c>
      <c r="H91" s="7" t="str">
        <f>CONCATENATE(D91,"-",G91)</f>
        <v>Bangalore-FinTech</v>
      </c>
      <c r="I91" s="7" t="s">
        <v>4003</v>
      </c>
      <c r="J91" s="7" t="s">
        <v>4004</v>
      </c>
      <c r="K91" s="7" t="s">
        <v>4005</v>
      </c>
      <c r="L91" s="16" t="s">
        <v>3260</v>
      </c>
      <c r="M91" s="12"/>
      <c r="N91" s="8"/>
      <c r="O91" s="10"/>
    </row>
    <row r="92" spans="1:15" ht="15.75" customHeight="1" x14ac:dyDescent="0.3">
      <c r="A92" s="7" t="s">
        <v>3322</v>
      </c>
      <c r="B92" s="8">
        <v>2011</v>
      </c>
      <c r="C92" s="17">
        <f>B92/10</f>
        <v>201.1</v>
      </c>
      <c r="D92" s="7" t="s">
        <v>17</v>
      </c>
      <c r="E92" s="7" t="str">
        <f>IF(OR(L92&gt;4500000,D92="Bangalore",D92="Pune",D92="Mumbai",D92="Delhi"), "CAT A", IF(OR(L92&gt;450000,D92="Gurugram",D92="Surat",D92="Jaipur",D92="Hyderabad"), "CAT B", "CAT C"))</f>
        <v>CAT A</v>
      </c>
      <c r="F92" s="7" t="str">
        <f>VLOOKUP(D92,Tier!$A$1:$B$55,2,0)</f>
        <v>Tier 1</v>
      </c>
      <c r="G92" s="7" t="s">
        <v>3323</v>
      </c>
      <c r="H92" s="7" t="str">
        <f>CONCATENATE(D92,"-",G92)</f>
        <v>Mumbai-Analytics</v>
      </c>
      <c r="I92" s="7" t="s">
        <v>3324</v>
      </c>
      <c r="J92" s="7" t="s">
        <v>3325</v>
      </c>
      <c r="K92" s="7" t="s">
        <v>3326</v>
      </c>
      <c r="L92" s="16" t="s">
        <v>3327</v>
      </c>
      <c r="M92" s="9" t="s">
        <v>37</v>
      </c>
      <c r="N92" s="8"/>
      <c r="O92" s="10"/>
    </row>
    <row r="93" spans="1:15" ht="15.75" customHeight="1" x14ac:dyDescent="0.3">
      <c r="A93" s="7" t="s">
        <v>1788</v>
      </c>
      <c r="B93" s="8">
        <v>2011</v>
      </c>
      <c r="C93" s="17">
        <f>B93/10</f>
        <v>201.1</v>
      </c>
      <c r="D93" s="7" t="s">
        <v>17</v>
      </c>
      <c r="E93" s="7" t="str">
        <f>IF(OR(L93&gt;4500000,D93="Bangalore",D93="Pune",D93="Mumbai",D93="Delhi"), "CAT A", IF(OR(L93&gt;450000,D93="Gurugram",D93="Surat",D93="Jaipur",D93="Hyderabad"), "CAT B", "CAT C"))</f>
        <v>CAT A</v>
      </c>
      <c r="F93" s="7" t="str">
        <f>VLOOKUP(D93,Tier!$A$1:$B$55,2,0)</f>
        <v>Tier 1</v>
      </c>
      <c r="G93" s="7" t="s">
        <v>2689</v>
      </c>
      <c r="H93" s="7" t="str">
        <f>CONCATENATE(D93,"-",G93)</f>
        <v>Mumbai-D2C Fashion</v>
      </c>
      <c r="I93" s="7" t="s">
        <v>3853</v>
      </c>
      <c r="J93" s="7" t="s">
        <v>1790</v>
      </c>
      <c r="K93" s="7" t="s">
        <v>3854</v>
      </c>
      <c r="L93" s="16" t="s">
        <v>3327</v>
      </c>
      <c r="M93" s="12"/>
      <c r="N93" s="8"/>
      <c r="O93" s="10"/>
    </row>
    <row r="94" spans="1:15" ht="15.75" customHeight="1" x14ac:dyDescent="0.3">
      <c r="A94" s="7" t="s">
        <v>1703</v>
      </c>
      <c r="B94" s="8">
        <v>2011</v>
      </c>
      <c r="C94" s="17">
        <f>B94/10</f>
        <v>201.1</v>
      </c>
      <c r="D94" s="7" t="s">
        <v>17</v>
      </c>
      <c r="E94" s="7" t="str">
        <f>IF(OR(L94&gt;4500000,D94="Bangalore",D94="Pune",D94="Mumbai",D94="Delhi"), "CAT A", IF(OR(L94&gt;450000,D94="Gurugram",D94="Surat",D94="Jaipur",D94="Hyderabad"), "CAT B", "CAT C"))</f>
        <v>CAT A</v>
      </c>
      <c r="F94" s="7" t="str">
        <f>VLOOKUP(D94,Tier!$A$1:$B$55,2,0)</f>
        <v>Tier 1</v>
      </c>
      <c r="G94" s="7" t="s">
        <v>1381</v>
      </c>
      <c r="H94" s="7" t="str">
        <f>CONCATENATE(D94,"-",G94)</f>
        <v>Mumbai-Design</v>
      </c>
      <c r="I94" s="7" t="s">
        <v>1704</v>
      </c>
      <c r="J94" s="7" t="s">
        <v>1705</v>
      </c>
      <c r="K94" s="7" t="s">
        <v>1706</v>
      </c>
      <c r="L94" s="16">
        <v>2000000</v>
      </c>
      <c r="M94" s="9" t="s">
        <v>337</v>
      </c>
      <c r="N94" s="8"/>
      <c r="O94" s="10"/>
    </row>
    <row r="95" spans="1:15" ht="15.75" customHeight="1" x14ac:dyDescent="0.3">
      <c r="A95" s="7" t="s">
        <v>357</v>
      </c>
      <c r="B95" s="8">
        <v>2011</v>
      </c>
      <c r="C95" s="17">
        <f>B95/10</f>
        <v>201.1</v>
      </c>
      <c r="D95" s="7" t="s">
        <v>17</v>
      </c>
      <c r="E95" s="7" t="str">
        <f>IF(OR(L95&gt;4500000,D95="Bangalore",D95="Pune",D95="Mumbai",D95="Delhi"), "CAT A", IF(OR(L95&gt;450000,D95="Gurugram",D95="Surat",D95="Jaipur",D95="Hyderabad"), "CAT B", "CAT C"))</f>
        <v>CAT A</v>
      </c>
      <c r="F95" s="7" t="str">
        <f>VLOOKUP(D95,Tier!$A$1:$B$55,2,0)</f>
        <v>Tier 1</v>
      </c>
      <c r="G95" s="7" t="s">
        <v>349</v>
      </c>
      <c r="H95" s="7" t="str">
        <f>CONCATENATE(D95,"-",G95)</f>
        <v>Mumbai-Apparel &amp; Fashion</v>
      </c>
      <c r="I95" s="7" t="s">
        <v>358</v>
      </c>
      <c r="J95" s="7" t="s">
        <v>359</v>
      </c>
      <c r="K95" s="7" t="s">
        <v>360</v>
      </c>
      <c r="L95" s="16">
        <v>1000000</v>
      </c>
      <c r="M95" s="9" t="s">
        <v>110</v>
      </c>
      <c r="N95" s="8"/>
      <c r="O95" s="10"/>
    </row>
    <row r="96" spans="1:15" ht="15.75" customHeight="1" x14ac:dyDescent="0.3">
      <c r="A96" s="7" t="s">
        <v>1671</v>
      </c>
      <c r="B96" s="8">
        <v>2011</v>
      </c>
      <c r="C96" s="17">
        <f>B96/10</f>
        <v>201.1</v>
      </c>
      <c r="D96" s="7" t="s">
        <v>17</v>
      </c>
      <c r="E96" s="7" t="str">
        <f>IF(OR(L96&gt;4500000,D96="Bangalore",D96="Pune",D96="Mumbai",D96="Delhi"), "CAT A", IF(OR(L96&gt;450000,D96="Gurugram",D96="Surat",D96="Jaipur",D96="Hyderabad"), "CAT B", "CAT C"))</f>
        <v>CAT A</v>
      </c>
      <c r="F96" s="7" t="str">
        <f>VLOOKUP(D96,Tier!$A$1:$B$55,2,0)</f>
        <v>Tier 1</v>
      </c>
      <c r="G96" s="7" t="s">
        <v>77</v>
      </c>
      <c r="H96" s="7" t="str">
        <f>CONCATENATE(D96,"-",G96)</f>
        <v>Mumbai-Information Technology &amp; Services</v>
      </c>
      <c r="I96" s="7" t="s">
        <v>1672</v>
      </c>
      <c r="J96" s="7" t="s">
        <v>1673</v>
      </c>
      <c r="K96" s="7" t="s">
        <v>1674</v>
      </c>
      <c r="L96" s="16">
        <v>1000000</v>
      </c>
      <c r="M96" s="9" t="s">
        <v>99</v>
      </c>
      <c r="N96" s="8"/>
      <c r="O96" s="10"/>
    </row>
    <row r="97" spans="1:15" ht="15.75" customHeight="1" x14ac:dyDescent="0.3">
      <c r="A97" s="7" t="s">
        <v>4448</v>
      </c>
      <c r="B97" s="8">
        <v>2011</v>
      </c>
      <c r="C97" s="17">
        <f>B97/10</f>
        <v>201.1</v>
      </c>
      <c r="D97" s="7" t="s">
        <v>70</v>
      </c>
      <c r="E97" s="7" t="str">
        <f>IF(OR(L97&gt;4500000,D97="Bangalore",D97="Pune",D97="Mumbai",D97="Delhi"), "CAT A", IF(OR(L97&gt;450000,D97="Gurugram",D97="Surat",D97="Jaipur",D97="Hyderabad"), "CAT B", "CAT C"))</f>
        <v>CAT A</v>
      </c>
      <c r="F97" s="7" t="str">
        <f>VLOOKUP(D97,Tier!$A$1:$B$55,2,0)</f>
        <v>Tier 1</v>
      </c>
      <c r="G97" s="7" t="s">
        <v>4449</v>
      </c>
      <c r="H97" s="7" t="str">
        <f>CONCATENATE(D97,"-",G97)</f>
        <v>Pune-Food and Beverages</v>
      </c>
      <c r="I97" s="7" t="s">
        <v>4450</v>
      </c>
      <c r="J97" s="7" t="s">
        <v>4451</v>
      </c>
      <c r="K97" s="7" t="s">
        <v>4452</v>
      </c>
      <c r="L97" s="16" t="s">
        <v>3186</v>
      </c>
      <c r="M97" s="12"/>
      <c r="N97" s="8"/>
      <c r="O97" s="10"/>
    </row>
    <row r="98" spans="1:15" ht="15.75" customHeight="1" x14ac:dyDescent="0.3">
      <c r="A98" s="7" t="s">
        <v>1842</v>
      </c>
      <c r="B98" s="8">
        <v>2011</v>
      </c>
      <c r="C98" s="17">
        <f>B98/10</f>
        <v>201.1</v>
      </c>
      <c r="D98" s="7" t="s">
        <v>17</v>
      </c>
      <c r="E98" s="7" t="str">
        <f>IF(OR(L98&gt;4500000,D98="Bangalore",D98="Pune",D98="Mumbai",D98="Delhi"), "CAT A", IF(OR(L98&gt;450000,D98="Gurugram",D98="Surat",D98="Jaipur",D98="Hyderabad"), "CAT B", "CAT C"))</f>
        <v>CAT A</v>
      </c>
      <c r="F98" s="7" t="str">
        <f>VLOOKUP(D98,Tier!$A$1:$B$55,2,0)</f>
        <v>Tier 1</v>
      </c>
      <c r="G98" s="7" t="s">
        <v>2900</v>
      </c>
      <c r="H98" s="7" t="str">
        <f>CONCATENATE(D98,"-",G98)</f>
        <v>Mumbai-Innovation management</v>
      </c>
      <c r="I98" s="7" t="s">
        <v>2901</v>
      </c>
      <c r="J98" s="7" t="s">
        <v>2902</v>
      </c>
      <c r="K98" s="7" t="s">
        <v>2903</v>
      </c>
      <c r="L98" s="16">
        <v>500000</v>
      </c>
      <c r="M98" s="9" t="s">
        <v>99</v>
      </c>
      <c r="N98" s="8"/>
      <c r="O98" s="10"/>
    </row>
    <row r="99" spans="1:15" ht="15.75" customHeight="1" x14ac:dyDescent="0.3">
      <c r="A99" s="7" t="s">
        <v>1274</v>
      </c>
      <c r="B99" s="8">
        <v>2011</v>
      </c>
      <c r="C99" s="17">
        <f>B99/10</f>
        <v>201.1</v>
      </c>
      <c r="D99" s="7" t="s">
        <v>55</v>
      </c>
      <c r="E99" s="7" t="str">
        <f>IF(OR(L99&gt;4500000,D99="Bangalore",D99="Pune",D99="Mumbai",D99="Delhi"), "CAT A", IF(OR(L99&gt;450000,D99="Gurugram",D99="Surat",D99="Jaipur",D99="Hyderabad"), "CAT B", "CAT C"))</f>
        <v>CAT A</v>
      </c>
      <c r="F99" s="7" t="str">
        <f>VLOOKUP(D99,Tier!$A$1:$B$55,2,0)</f>
        <v>Tier 2</v>
      </c>
      <c r="G99" s="7" t="s">
        <v>1896</v>
      </c>
      <c r="H99" s="7" t="str">
        <f>CONCATENATE(D99,"-",G99)</f>
        <v>Gurugram-Logistics</v>
      </c>
      <c r="I99" s="7" t="s">
        <v>2676</v>
      </c>
      <c r="J99" s="7" t="s">
        <v>2677</v>
      </c>
      <c r="K99" s="7" t="s">
        <v>2678</v>
      </c>
      <c r="L99" s="16">
        <v>270000000</v>
      </c>
      <c r="M99" s="9" t="s">
        <v>2679</v>
      </c>
      <c r="N99" s="8"/>
      <c r="O99" s="10"/>
    </row>
    <row r="100" spans="1:15" ht="15.75" customHeight="1" x14ac:dyDescent="0.3">
      <c r="A100" s="7" t="s">
        <v>1274</v>
      </c>
      <c r="B100" s="8">
        <v>2011</v>
      </c>
      <c r="C100" s="17">
        <f>B100/10</f>
        <v>201.1</v>
      </c>
      <c r="D100" s="7" t="s">
        <v>55</v>
      </c>
      <c r="E100" s="7" t="str">
        <f>IF(OR(L100&gt;4500000,D100="Bangalore",D100="Pune",D100="Mumbai",D100="Delhi"), "CAT A", IF(OR(L100&gt;450000,D100="Gurugram",D100="Surat",D100="Jaipur",D100="Hyderabad"), "CAT B", "CAT C"))</f>
        <v>CAT A</v>
      </c>
      <c r="F100" s="7" t="str">
        <f>VLOOKUP(D100,Tier!$A$1:$B$55,2,0)</f>
        <v>Tier 2</v>
      </c>
      <c r="G100" s="7" t="s">
        <v>303</v>
      </c>
      <c r="H100" s="7" t="str">
        <f>CONCATENATE(D100,"-",G100)</f>
        <v>Gurugram-Logistics &amp; Supply Chain</v>
      </c>
      <c r="I100" s="7" t="s">
        <v>1275</v>
      </c>
      <c r="J100" s="7" t="s">
        <v>1276</v>
      </c>
      <c r="K100" s="7" t="s">
        <v>1277</v>
      </c>
      <c r="L100" s="16">
        <v>125000000</v>
      </c>
      <c r="M100" s="12"/>
      <c r="N100" s="8"/>
      <c r="O100" s="10"/>
    </row>
    <row r="101" spans="1:15" ht="15.75" customHeight="1" x14ac:dyDescent="0.3">
      <c r="A101" s="7" t="s">
        <v>1274</v>
      </c>
      <c r="B101" s="8">
        <v>2011</v>
      </c>
      <c r="C101" s="17">
        <f>B101/10</f>
        <v>201.1</v>
      </c>
      <c r="D101" s="7" t="s">
        <v>55</v>
      </c>
      <c r="E101" s="7" t="str">
        <f>IF(OR(L101&gt;4500000,D101="Bangalore",D101="Pune",D101="Mumbai",D101="Delhi"), "CAT A", IF(OR(L101&gt;450000,D101="Gurugram",D101="Surat",D101="Jaipur",D101="Hyderabad"), "CAT B", "CAT C"))</f>
        <v>CAT A</v>
      </c>
      <c r="F101" s="7" t="str">
        <f>VLOOKUP(D101,Tier!$A$1:$B$55,2,0)</f>
        <v>Tier 2</v>
      </c>
      <c r="G101" s="7" t="s">
        <v>303</v>
      </c>
      <c r="H101" s="7" t="str">
        <f>CONCATENATE(D101,"-",G101)</f>
        <v>Gurugram-Logistics &amp; Supply Chain</v>
      </c>
      <c r="I101" s="7" t="s">
        <v>1275</v>
      </c>
      <c r="J101" s="7" t="s">
        <v>1276</v>
      </c>
      <c r="K101" s="7" t="s">
        <v>1701</v>
      </c>
      <c r="L101" s="16">
        <v>76000000</v>
      </c>
      <c r="M101" s="9" t="s">
        <v>1702</v>
      </c>
      <c r="N101" s="8"/>
      <c r="O101" s="10"/>
    </row>
    <row r="102" spans="1:15" ht="15.75" customHeight="1" x14ac:dyDescent="0.3">
      <c r="A102" s="7" t="s">
        <v>739</v>
      </c>
      <c r="B102" s="8">
        <v>2011</v>
      </c>
      <c r="C102" s="17">
        <f>B102/10</f>
        <v>201.1</v>
      </c>
      <c r="D102" s="7" t="s">
        <v>55</v>
      </c>
      <c r="E102" s="7" t="str">
        <f>IF(OR(L102&gt;4500000,D102="Bangalore",D102="Pune",D102="Mumbai",D102="Delhi"), "CAT A", IF(OR(L102&gt;450000,D102="Gurugram",D102="Surat",D102="Jaipur",D102="Hyderabad"), "CAT B", "CAT C"))</f>
        <v>CAT A</v>
      </c>
      <c r="F102" s="7" t="str">
        <f>VLOOKUP(D102,Tier!$A$1:$B$55,2,0)</f>
        <v>Tier 2</v>
      </c>
      <c r="G102" s="7" t="s">
        <v>715</v>
      </c>
      <c r="H102" s="7" t="str">
        <f>CONCATENATE(D102,"-",G102)</f>
        <v>Gurugram-EdTech</v>
      </c>
      <c r="I102" s="7" t="s">
        <v>740</v>
      </c>
      <c r="J102" s="7" t="s">
        <v>741</v>
      </c>
      <c r="K102" s="7" t="s">
        <v>672</v>
      </c>
      <c r="L102" s="16">
        <v>28000000</v>
      </c>
      <c r="M102" s="9" t="s">
        <v>15</v>
      </c>
      <c r="N102" s="8"/>
      <c r="O102" s="10"/>
    </row>
    <row r="103" spans="1:15" ht="15.75" customHeight="1" x14ac:dyDescent="0.3">
      <c r="A103" s="7" t="s">
        <v>499</v>
      </c>
      <c r="B103" s="8">
        <v>2011</v>
      </c>
      <c r="C103" s="17">
        <f>B103/10</f>
        <v>201.1</v>
      </c>
      <c r="D103" s="7" t="s">
        <v>55</v>
      </c>
      <c r="E103" s="7" t="str">
        <f>IF(OR(L103&gt;4500000,D103="Bangalore",D103="Pune",D103="Mumbai",D103="Delhi"), "CAT A", IF(OR(L103&gt;450000,D103="Gurugram",D103="Surat",D103="Jaipur",D103="Hyderabad"), "CAT B", "CAT C"))</f>
        <v>CAT A</v>
      </c>
      <c r="F103" s="7" t="str">
        <f>VLOOKUP(D103,Tier!$A$1:$B$55,2,0)</f>
        <v>Tier 2</v>
      </c>
      <c r="G103" s="7" t="s">
        <v>18</v>
      </c>
      <c r="H103" s="7" t="str">
        <f>CONCATENATE(D103,"-",G103)</f>
        <v>Gurugram-Food &amp; Beverages</v>
      </c>
      <c r="I103" s="7" t="s">
        <v>500</v>
      </c>
      <c r="J103" s="7" t="s">
        <v>501</v>
      </c>
      <c r="K103" s="7" t="s">
        <v>502</v>
      </c>
      <c r="L103" s="16">
        <v>17000000</v>
      </c>
      <c r="M103" s="12"/>
      <c r="N103" s="8"/>
      <c r="O103" s="10"/>
    </row>
    <row r="104" spans="1:15" ht="15.75" customHeight="1" x14ac:dyDescent="0.3">
      <c r="A104" s="7" t="s">
        <v>4219</v>
      </c>
      <c r="B104" s="8">
        <v>2011</v>
      </c>
      <c r="C104" s="17">
        <f>B104/10</f>
        <v>201.1</v>
      </c>
      <c r="D104" s="7" t="s">
        <v>523</v>
      </c>
      <c r="E104" s="7" t="str">
        <f>IF(OR(L104&gt;4500000,D104="Bangalore",D104="Pune",D104="Mumbai",D104="Delhi"), "CAT A", IF(OR(L104&gt;450000,D104="Gurugram",D104="Surat",D104="Jaipur",D104="Hyderabad"), "CAT B", "CAT C"))</f>
        <v>CAT A</v>
      </c>
      <c r="F104" s="7" t="str">
        <f>VLOOKUP(D104,Tier!$A$1:$B$55,2,0)</f>
        <v>Tier 2</v>
      </c>
      <c r="G104" s="7" t="s">
        <v>4220</v>
      </c>
      <c r="H104" s="7" t="str">
        <f>CONCATENATE(D104,"-",G104)</f>
        <v>Chennai-Food Industry</v>
      </c>
      <c r="I104" s="7" t="s">
        <v>4221</v>
      </c>
      <c r="J104" s="7" t="s">
        <v>4222</v>
      </c>
      <c r="K104" s="7" t="s">
        <v>4223</v>
      </c>
      <c r="L104" s="16" t="s">
        <v>3168</v>
      </c>
      <c r="M104" s="12"/>
      <c r="N104" s="8"/>
      <c r="O104" s="10"/>
    </row>
    <row r="105" spans="1:15" ht="15.75" customHeight="1" x14ac:dyDescent="0.3">
      <c r="A105" s="7" t="s">
        <v>3110</v>
      </c>
      <c r="B105" s="8">
        <v>2011</v>
      </c>
      <c r="C105" s="17">
        <f>B105/10</f>
        <v>201.1</v>
      </c>
      <c r="D105" s="7" t="s">
        <v>190</v>
      </c>
      <c r="E105" s="7" t="str">
        <f>IF(OR(L105&gt;4500000,D105="Bangalore",D105="Pune",D105="Mumbai",D105="Delhi"), "CAT A", IF(OR(L105&gt;450000,D105="Gurugram",D105="Surat",D105="Jaipur",D105="Hyderabad"), "CAT B", "CAT C"))</f>
        <v>CAT A</v>
      </c>
      <c r="F105" s="7" t="str">
        <f>VLOOKUP(D105,Tier!$A$1:$B$55,2,0)</f>
        <v>Tier 2</v>
      </c>
      <c r="G105" s="7" t="s">
        <v>715</v>
      </c>
      <c r="H105" s="7" t="str">
        <f>CONCATENATE(D105,"-",G105)</f>
        <v>Kolkata-EdTech</v>
      </c>
      <c r="I105" s="7" t="s">
        <v>3111</v>
      </c>
      <c r="J105" s="7" t="s">
        <v>3112</v>
      </c>
      <c r="K105" s="7" t="s">
        <v>3113</v>
      </c>
      <c r="L105" s="16">
        <v>5000000</v>
      </c>
      <c r="M105" s="12"/>
      <c r="N105" s="8"/>
      <c r="O105" s="10"/>
    </row>
    <row r="106" spans="1:15" ht="15.75" customHeight="1" x14ac:dyDescent="0.3">
      <c r="A106" s="7" t="s">
        <v>495</v>
      </c>
      <c r="B106" s="8">
        <v>2011</v>
      </c>
      <c r="C106" s="17">
        <f>B106/10</f>
        <v>201.1</v>
      </c>
      <c r="D106" s="7" t="s">
        <v>324</v>
      </c>
      <c r="E106" s="7" t="str">
        <f>IF(OR(L106&gt;4500000,D106="Bangalore",D106="Pune",D106="Mumbai",D106="Delhi"), "CAT A", IF(OR(L106&gt;450000,D106="Gurugram",D106="Surat",D106="Jaipur",D106="Hyderabad"), "CAT B", "CAT C"))</f>
        <v>CAT B</v>
      </c>
      <c r="F106" s="7" t="str">
        <f>VLOOKUP(D106,Tier!$A$1:$B$55,2,0)</f>
        <v>Tier 2</v>
      </c>
      <c r="G106" s="7" t="s">
        <v>77</v>
      </c>
      <c r="H106" s="7" t="str">
        <f>CONCATENATE(D106,"-",G106)</f>
        <v>Ahmedabad-Information Technology &amp; Services</v>
      </c>
      <c r="I106" s="7" t="s">
        <v>496</v>
      </c>
      <c r="J106" s="7" t="s">
        <v>497</v>
      </c>
      <c r="K106" s="7" t="s">
        <v>498</v>
      </c>
      <c r="L106" s="16">
        <v>4500000</v>
      </c>
      <c r="M106" s="12"/>
      <c r="N106" s="8"/>
      <c r="O106" s="10"/>
    </row>
    <row r="107" spans="1:15" ht="15.75" customHeight="1" x14ac:dyDescent="0.3">
      <c r="A107" s="7" t="s">
        <v>1558</v>
      </c>
      <c r="B107" s="8">
        <v>2012</v>
      </c>
      <c r="C107" s="17">
        <f>B107/10</f>
        <v>201.2</v>
      </c>
      <c r="D107" s="7" t="s">
        <v>17</v>
      </c>
      <c r="E107" s="7" t="str">
        <f>IF(OR(L107&gt;4500000,D107="Bangalore",D107="Pune",D107="Mumbai",D107="Delhi"), "CAT A", IF(OR(L107&gt;450000,D107="Gurugram",D107="Surat",D107="Jaipur",D107="Hyderabad"), "CAT B", "CAT C"))</f>
        <v>CAT A</v>
      </c>
      <c r="F107" s="7" t="str">
        <f>VLOOKUP(D107,Tier!$A$1:$B$55,2,0)</f>
        <v>Tier 1</v>
      </c>
      <c r="G107" s="7" t="s">
        <v>211</v>
      </c>
      <c r="H107" s="7" t="str">
        <f>CONCATENATE(D107,"-",G107)</f>
        <v>Mumbai-Consumer Electronics</v>
      </c>
      <c r="I107" s="7" t="s">
        <v>1559</v>
      </c>
      <c r="J107" s="7" t="s">
        <v>1560</v>
      </c>
      <c r="K107" s="7" t="s">
        <v>1561</v>
      </c>
      <c r="L107" s="19" t="s">
        <v>131</v>
      </c>
      <c r="M107" s="12"/>
      <c r="N107" s="8"/>
      <c r="O107" s="10"/>
    </row>
    <row r="108" spans="1:15" ht="15.75" customHeight="1" x14ac:dyDescent="0.3">
      <c r="A108" s="7" t="s">
        <v>1876</v>
      </c>
      <c r="B108" s="8">
        <v>2012</v>
      </c>
      <c r="C108" s="17">
        <f>B108/10</f>
        <v>201.2</v>
      </c>
      <c r="D108" s="7" t="s">
        <v>150</v>
      </c>
      <c r="E108" s="7" t="str">
        <f>IF(OR(L108&gt;4500000,D108="Bangalore",D108="Pune",D108="Mumbai",D108="Delhi"), "CAT A", IF(OR(L108&gt;450000,D108="Gurugram",D108="Surat",D108="Jaipur",D108="Hyderabad"), "CAT B", "CAT C"))</f>
        <v>CAT A</v>
      </c>
      <c r="F108" s="7" t="str">
        <f>VLOOKUP(D108,Tier!$A$1:$B$55,2,0)</f>
        <v>Tier 1</v>
      </c>
      <c r="G108" s="7" t="s">
        <v>1784</v>
      </c>
      <c r="H108" s="7" t="str">
        <f>CONCATENATE(D108,"-",G108)</f>
        <v>New Delhi-Information Technology</v>
      </c>
      <c r="I108" s="7" t="s">
        <v>1877</v>
      </c>
      <c r="J108" s="7" t="s">
        <v>1878</v>
      </c>
      <c r="K108" s="7" t="s">
        <v>1879</v>
      </c>
      <c r="L108" s="19" t="s">
        <v>131</v>
      </c>
      <c r="M108" s="12"/>
      <c r="N108" s="8"/>
      <c r="O108" s="10"/>
    </row>
    <row r="109" spans="1:15" ht="15.75" customHeight="1" x14ac:dyDescent="0.3">
      <c r="A109" s="7" t="s">
        <v>2571</v>
      </c>
      <c r="B109" s="8">
        <v>2012</v>
      </c>
      <c r="C109" s="17">
        <f>B109/10</f>
        <v>201.2</v>
      </c>
      <c r="D109" s="7" t="s">
        <v>23</v>
      </c>
      <c r="E109" s="7" t="str">
        <f>IF(OR(L109&gt;4500000,D109="Bangalore",D109="Pune",D109="Mumbai",D109="Delhi"), "CAT A", IF(OR(L109&gt;450000,D109="Gurugram",D109="Surat",D109="Jaipur",D109="Hyderabad"), "CAT B", "CAT C"))</f>
        <v>CAT A</v>
      </c>
      <c r="F109" s="7" t="str">
        <f>VLOOKUP(D109,Tier!$A$1:$B$55,2,0)</f>
        <v>Tier 1</v>
      </c>
      <c r="G109" s="7" t="s">
        <v>155</v>
      </c>
      <c r="H109" s="7" t="str">
        <f>CONCATENATE(D109,"-",G109)</f>
        <v>Bangalore-Consumer Goods</v>
      </c>
      <c r="I109" s="7" t="s">
        <v>2572</v>
      </c>
      <c r="J109" s="7" t="s">
        <v>1883</v>
      </c>
      <c r="K109" s="7" t="s">
        <v>2573</v>
      </c>
      <c r="L109" s="16">
        <v>100000000</v>
      </c>
      <c r="M109" s="12"/>
      <c r="N109" s="8"/>
      <c r="O109" s="10"/>
    </row>
    <row r="110" spans="1:15" ht="15.75" customHeight="1" x14ac:dyDescent="0.3">
      <c r="A110" s="7" t="s">
        <v>406</v>
      </c>
      <c r="B110" s="8">
        <v>2012</v>
      </c>
      <c r="C110" s="17">
        <f>B110/10</f>
        <v>201.2</v>
      </c>
      <c r="D110" s="7" t="s">
        <v>23</v>
      </c>
      <c r="E110" s="7" t="str">
        <f>IF(OR(L110&gt;4500000,D110="Bangalore",D110="Pune",D110="Mumbai",D110="Delhi"), "CAT A", IF(OR(L110&gt;450000,D110="Gurugram",D110="Surat",D110="Jaipur",D110="Hyderabad"), "CAT B", "CAT C"))</f>
        <v>CAT A</v>
      </c>
      <c r="F110" s="7" t="str">
        <f>VLOOKUP(D110,Tier!$A$1:$B$55,2,0)</f>
        <v>Tier 1</v>
      </c>
      <c r="G110" s="7" t="s">
        <v>216</v>
      </c>
      <c r="H110" s="7" t="str">
        <f>CONCATENATE(D110,"-",G110)</f>
        <v>Bangalore-Mobility</v>
      </c>
      <c r="I110" s="7" t="s">
        <v>407</v>
      </c>
      <c r="J110" s="7" t="s">
        <v>408</v>
      </c>
      <c r="K110" s="7" t="s">
        <v>409</v>
      </c>
      <c r="L110" s="16">
        <v>92000000</v>
      </c>
      <c r="M110" s="12"/>
      <c r="N110" s="8"/>
      <c r="O110" s="10"/>
    </row>
    <row r="111" spans="1:15" ht="15.75" customHeight="1" x14ac:dyDescent="0.3">
      <c r="A111" s="7" t="s">
        <v>2399</v>
      </c>
      <c r="B111" s="8">
        <v>2012</v>
      </c>
      <c r="C111" s="17">
        <f>B111/10</f>
        <v>201.2</v>
      </c>
      <c r="D111" s="7" t="s">
        <v>23</v>
      </c>
      <c r="E111" s="7" t="str">
        <f>IF(OR(L111&gt;4500000,D111="Bangalore",D111="Pune",D111="Mumbai",D111="Delhi"), "CAT A", IF(OR(L111&gt;450000,D111="Gurugram",D111="Surat",D111="Jaipur",D111="Hyderabad"), "CAT B", "CAT C"))</f>
        <v>CAT A</v>
      </c>
      <c r="F111" s="7" t="str">
        <f>VLOOKUP(D111,Tier!$A$1:$B$55,2,0)</f>
        <v>Tier 1</v>
      </c>
      <c r="G111" s="7" t="s">
        <v>1814</v>
      </c>
      <c r="H111" s="7" t="str">
        <f>CONCATENATE(D111,"-",G111)</f>
        <v>Bangalore-Healthcare</v>
      </c>
      <c r="I111" s="7" t="s">
        <v>2400</v>
      </c>
      <c r="J111" s="7" t="s">
        <v>2401</v>
      </c>
      <c r="K111" s="7" t="s">
        <v>2402</v>
      </c>
      <c r="L111" s="16">
        <v>75000000</v>
      </c>
      <c r="M111" s="9" t="s">
        <v>115</v>
      </c>
      <c r="N111" s="8"/>
      <c r="O111" s="10"/>
    </row>
    <row r="112" spans="1:15" ht="15.75" customHeight="1" x14ac:dyDescent="0.3">
      <c r="A112" s="7" t="s">
        <v>1161</v>
      </c>
      <c r="B112" s="8">
        <v>2012</v>
      </c>
      <c r="C112" s="17">
        <f>B112/10</f>
        <v>201.2</v>
      </c>
      <c r="D112" s="7" t="s">
        <v>17</v>
      </c>
      <c r="E112" s="7" t="str">
        <f>IF(OR(L112&gt;4500000,D112="Bangalore",D112="Pune",D112="Mumbai",D112="Delhi"), "CAT A", IF(OR(L112&gt;450000,D112="Gurugram",D112="Surat",D112="Jaipur",D112="Hyderabad"), "CAT B", "CAT C"))</f>
        <v>CAT A</v>
      </c>
      <c r="F112" s="7" t="str">
        <f>VLOOKUP(D112,Tier!$A$1:$B$55,2,0)</f>
        <v>Tier 1</v>
      </c>
      <c r="G112" s="7" t="s">
        <v>282</v>
      </c>
      <c r="H112" s="7" t="str">
        <f>CONCATENATE(D112,"-",G112)</f>
        <v>Mumbai-E-commerce</v>
      </c>
      <c r="I112" s="7" t="s">
        <v>1162</v>
      </c>
      <c r="J112" s="7" t="s">
        <v>1163</v>
      </c>
      <c r="K112" s="7" t="s">
        <v>1164</v>
      </c>
      <c r="L112" s="16">
        <v>70000000</v>
      </c>
      <c r="M112" s="12"/>
      <c r="N112" s="8"/>
      <c r="O112" s="10"/>
    </row>
    <row r="113" spans="1:15" ht="15.75" customHeight="1" x14ac:dyDescent="0.3">
      <c r="A113" s="7" t="s">
        <v>2952</v>
      </c>
      <c r="B113" s="8">
        <v>2012</v>
      </c>
      <c r="C113" s="17">
        <f>B113/10</f>
        <v>201.2</v>
      </c>
      <c r="D113" s="7" t="s">
        <v>17</v>
      </c>
      <c r="E113" s="7" t="str">
        <f>IF(OR(L113&gt;4500000,D113="Bangalore",D113="Pune",D113="Mumbai",D113="Delhi"), "CAT A", IF(OR(L113&gt;450000,D113="Gurugram",D113="Surat",D113="Jaipur",D113="Hyderabad"), "CAT B", "CAT C"))</f>
        <v>CAT A</v>
      </c>
      <c r="F113" s="7" t="str">
        <f>VLOOKUP(D113,Tier!$A$1:$B$55,2,0)</f>
        <v>Tier 1</v>
      </c>
      <c r="G113" s="7" t="s">
        <v>2953</v>
      </c>
      <c r="H113" s="7" t="str">
        <f>CONCATENATE(D113,"-",G113)</f>
        <v>Mumbai-Venture capitalist</v>
      </c>
      <c r="I113" s="7" t="s">
        <v>2954</v>
      </c>
      <c r="J113" s="7" t="s">
        <v>2955</v>
      </c>
      <c r="K113" s="7"/>
      <c r="L113" s="16">
        <v>64000000</v>
      </c>
      <c r="M113" s="12"/>
      <c r="N113" s="8"/>
      <c r="O113" s="10"/>
    </row>
    <row r="114" spans="1:15" ht="15.75" customHeight="1" x14ac:dyDescent="0.3">
      <c r="A114" s="7" t="s">
        <v>201</v>
      </c>
      <c r="B114" s="8">
        <v>2012</v>
      </c>
      <c r="C114" s="17">
        <f>B114/10</f>
        <v>201.2</v>
      </c>
      <c r="D114" s="7" t="s">
        <v>23</v>
      </c>
      <c r="E114" s="7" t="str">
        <f>IF(OR(L114&gt;4500000,D114="Bangalore",D114="Pune",D114="Mumbai",D114="Delhi"), "CAT A", IF(OR(L114&gt;450000,D114="Gurugram",D114="Surat",D114="Jaipur",D114="Hyderabad"), "CAT B", "CAT C"))</f>
        <v>CAT A</v>
      </c>
      <c r="F114" s="7" t="str">
        <f>VLOOKUP(D114,Tier!$A$1:$B$55,2,0)</f>
        <v>Tier 1</v>
      </c>
      <c r="G114" s="7" t="s">
        <v>202</v>
      </c>
      <c r="H114" s="7" t="str">
        <f>CONCATENATE(D114,"-",G114)</f>
        <v>Bangalore-FinTech</v>
      </c>
      <c r="I114" s="7" t="s">
        <v>203</v>
      </c>
      <c r="J114" s="7" t="s">
        <v>204</v>
      </c>
      <c r="K114" s="7" t="s">
        <v>205</v>
      </c>
      <c r="L114" s="16">
        <v>60000000</v>
      </c>
      <c r="M114" s="9" t="s">
        <v>115</v>
      </c>
      <c r="N114" s="8"/>
      <c r="O114" s="10"/>
    </row>
    <row r="115" spans="1:15" ht="15.75" customHeight="1" x14ac:dyDescent="0.3">
      <c r="A115" s="7" t="s">
        <v>2642</v>
      </c>
      <c r="B115" s="8">
        <v>2012</v>
      </c>
      <c r="C115" s="17">
        <f>B115/10</f>
        <v>201.2</v>
      </c>
      <c r="D115" s="7" t="s">
        <v>150</v>
      </c>
      <c r="E115" s="7" t="str">
        <f>IF(OR(L115&gt;4500000,D115="Bangalore",D115="Pune",D115="Mumbai",D115="Delhi"), "CAT A", IF(OR(L115&gt;450000,D115="Gurugram",D115="Surat",D115="Jaipur",D115="Hyderabad"), "CAT B", "CAT C"))</f>
        <v>CAT A</v>
      </c>
      <c r="F115" s="7" t="str">
        <f>VLOOKUP(D115,Tier!$A$1:$B$55,2,0)</f>
        <v>Tier 1</v>
      </c>
      <c r="G115" s="7" t="s">
        <v>1896</v>
      </c>
      <c r="H115" s="7" t="str">
        <f>CONCATENATE(D115,"-",G115)</f>
        <v>New Delhi-Logistics</v>
      </c>
      <c r="I115" s="7" t="s">
        <v>2643</v>
      </c>
      <c r="J115" s="7" t="s">
        <v>2644</v>
      </c>
      <c r="K115" s="7" t="s">
        <v>2645</v>
      </c>
      <c r="L115" s="16">
        <v>41000000</v>
      </c>
      <c r="M115" s="9" t="s">
        <v>2646</v>
      </c>
      <c r="N115" s="8"/>
      <c r="O115" s="10"/>
    </row>
    <row r="116" spans="1:15" ht="15.75" customHeight="1" x14ac:dyDescent="0.3">
      <c r="A116" s="7" t="s">
        <v>16</v>
      </c>
      <c r="B116" s="8">
        <v>2012</v>
      </c>
      <c r="C116" s="17">
        <f>B116/10</f>
        <v>201.2</v>
      </c>
      <c r="D116" s="7" t="s">
        <v>17</v>
      </c>
      <c r="E116" s="7" t="str">
        <f>IF(OR(L116&gt;4500000,D116="Bangalore",D116="Pune",D116="Mumbai",D116="Delhi"), "CAT A", IF(OR(L116&gt;450000,D116="Gurugram",D116="Surat",D116="Jaipur",D116="Hyderabad"), "CAT B", "CAT C"))</f>
        <v>CAT A</v>
      </c>
      <c r="F116" s="7" t="str">
        <f>VLOOKUP(D116,Tier!A2:B56,2,0)</f>
        <v>Tier 1</v>
      </c>
      <c r="G116" s="7" t="s">
        <v>18</v>
      </c>
      <c r="H116" s="7" t="str">
        <f>CONCATENATE(D116,"-",G116)</f>
        <v>Mumbai-Food &amp; Beverages</v>
      </c>
      <c r="I116" s="7" t="s">
        <v>19</v>
      </c>
      <c r="J116" s="7" t="s">
        <v>20</v>
      </c>
      <c r="K116" s="7" t="s">
        <v>21</v>
      </c>
      <c r="L116" s="16">
        <v>40000000</v>
      </c>
      <c r="M116" s="12"/>
      <c r="N116" s="8"/>
      <c r="O116" s="10"/>
    </row>
    <row r="117" spans="1:15" ht="15.75" customHeight="1" x14ac:dyDescent="0.3">
      <c r="A117" s="7" t="s">
        <v>3402</v>
      </c>
      <c r="B117" s="8">
        <v>2012</v>
      </c>
      <c r="C117" s="17">
        <f>B117/10</f>
        <v>201.2</v>
      </c>
      <c r="D117" s="7" t="s">
        <v>17</v>
      </c>
      <c r="E117" s="7" t="str">
        <f>IF(OR(L117&gt;4500000,D117="Bangalore",D117="Pune",D117="Mumbai",D117="Delhi"), "CAT A", IF(OR(L117&gt;450000,D117="Gurugram",D117="Surat",D117="Jaipur",D117="Hyderabad"), "CAT B", "CAT C"))</f>
        <v>CAT A</v>
      </c>
      <c r="F117" s="7" t="str">
        <f>VLOOKUP(D117,Tier!$A$1:$B$55,2,0)</f>
        <v>Tier 1</v>
      </c>
      <c r="G117" s="7" t="s">
        <v>715</v>
      </c>
      <c r="H117" s="7" t="str">
        <f>CONCATENATE(D117,"-",G117)</f>
        <v>Mumbai-EdTech</v>
      </c>
      <c r="I117" s="7" t="s">
        <v>3403</v>
      </c>
      <c r="J117" s="7" t="s">
        <v>3404</v>
      </c>
      <c r="K117" s="7" t="s">
        <v>3405</v>
      </c>
      <c r="L117" s="16" t="s">
        <v>3224</v>
      </c>
      <c r="M117" s="9" t="s">
        <v>75</v>
      </c>
      <c r="N117" s="8"/>
      <c r="O117" s="10"/>
    </row>
    <row r="118" spans="1:15" ht="15.75" customHeight="1" x14ac:dyDescent="0.3">
      <c r="A118" s="7" t="s">
        <v>210</v>
      </c>
      <c r="B118" s="8">
        <v>2012</v>
      </c>
      <c r="C118" s="17">
        <f>B118/10</f>
        <v>201.2</v>
      </c>
      <c r="D118" s="7" t="s">
        <v>17</v>
      </c>
      <c r="E118" s="7" t="str">
        <f>IF(OR(L118&gt;4500000,D118="Bangalore",D118="Pune",D118="Mumbai",D118="Delhi"), "CAT A", IF(OR(L118&gt;450000,D118="Gurugram",D118="Surat",D118="Jaipur",D118="Hyderabad"), "CAT B", "CAT C"))</f>
        <v>CAT A</v>
      </c>
      <c r="F118" s="7" t="str">
        <f>VLOOKUP(D118,Tier!$A$1:$B$55,2,0)</f>
        <v>Tier 1</v>
      </c>
      <c r="G118" s="7" t="s">
        <v>211</v>
      </c>
      <c r="H118" s="7" t="str">
        <f>CONCATENATE(D118,"-",G118)</f>
        <v>Mumbai-Consumer Electronics</v>
      </c>
      <c r="I118" s="7" t="s">
        <v>212</v>
      </c>
      <c r="J118" s="7" t="s">
        <v>213</v>
      </c>
      <c r="K118" s="7" t="s">
        <v>214</v>
      </c>
      <c r="L118" s="16">
        <v>20000000</v>
      </c>
      <c r="M118" s="12"/>
      <c r="N118" s="8"/>
      <c r="O118" s="10"/>
    </row>
    <row r="119" spans="1:15" ht="15.75" customHeight="1" x14ac:dyDescent="0.3">
      <c r="A119" s="7" t="s">
        <v>4020</v>
      </c>
      <c r="B119" s="8">
        <v>2012</v>
      </c>
      <c r="C119" s="17">
        <f>B119/10</f>
        <v>201.2</v>
      </c>
      <c r="D119" s="7" t="s">
        <v>150</v>
      </c>
      <c r="E119" s="7" t="str">
        <f>IF(OR(L119&gt;4500000,D119="Bangalore",D119="Pune",D119="Mumbai",D119="Delhi"), "CAT A", IF(OR(L119&gt;450000,D119="Gurugram",D119="Surat",D119="Jaipur",D119="Hyderabad"), "CAT B", "CAT C"))</f>
        <v>CAT A</v>
      </c>
      <c r="F119" s="7" t="str">
        <f>VLOOKUP(D119,Tier!$A$1:$B$55,2,0)</f>
        <v>Tier 1</v>
      </c>
      <c r="G119" s="7" t="s">
        <v>282</v>
      </c>
      <c r="H119" s="7" t="str">
        <f>CONCATENATE(D119,"-",G119)</f>
        <v>New Delhi-E-commerce</v>
      </c>
      <c r="I119" s="7" t="s">
        <v>4021</v>
      </c>
      <c r="J119" s="7" t="s">
        <v>4022</v>
      </c>
      <c r="K119" s="7" t="s">
        <v>4023</v>
      </c>
      <c r="L119" s="16" t="s">
        <v>3933</v>
      </c>
      <c r="M119" s="12"/>
      <c r="N119" s="8"/>
      <c r="O119" s="10"/>
    </row>
    <row r="120" spans="1:15" ht="15.75" customHeight="1" x14ac:dyDescent="0.3">
      <c r="A120" s="7" t="s">
        <v>2142</v>
      </c>
      <c r="B120" s="8">
        <v>2012</v>
      </c>
      <c r="C120" s="17">
        <f>B120/10</f>
        <v>201.2</v>
      </c>
      <c r="D120" s="7" t="s">
        <v>150</v>
      </c>
      <c r="E120" s="7" t="str">
        <f>IF(OR(L120&gt;4500000,D120="Bangalore",D120="Pune",D120="Mumbai",D120="Delhi"), "CAT A", IF(OR(L120&gt;450000,D120="Gurugram",D120="Surat",D120="Jaipur",D120="Hyderabad"), "CAT B", "CAT C"))</f>
        <v>CAT A</v>
      </c>
      <c r="F120" s="7" t="str">
        <f>VLOOKUP(D120,Tier!$A$1:$B$55,2,0)</f>
        <v>Tier 1</v>
      </c>
      <c r="G120" s="7" t="s">
        <v>155</v>
      </c>
      <c r="H120" s="7" t="str">
        <f>CONCATENATE(D120,"-",G120)</f>
        <v>New Delhi-Consumer Goods</v>
      </c>
      <c r="I120" s="7" t="s">
        <v>2143</v>
      </c>
      <c r="J120" s="7" t="s">
        <v>2144</v>
      </c>
      <c r="K120" s="7" t="s">
        <v>327</v>
      </c>
      <c r="L120" s="16">
        <v>10000000</v>
      </c>
      <c r="M120" s="9" t="s">
        <v>115</v>
      </c>
      <c r="N120" s="8"/>
      <c r="O120" s="10"/>
    </row>
    <row r="121" spans="1:15" ht="15.75" customHeight="1" x14ac:dyDescent="0.3">
      <c r="A121" s="7" t="s">
        <v>1788</v>
      </c>
      <c r="B121" s="8">
        <v>2012</v>
      </c>
      <c r="C121" s="17">
        <f>B121/10</f>
        <v>201.2</v>
      </c>
      <c r="D121" s="7" t="s">
        <v>17</v>
      </c>
      <c r="E121" s="7" t="str">
        <f>IF(OR(L121&gt;4500000,D121="Bangalore",D121="Pune",D121="Mumbai",D121="Delhi"), "CAT A", IF(OR(L121&gt;450000,D121="Gurugram",D121="Surat",D121="Jaipur",D121="Hyderabad"), "CAT B", "CAT C"))</f>
        <v>CAT A</v>
      </c>
      <c r="F121" s="7" t="str">
        <f>VLOOKUP(D121,Tier!$A$1:$B$55,2,0)</f>
        <v>Tier 1</v>
      </c>
      <c r="G121" s="7" t="s">
        <v>349</v>
      </c>
      <c r="H121" s="7" t="str">
        <f>CONCATENATE(D121,"-",G121)</f>
        <v>Mumbai-Apparel &amp; Fashion</v>
      </c>
      <c r="I121" s="7" t="s">
        <v>1789</v>
      </c>
      <c r="J121" s="7" t="s">
        <v>1790</v>
      </c>
      <c r="K121" s="7" t="s">
        <v>1791</v>
      </c>
      <c r="L121" s="16">
        <v>8000000</v>
      </c>
      <c r="M121" s="12"/>
      <c r="N121" s="8"/>
      <c r="O121" s="10"/>
    </row>
    <row r="122" spans="1:15" ht="15.75" customHeight="1" x14ac:dyDescent="0.3">
      <c r="A122" s="7" t="s">
        <v>1788</v>
      </c>
      <c r="B122" s="8">
        <v>2012</v>
      </c>
      <c r="C122" s="17">
        <f>B122/10</f>
        <v>201.2</v>
      </c>
      <c r="D122" s="7" t="s">
        <v>17</v>
      </c>
      <c r="E122" s="7" t="str">
        <f>IF(OR(L122&gt;4500000,D122="Bangalore",D122="Pune",D122="Mumbai",D122="Delhi"), "CAT A", IF(OR(L122&gt;450000,D122="Gurugram",D122="Surat",D122="Jaipur",D122="Hyderabad"), "CAT B", "CAT C"))</f>
        <v>CAT A</v>
      </c>
      <c r="F122" s="7" t="str">
        <f>VLOOKUP(D122,Tier!$A$1:$B$55,2,0)</f>
        <v>Tier 1</v>
      </c>
      <c r="G122" s="7" t="s">
        <v>349</v>
      </c>
      <c r="H122" s="7" t="str">
        <f>CONCATENATE(D122,"-",G122)</f>
        <v>Mumbai-Apparel &amp; Fashion</v>
      </c>
      <c r="I122" s="7" t="s">
        <v>1789</v>
      </c>
      <c r="J122" s="7" t="s">
        <v>1790</v>
      </c>
      <c r="K122" s="7" t="s">
        <v>1791</v>
      </c>
      <c r="L122" s="16">
        <v>8000000</v>
      </c>
      <c r="M122" s="12"/>
      <c r="N122" s="8"/>
      <c r="O122" s="10"/>
    </row>
    <row r="123" spans="1:15" ht="15.75" customHeight="1" x14ac:dyDescent="0.3">
      <c r="A123" s="7" t="s">
        <v>4575</v>
      </c>
      <c r="B123" s="8">
        <v>2012</v>
      </c>
      <c r="C123" s="17">
        <f>B123/10</f>
        <v>201.2</v>
      </c>
      <c r="D123" s="7" t="s">
        <v>10</v>
      </c>
      <c r="E123" s="7" t="str">
        <f>IF(OR(L123&gt;4500000,D123="Bangalore",D123="Pune",D123="Mumbai",D123="Delhi"), "CAT A", IF(OR(L123&gt;450000,D123="Gurugram",D123="Surat",D123="Jaipur",D123="Hyderabad"), "CAT B", "CAT C"))</f>
        <v>CAT A</v>
      </c>
      <c r="F123" s="7" t="str">
        <f>VLOOKUP(D123,Tier!$A$1:$B$55,2,0)</f>
        <v>Tier 1</v>
      </c>
      <c r="G123" s="7" t="s">
        <v>377</v>
      </c>
      <c r="H123" s="7" t="str">
        <f>CONCATENATE(D123,"-",G123)</f>
        <v>Gurgaon-Hospitality</v>
      </c>
      <c r="I123" s="7" t="s">
        <v>3984</v>
      </c>
      <c r="J123" s="7" t="s">
        <v>1949</v>
      </c>
      <c r="K123" s="7" t="s">
        <v>3985</v>
      </c>
      <c r="L123" s="16" t="s">
        <v>4432</v>
      </c>
      <c r="M123" s="9" t="s">
        <v>4576</v>
      </c>
      <c r="N123" s="8"/>
      <c r="O123" s="10"/>
    </row>
    <row r="124" spans="1:15" ht="15.75" customHeight="1" x14ac:dyDescent="0.3">
      <c r="A124" s="7" t="s">
        <v>1083</v>
      </c>
      <c r="B124" s="8">
        <v>2012</v>
      </c>
      <c r="C124" s="17">
        <f>B124/10</f>
        <v>201.2</v>
      </c>
      <c r="D124" s="7" t="s">
        <v>70</v>
      </c>
      <c r="E124" s="7" t="str">
        <f>IF(OR(L124&gt;4500000,D124="Bangalore",D124="Pune",D124="Mumbai",D124="Delhi"), "CAT A", IF(OR(L124&gt;450000,D124="Gurugram",D124="Surat",D124="Jaipur",D124="Hyderabad"), "CAT B", "CAT C"))</f>
        <v>CAT A</v>
      </c>
      <c r="F124" s="7" t="str">
        <f>VLOOKUP(D124,Tier!$A$1:$B$55,2,0)</f>
        <v>Tier 1</v>
      </c>
      <c r="G124" s="7" t="s">
        <v>65</v>
      </c>
      <c r="H124" s="7" t="str">
        <f>CONCATENATE(D124,"-",G124)</f>
        <v>Pune-Computer Software</v>
      </c>
      <c r="I124" s="7" t="s">
        <v>1084</v>
      </c>
      <c r="J124" s="7" t="s">
        <v>1085</v>
      </c>
      <c r="K124" s="7" t="s">
        <v>1086</v>
      </c>
      <c r="L124" s="16">
        <v>5400000</v>
      </c>
      <c r="M124" s="9" t="s">
        <v>37</v>
      </c>
      <c r="N124" s="8"/>
      <c r="O124" s="10"/>
    </row>
    <row r="125" spans="1:15" ht="15.75" customHeight="1" x14ac:dyDescent="0.3">
      <c r="A125" s="7" t="s">
        <v>1465</v>
      </c>
      <c r="B125" s="8">
        <v>2012</v>
      </c>
      <c r="C125" s="17">
        <f>B125/10</f>
        <v>201.2</v>
      </c>
      <c r="D125" s="7" t="s">
        <v>17</v>
      </c>
      <c r="E125" s="7" t="str">
        <f>IF(OR(L125&gt;4500000,D125="Bangalore",D125="Pune",D125="Mumbai",D125="Delhi"), "CAT A", IF(OR(L125&gt;450000,D125="Gurugram",D125="Surat",D125="Jaipur",D125="Hyderabad"), "CAT B", "CAT C"))</f>
        <v>CAT A</v>
      </c>
      <c r="F125" s="7" t="str">
        <f>VLOOKUP(D125,Tier!$A$1:$B$55,2,0)</f>
        <v>Tier 1</v>
      </c>
      <c r="G125" s="7" t="s">
        <v>33</v>
      </c>
      <c r="H125" s="7" t="str">
        <f>CONCATENATE(D125,"-",G125)</f>
        <v>Mumbai-Financial Services</v>
      </c>
      <c r="I125" s="7" t="s">
        <v>1466</v>
      </c>
      <c r="J125" s="7" t="s">
        <v>1467</v>
      </c>
      <c r="K125" s="7" t="s">
        <v>857</v>
      </c>
      <c r="L125" s="16">
        <v>4000000</v>
      </c>
      <c r="M125" s="12"/>
      <c r="N125" s="8"/>
      <c r="O125" s="10"/>
    </row>
    <row r="126" spans="1:15" ht="15.75" customHeight="1" x14ac:dyDescent="0.3">
      <c r="A126" s="7" t="s">
        <v>2470</v>
      </c>
      <c r="B126" s="8">
        <v>2012</v>
      </c>
      <c r="C126" s="17">
        <f>B126/10</f>
        <v>201.2</v>
      </c>
      <c r="D126" s="7" t="s">
        <v>23</v>
      </c>
      <c r="E126" s="7" t="str">
        <f>IF(OR(L126&gt;4500000,D126="Bangalore",D126="Pune",D126="Mumbai",D126="Delhi"), "CAT A", IF(OR(L126&gt;450000,D126="Gurugram",D126="Surat",D126="Jaipur",D126="Hyderabad"), "CAT B", "CAT C"))</f>
        <v>CAT A</v>
      </c>
      <c r="F126" s="7" t="str">
        <f>VLOOKUP(D126,Tier!$A$1:$B$55,2,0)</f>
        <v>Tier 1</v>
      </c>
      <c r="G126" s="7" t="s">
        <v>715</v>
      </c>
      <c r="H126" s="7" t="str">
        <f>CONCATENATE(D126,"-",G126)</f>
        <v>Bangalore-EdTech</v>
      </c>
      <c r="I126" s="7" t="s">
        <v>2471</v>
      </c>
      <c r="J126" s="7" t="s">
        <v>2472</v>
      </c>
      <c r="K126" s="7" t="s">
        <v>2473</v>
      </c>
      <c r="L126" s="16">
        <v>3000000</v>
      </c>
      <c r="M126" s="12"/>
      <c r="N126" s="8"/>
      <c r="O126" s="10"/>
    </row>
    <row r="127" spans="1:15" ht="15.75" customHeight="1" x14ac:dyDescent="0.3">
      <c r="A127" s="7" t="s">
        <v>439</v>
      </c>
      <c r="B127" s="8">
        <v>2012</v>
      </c>
      <c r="C127" s="17">
        <f>B127/10</f>
        <v>201.2</v>
      </c>
      <c r="D127" s="7" t="s">
        <v>17</v>
      </c>
      <c r="E127" s="7" t="str">
        <f>IF(OR(L127&gt;4500000,D127="Bangalore",D127="Pune",D127="Mumbai",D127="Delhi"), "CAT A", IF(OR(L127&gt;450000,D127="Gurugram",D127="Surat",D127="Jaipur",D127="Hyderabad"), "CAT B", "CAT C"))</f>
        <v>CAT A</v>
      </c>
      <c r="F127" s="7" t="str">
        <f>VLOOKUP(D127,Tier!$A$1:$B$55,2,0)</f>
        <v>Tier 1</v>
      </c>
      <c r="G127" s="7" t="s">
        <v>440</v>
      </c>
      <c r="H127" s="7" t="str">
        <f>CONCATENATE(D127,"-",G127)</f>
        <v>Mumbai-Entertainment</v>
      </c>
      <c r="I127" s="7" t="s">
        <v>441</v>
      </c>
      <c r="J127" s="7" t="s">
        <v>442</v>
      </c>
      <c r="K127" s="7" t="s">
        <v>443</v>
      </c>
      <c r="L127" s="16">
        <v>2000000</v>
      </c>
      <c r="M127" s="12"/>
      <c r="N127" s="8"/>
      <c r="O127" s="10"/>
    </row>
    <row r="128" spans="1:15" ht="15.75" customHeight="1" x14ac:dyDescent="0.3">
      <c r="A128" s="7" t="s">
        <v>2078</v>
      </c>
      <c r="B128" s="8">
        <v>2012</v>
      </c>
      <c r="C128" s="17">
        <f>B128/10</f>
        <v>201.2</v>
      </c>
      <c r="D128" s="7" t="s">
        <v>150</v>
      </c>
      <c r="E128" s="7" t="str">
        <f>IF(OR(L128&gt;4500000,D128="Bangalore",D128="Pune",D128="Mumbai",D128="Delhi"), "CAT A", IF(OR(L128&gt;450000,D128="Gurugram",D128="Surat",D128="Jaipur",D128="Hyderabad"), "CAT B", "CAT C"))</f>
        <v>CAT B</v>
      </c>
      <c r="F128" s="7" t="str">
        <f>VLOOKUP(D128,Tier!$A$1:$B$55,2,0)</f>
        <v>Tier 1</v>
      </c>
      <c r="G128" s="7" t="s">
        <v>18</v>
      </c>
      <c r="H128" s="7" t="str">
        <f>CONCATENATE(D128,"-",G128)</f>
        <v>New Delhi-Food &amp; Beverages</v>
      </c>
      <c r="I128" s="7" t="s">
        <v>2079</v>
      </c>
      <c r="J128" s="7" t="s">
        <v>2080</v>
      </c>
      <c r="K128" s="7" t="s">
        <v>144</v>
      </c>
      <c r="L128" s="16">
        <v>2000000</v>
      </c>
      <c r="M128" s="9" t="s">
        <v>337</v>
      </c>
      <c r="N128" s="8"/>
      <c r="O128" s="10"/>
    </row>
    <row r="129" spans="1:15" ht="15.75" customHeight="1" x14ac:dyDescent="0.3">
      <c r="A129" s="7" t="s">
        <v>2571</v>
      </c>
      <c r="B129" s="8">
        <v>2012</v>
      </c>
      <c r="C129" s="17">
        <f>B129/10</f>
        <v>201.2</v>
      </c>
      <c r="D129" s="7" t="s">
        <v>23</v>
      </c>
      <c r="E129" s="7" t="str">
        <f>IF(OR(L129&gt;4500000,D129="Bangalore",D129="Pune",D129="Mumbai",D129="Delhi"), "CAT A", IF(OR(L129&gt;450000,D129="Gurugram",D129="Surat",D129="Jaipur",D129="Hyderabad"), "CAT B", "CAT C"))</f>
        <v>CAT A</v>
      </c>
      <c r="F129" s="7" t="str">
        <f>VLOOKUP(D129,Tier!$A$1:$B$55,2,0)</f>
        <v>Tier 1</v>
      </c>
      <c r="G129" s="7" t="s">
        <v>4405</v>
      </c>
      <c r="H129" s="7" t="str">
        <f>CONCATENATE(D129,"-",G129)</f>
        <v>Bangalore-Home Decor</v>
      </c>
      <c r="I129" s="7" t="s">
        <v>4406</v>
      </c>
      <c r="J129" s="7" t="s">
        <v>4407</v>
      </c>
      <c r="K129" s="7" t="s">
        <v>4408</v>
      </c>
      <c r="L129" s="16" t="s">
        <v>3157</v>
      </c>
      <c r="M129" s="12"/>
      <c r="N129" s="8"/>
      <c r="O129" s="10"/>
    </row>
    <row r="130" spans="1:15" ht="15.75" customHeight="1" x14ac:dyDescent="0.3">
      <c r="A130" s="7" t="s">
        <v>2130</v>
      </c>
      <c r="B130" s="8">
        <v>2012</v>
      </c>
      <c r="C130" s="17">
        <f>B130/10</f>
        <v>201.2</v>
      </c>
      <c r="D130" s="7" t="s">
        <v>23</v>
      </c>
      <c r="E130" s="7" t="str">
        <f>IF(OR(L130&gt;4500000,D130="Bangalore",D130="Pune",D130="Mumbai",D130="Delhi"), "CAT A", IF(OR(L130&gt;450000,D130="Gurugram",D130="Surat",D130="Jaipur",D130="Hyderabad"), "CAT B", "CAT C"))</f>
        <v>CAT A</v>
      </c>
      <c r="F130" s="7" t="str">
        <f>VLOOKUP(D130,Tier!$A$1:$B$55,2,0)</f>
        <v>Tier 1</v>
      </c>
      <c r="G130" s="7" t="s">
        <v>2131</v>
      </c>
      <c r="H130" s="7" t="str">
        <f>CONCATENATE(D130,"-",G130)</f>
        <v>Bangalore-DeepTech</v>
      </c>
      <c r="I130" s="7" t="s">
        <v>2132</v>
      </c>
      <c r="J130" s="7" t="s">
        <v>2133</v>
      </c>
      <c r="K130" s="7" t="s">
        <v>1431</v>
      </c>
      <c r="L130" s="16">
        <v>1000000</v>
      </c>
      <c r="M130" s="9" t="s">
        <v>110</v>
      </c>
      <c r="N130" s="8"/>
      <c r="O130" s="10"/>
    </row>
    <row r="131" spans="1:15" ht="15.75" customHeight="1" x14ac:dyDescent="0.3">
      <c r="A131" s="7" t="s">
        <v>1947</v>
      </c>
      <c r="B131" s="8">
        <v>2012</v>
      </c>
      <c r="C131" s="17">
        <f>B131/10</f>
        <v>201.2</v>
      </c>
      <c r="D131" s="7" t="s">
        <v>55</v>
      </c>
      <c r="E131" s="7" t="str">
        <f>IF(OR(L131&gt;4500000,D131="Bangalore",D131="Pune",D131="Mumbai",D131="Delhi"), "CAT A", IF(OR(L131&gt;450000,D131="Gurugram",D131="Surat",D131="Jaipur",D131="Hyderabad"), "CAT B", "CAT C"))</f>
        <v>CAT A</v>
      </c>
      <c r="F131" s="7" t="str">
        <f>VLOOKUP(D131,Tier!$A$1:$B$55,2,0)</f>
        <v>Tier 2</v>
      </c>
      <c r="G131" s="7" t="s">
        <v>377</v>
      </c>
      <c r="H131" s="7" t="str">
        <f>CONCATENATE(D131,"-",G131)</f>
        <v>Gurugram-Hospitality</v>
      </c>
      <c r="I131" s="7" t="s">
        <v>3984</v>
      </c>
      <c r="J131" s="7" t="s">
        <v>1949</v>
      </c>
      <c r="K131" s="7" t="s">
        <v>3985</v>
      </c>
      <c r="L131" s="16" t="s">
        <v>3901</v>
      </c>
      <c r="M131" s="12"/>
      <c r="N131" s="8"/>
      <c r="O131" s="10"/>
    </row>
    <row r="132" spans="1:15" ht="15.75" customHeight="1" x14ac:dyDescent="0.3">
      <c r="A132" s="7" t="s">
        <v>1092</v>
      </c>
      <c r="B132" s="8">
        <v>2012</v>
      </c>
      <c r="C132" s="17">
        <f>B132/10</f>
        <v>201.2</v>
      </c>
      <c r="D132" s="7" t="s">
        <v>55</v>
      </c>
      <c r="E132" s="7" t="str">
        <f>IF(OR(L132&gt;4500000,D132="Bangalore",D132="Pune",D132="Mumbai",D132="Delhi"), "CAT A", IF(OR(L132&gt;450000,D132="Gurugram",D132="Surat",D132="Jaipur",D132="Hyderabad"), "CAT B", "CAT C"))</f>
        <v>CAT A</v>
      </c>
      <c r="F132" s="7" t="str">
        <f>VLOOKUP(D132,Tier!$A$1:$B$55,2,0)</f>
        <v>Tier 2</v>
      </c>
      <c r="G132" s="7" t="s">
        <v>77</v>
      </c>
      <c r="H132" s="7" t="str">
        <f>CONCATENATE(D132,"-",G132)</f>
        <v>Gurugram-Information Technology &amp; Services</v>
      </c>
      <c r="I132" s="7" t="s">
        <v>1093</v>
      </c>
      <c r="J132" s="7" t="s">
        <v>1094</v>
      </c>
      <c r="K132" s="7" t="s">
        <v>1095</v>
      </c>
      <c r="L132" s="16">
        <v>115000000</v>
      </c>
      <c r="M132" s="9" t="s">
        <v>75</v>
      </c>
      <c r="N132" s="8"/>
      <c r="O132" s="10"/>
    </row>
    <row r="133" spans="1:15" ht="15.75" customHeight="1" x14ac:dyDescent="0.3">
      <c r="A133" s="7" t="s">
        <v>4011</v>
      </c>
      <c r="B133" s="8">
        <v>2012</v>
      </c>
      <c r="C133" s="17">
        <f>B133/10</f>
        <v>201.2</v>
      </c>
      <c r="D133" s="7" t="s">
        <v>55</v>
      </c>
      <c r="E133" s="7" t="str">
        <f>IF(OR(L133&gt;4500000,D133="Bangalore",D133="Pune",D133="Mumbai",D133="Delhi"), "CAT A", IF(OR(L133&gt;450000,D133="Gurugram",D133="Surat",D133="Jaipur",D133="Hyderabad"), "CAT B", "CAT C"))</f>
        <v>CAT A</v>
      </c>
      <c r="F133" s="7" t="str">
        <f>VLOOKUP(D133,Tier!$A$1:$B$55,2,0)</f>
        <v>Tier 2</v>
      </c>
      <c r="G133" s="7" t="s">
        <v>1518</v>
      </c>
      <c r="H133" s="7" t="str">
        <f>CONCATENATE(D133,"-",G133)</f>
        <v>Gurugram-Gaming</v>
      </c>
      <c r="I133" s="7" t="s">
        <v>4012</v>
      </c>
      <c r="J133" s="7" t="s">
        <v>4013</v>
      </c>
      <c r="K133" s="7" t="s">
        <v>4014</v>
      </c>
      <c r="L133" s="16" t="s">
        <v>3933</v>
      </c>
      <c r="M133" s="12"/>
      <c r="N133" s="8"/>
      <c r="O133" s="10"/>
    </row>
    <row r="134" spans="1:15" ht="15.75" customHeight="1" x14ac:dyDescent="0.3">
      <c r="A134" s="7" t="s">
        <v>2180</v>
      </c>
      <c r="B134" s="8">
        <v>2012</v>
      </c>
      <c r="C134" s="17">
        <f>B134/10</f>
        <v>201.2</v>
      </c>
      <c r="D134" s="7" t="s">
        <v>523</v>
      </c>
      <c r="E134" s="7" t="str">
        <f>IF(OR(L134&gt;4500000,D134="Bangalore",D134="Pune",D134="Mumbai",D134="Delhi"), "CAT A", IF(OR(L134&gt;450000,D134="Gurugram",D134="Surat",D134="Jaipur",D134="Hyderabad"), "CAT B", "CAT C"))</f>
        <v>CAT B</v>
      </c>
      <c r="F134" s="7" t="str">
        <f>VLOOKUP(D134,Tier!$A$1:$B$55,2,0)</f>
        <v>Tier 2</v>
      </c>
      <c r="G134" s="7" t="s">
        <v>715</v>
      </c>
      <c r="H134" s="7" t="str">
        <f>CONCATENATE(D134,"-",G134)</f>
        <v>Chennai-EdTech</v>
      </c>
      <c r="I134" s="7" t="s">
        <v>2181</v>
      </c>
      <c r="J134" s="7" t="s">
        <v>2182</v>
      </c>
      <c r="K134" s="7" t="s">
        <v>2183</v>
      </c>
      <c r="L134" s="16">
        <v>3000000</v>
      </c>
      <c r="M134" s="9" t="s">
        <v>37</v>
      </c>
      <c r="N134" s="8"/>
      <c r="O134" s="10"/>
    </row>
    <row r="135" spans="1:15" ht="15.75" customHeight="1" x14ac:dyDescent="0.3">
      <c r="A135" s="7" t="s">
        <v>1092</v>
      </c>
      <c r="B135" s="8">
        <v>2012</v>
      </c>
      <c r="C135" s="17">
        <f>B135/10</f>
        <v>201.2</v>
      </c>
      <c r="D135" s="7" t="s">
        <v>4437</v>
      </c>
      <c r="E135" s="7" t="str">
        <f>IF(OR(L135&gt;4500000,D135="Bangalore",D135="Pune",D135="Mumbai",D135="Delhi"), "CAT A", IF(OR(L135&gt;450000,D135="Gurugram",D135="Surat",D135="Jaipur",D135="Hyderabad"), "CAT B", "CAT C"))</f>
        <v>CAT A</v>
      </c>
      <c r="F135" s="7" t="e">
        <f>VLOOKUP(D135,Tier!$A$1:$B$55,2,0)</f>
        <v>#N/A</v>
      </c>
      <c r="G135" s="7" t="s">
        <v>71</v>
      </c>
      <c r="H135" s="7" t="str">
        <f>CONCATENATE(D135,"-",G135)</f>
        <v>Patna-AgriTech</v>
      </c>
      <c r="I135" s="7" t="s">
        <v>4438</v>
      </c>
      <c r="J135" s="7" t="s">
        <v>4439</v>
      </c>
      <c r="K135" s="7" t="s">
        <v>4440</v>
      </c>
      <c r="L135" s="16" t="s">
        <v>3224</v>
      </c>
      <c r="M135" s="9" t="s">
        <v>115</v>
      </c>
      <c r="N135" s="8"/>
      <c r="O135" s="10"/>
    </row>
    <row r="136" spans="1:15" ht="15.75" customHeight="1" x14ac:dyDescent="0.3">
      <c r="A136" s="7" t="s">
        <v>4488</v>
      </c>
      <c r="B136" s="8">
        <v>2012</v>
      </c>
      <c r="C136" s="17">
        <f>B136/10</f>
        <v>201.2</v>
      </c>
      <c r="D136" s="7" t="s">
        <v>4489</v>
      </c>
      <c r="E136" s="7" t="str">
        <f>IF(OR(L136&gt;4500000,D136="Bangalore",D136="Pune",D136="Mumbai",D136="Delhi"), "CAT A", IF(OR(L136&gt;450000,D136="Gurugram",D136="Surat",D136="Jaipur",D136="Hyderabad"), "CAT B", "CAT C"))</f>
        <v>CAT A</v>
      </c>
      <c r="F136" s="7" t="e">
        <f>VLOOKUP(D136,Tier!$A$1:$B$55,2,0)</f>
        <v>#N/A</v>
      </c>
      <c r="G136" s="7" t="s">
        <v>71</v>
      </c>
      <c r="H136" s="7" t="str">
        <f>CONCATENATE(D136,"-",G136)</f>
        <v>Samsitpur-AgriTech</v>
      </c>
      <c r="I136" s="7" t="s">
        <v>4490</v>
      </c>
      <c r="J136" s="7" t="s">
        <v>4491</v>
      </c>
      <c r="K136" s="7" t="s">
        <v>4492</v>
      </c>
      <c r="L136" s="16" t="s">
        <v>3147</v>
      </c>
      <c r="M136" s="9" t="s">
        <v>37</v>
      </c>
      <c r="N136" s="8"/>
      <c r="O136" s="10"/>
    </row>
    <row r="137" spans="1:15" ht="15.75" customHeight="1" x14ac:dyDescent="0.3">
      <c r="A137" s="7" t="s">
        <v>1165</v>
      </c>
      <c r="B137" s="8">
        <v>2013</v>
      </c>
      <c r="C137" s="17">
        <f>B137/10</f>
        <v>201.3</v>
      </c>
      <c r="D137" s="7" t="s">
        <v>196</v>
      </c>
      <c r="E137" s="7" t="str">
        <f>IF(OR(L137&gt;4500000,D137="Bangalore",D137="Pune",D137="Mumbai",D137="Delhi"), "CAT A", IF(OR(L137&gt;450000,D137="Gurugram",D137="Surat",D137="Jaipur",D137="Hyderabad"), "CAT B", "CAT C"))</f>
        <v>CAT A</v>
      </c>
      <c r="F137" s="7" t="str">
        <f>VLOOKUP(D137,Tier!$A$1:$B$55,2,0)</f>
        <v>Tier 1</v>
      </c>
      <c r="G137" s="7" t="s">
        <v>1166</v>
      </c>
      <c r="H137" s="7" t="str">
        <f>CONCATENATE(D137,"-",G137)</f>
        <v>Noida-Arts &amp; Crafts</v>
      </c>
      <c r="I137" s="7" t="s">
        <v>1167</v>
      </c>
      <c r="J137" s="7" t="s">
        <v>1168</v>
      </c>
      <c r="K137" s="7" t="s">
        <v>557</v>
      </c>
      <c r="L137" s="19" t="s">
        <v>131</v>
      </c>
      <c r="M137" s="12"/>
      <c r="N137" s="8"/>
      <c r="O137" s="10"/>
    </row>
    <row r="138" spans="1:15" ht="15.75" customHeight="1" x14ac:dyDescent="0.3">
      <c r="A138" s="7" t="s">
        <v>1562</v>
      </c>
      <c r="B138" s="8">
        <v>2013</v>
      </c>
      <c r="C138" s="17">
        <f>B138/10</f>
        <v>201.3</v>
      </c>
      <c r="D138" s="7" t="s">
        <v>17</v>
      </c>
      <c r="E138" s="7" t="str">
        <f>IF(OR(L138&gt;4500000,D138="Bangalore",D138="Pune",D138="Mumbai",D138="Delhi"), "CAT A", IF(OR(L138&gt;450000,D138="Gurugram",D138="Surat",D138="Jaipur",D138="Hyderabad"), "CAT B", "CAT C"))</f>
        <v>CAT A</v>
      </c>
      <c r="F138" s="7" t="str">
        <f>VLOOKUP(D138,Tier!$A$1:$B$55,2,0)</f>
        <v>Tier 1</v>
      </c>
      <c r="G138" s="7" t="s">
        <v>715</v>
      </c>
      <c r="H138" s="7" t="str">
        <f>CONCATENATE(D138,"-",G138)</f>
        <v>Mumbai-EdTech</v>
      </c>
      <c r="I138" s="7" t="s">
        <v>1563</v>
      </c>
      <c r="J138" s="7" t="s">
        <v>1564</v>
      </c>
      <c r="K138" s="7" t="s">
        <v>1508</v>
      </c>
      <c r="L138" s="19" t="s">
        <v>131</v>
      </c>
      <c r="M138" s="12"/>
      <c r="N138" s="8"/>
      <c r="O138" s="10"/>
    </row>
    <row r="139" spans="1:15" ht="15.75" customHeight="1" x14ac:dyDescent="0.3">
      <c r="A139" s="7" t="s">
        <v>69</v>
      </c>
      <c r="B139" s="8">
        <v>2013</v>
      </c>
      <c r="C139" s="17">
        <f>B139/10</f>
        <v>201.3</v>
      </c>
      <c r="D139" s="7" t="s">
        <v>70</v>
      </c>
      <c r="E139" s="7" t="str">
        <f>IF(OR(L139&gt;4500000,D139="Bangalore",D139="Pune",D139="Mumbai",D139="Delhi"), "CAT A", IF(OR(L139&gt;450000,D139="Gurugram",D139="Surat",D139="Jaipur",D139="Hyderabad"), "CAT B", "CAT C"))</f>
        <v>CAT A</v>
      </c>
      <c r="F139" s="7" t="str">
        <f>VLOOKUP(D139,Tier!$A$1:$B$55,2,0)</f>
        <v>Tier 1</v>
      </c>
      <c r="G139" s="7" t="s">
        <v>71</v>
      </c>
      <c r="H139" s="7" t="str">
        <f>CONCATENATE(D139,"-",G139)</f>
        <v>Pune-AgriTech</v>
      </c>
      <c r="I139" s="7" t="s">
        <v>72</v>
      </c>
      <c r="J139" s="7" t="s">
        <v>73</v>
      </c>
      <c r="K139" s="7" t="s">
        <v>74</v>
      </c>
      <c r="L139" s="16">
        <v>70000000</v>
      </c>
      <c r="M139" s="9" t="s">
        <v>75</v>
      </c>
      <c r="N139" s="8"/>
      <c r="O139" s="10"/>
    </row>
    <row r="140" spans="1:15" ht="15.75" customHeight="1" x14ac:dyDescent="0.3">
      <c r="A140" s="7" t="s">
        <v>2437</v>
      </c>
      <c r="B140" s="8">
        <v>2013</v>
      </c>
      <c r="C140" s="17">
        <f>B140/10</f>
        <v>201.3</v>
      </c>
      <c r="D140" s="7" t="s">
        <v>196</v>
      </c>
      <c r="E140" s="7" t="str">
        <f>IF(OR(L140&gt;4500000,D140="Bangalore",D140="Pune",D140="Mumbai",D140="Delhi"), "CAT A", IF(OR(L140&gt;450000,D140="Gurugram",D140="Surat",D140="Jaipur",D140="Hyderabad"), "CAT B", "CAT C"))</f>
        <v>CAT A</v>
      </c>
      <c r="F140" s="7" t="str">
        <f>VLOOKUP(D140,Tier!$A$1:$B$55,2,0)</f>
        <v>Tier 1</v>
      </c>
      <c r="G140" s="7" t="s">
        <v>1708</v>
      </c>
      <c r="H140" s="7" t="str">
        <f>CONCATENATE(D140,"-",G140)</f>
        <v>Noida-Internet</v>
      </c>
      <c r="I140" s="7" t="s">
        <v>2438</v>
      </c>
      <c r="J140" s="7" t="s">
        <v>2439</v>
      </c>
      <c r="K140" s="7" t="s">
        <v>2440</v>
      </c>
      <c r="L140" s="16">
        <v>60000000</v>
      </c>
      <c r="M140" s="12"/>
      <c r="N140" s="8"/>
      <c r="O140" s="10"/>
    </row>
    <row r="141" spans="1:15" ht="15.75" customHeight="1" x14ac:dyDescent="0.3">
      <c r="A141" s="7" t="s">
        <v>1312</v>
      </c>
      <c r="B141" s="8">
        <v>2013</v>
      </c>
      <c r="C141" s="17">
        <f>B141/10</f>
        <v>201.3</v>
      </c>
      <c r="D141" s="7" t="s">
        <v>23</v>
      </c>
      <c r="E141" s="7" t="str">
        <f>IF(OR(L141&gt;4500000,D141="Bangalore",D141="Pune",D141="Mumbai",D141="Delhi"), "CAT A", IF(OR(L141&gt;450000,D141="Gurugram",D141="Surat",D141="Jaipur",D141="Hyderabad"), "CAT B", "CAT C"))</f>
        <v>CAT A</v>
      </c>
      <c r="F141" s="7" t="str">
        <f>VLOOKUP(D141,Tier!$A$1:$B$55,2,0)</f>
        <v>Tier 1</v>
      </c>
      <c r="G141" s="7" t="s">
        <v>33</v>
      </c>
      <c r="H141" s="7" t="str">
        <f>CONCATENATE(D141,"-",G141)</f>
        <v>Bangalore-Financial Services</v>
      </c>
      <c r="I141" s="7" t="s">
        <v>1313</v>
      </c>
      <c r="J141" s="7" t="s">
        <v>1314</v>
      </c>
      <c r="K141" s="7" t="s">
        <v>1315</v>
      </c>
      <c r="L141" s="16">
        <v>50000000</v>
      </c>
      <c r="M141" s="12"/>
      <c r="N141" s="8"/>
      <c r="O141" s="10"/>
    </row>
    <row r="142" spans="1:15" ht="15.75" customHeight="1" x14ac:dyDescent="0.3">
      <c r="A142" s="7" t="s">
        <v>2437</v>
      </c>
      <c r="B142" s="8">
        <v>2013</v>
      </c>
      <c r="C142" s="17">
        <f>B142/10</f>
        <v>201.3</v>
      </c>
      <c r="D142" s="7" t="s">
        <v>196</v>
      </c>
      <c r="E142" s="7" t="str">
        <f>IF(OR(L142&gt;4500000,D142="Bangalore",D142="Pune",D142="Mumbai",D142="Delhi"), "CAT A", IF(OR(L142&gt;450000,D142="Gurugram",D142="Surat",D142="Jaipur",D142="Hyderabad"), "CAT B", "CAT C"))</f>
        <v>CAT A</v>
      </c>
      <c r="F142" s="7" t="str">
        <f>VLOOKUP(D142,Tier!$A$1:$B$55,2,0)</f>
        <v>Tier 1</v>
      </c>
      <c r="G142" s="7" t="s">
        <v>836</v>
      </c>
      <c r="H142" s="7" t="str">
        <f>CONCATENATE(D142,"-",G142)</f>
        <v>Noida-Media</v>
      </c>
      <c r="I142" s="7" t="s">
        <v>3763</v>
      </c>
      <c r="J142" s="7" t="s">
        <v>3764</v>
      </c>
      <c r="K142" s="7" t="s">
        <v>3765</v>
      </c>
      <c r="L142" s="16" t="s">
        <v>3457</v>
      </c>
      <c r="M142" s="12"/>
      <c r="N142" s="8"/>
      <c r="O142" s="10"/>
    </row>
    <row r="143" spans="1:15" ht="15.75" customHeight="1" x14ac:dyDescent="0.3">
      <c r="A143" s="7" t="s">
        <v>1880</v>
      </c>
      <c r="B143" s="8">
        <v>2013</v>
      </c>
      <c r="C143" s="17">
        <f>B143/10</f>
        <v>201.3</v>
      </c>
      <c r="D143" s="7" t="s">
        <v>23</v>
      </c>
      <c r="E143" s="7" t="str">
        <f>IF(OR(L143&gt;4500000,D143="Bangalore",D143="Pune",D143="Mumbai",D143="Delhi"), "CAT A", IF(OR(L143&gt;450000,D143="Gurugram",D143="Surat",D143="Jaipur",D143="Hyderabad"), "CAT B", "CAT C"))</f>
        <v>CAT A</v>
      </c>
      <c r="F143" s="7" t="str">
        <f>VLOOKUP(D143,Tier!$A$1:$B$55,2,0)</f>
        <v>Tier 1</v>
      </c>
      <c r="G143" s="7" t="s">
        <v>1881</v>
      </c>
      <c r="H143" s="7" t="str">
        <f>CONCATENATE(D143,"-",G143)</f>
        <v>Bangalore-Lifestyle</v>
      </c>
      <c r="I143" s="7" t="s">
        <v>1882</v>
      </c>
      <c r="J143" s="7" t="s">
        <v>1883</v>
      </c>
      <c r="K143" s="7" t="s">
        <v>853</v>
      </c>
      <c r="L143" s="16">
        <v>15000000</v>
      </c>
      <c r="M143" s="12"/>
      <c r="N143" s="8"/>
      <c r="O143" s="10"/>
    </row>
    <row r="144" spans="1:15" ht="15.75" customHeight="1" x14ac:dyDescent="0.3">
      <c r="A144" s="7" t="s">
        <v>410</v>
      </c>
      <c r="B144" s="8">
        <v>2013</v>
      </c>
      <c r="C144" s="17">
        <f>B144/10</f>
        <v>201.3</v>
      </c>
      <c r="D144" s="7" t="s">
        <v>17</v>
      </c>
      <c r="E144" s="7" t="str">
        <f>IF(OR(L144&gt;4500000,D144="Bangalore",D144="Pune",D144="Mumbai",D144="Delhi"), "CAT A", IF(OR(L144&gt;450000,D144="Gurugram",D144="Surat",D144="Jaipur",D144="Hyderabad"), "CAT B", "CAT C"))</f>
        <v>CAT A</v>
      </c>
      <c r="F144" s="7" t="str">
        <f>VLOOKUP(D144,Tier!$A$1:$B$55,2,0)</f>
        <v>Tier 1</v>
      </c>
      <c r="G144" s="7" t="s">
        <v>303</v>
      </c>
      <c r="H144" s="7" t="str">
        <f>CONCATENATE(D144,"-",G144)</f>
        <v>Mumbai-Logistics &amp; Supply Chain</v>
      </c>
      <c r="I144" s="7" t="s">
        <v>411</v>
      </c>
      <c r="J144" s="7" t="s">
        <v>412</v>
      </c>
      <c r="K144" s="7" t="s">
        <v>413</v>
      </c>
      <c r="L144" s="16">
        <v>10000000</v>
      </c>
      <c r="M144" s="12"/>
      <c r="N144" s="8"/>
      <c r="O144" s="10"/>
    </row>
    <row r="145" spans="1:15" ht="15.75" customHeight="1" x14ac:dyDescent="0.3">
      <c r="A145" s="7" t="s">
        <v>1312</v>
      </c>
      <c r="B145" s="8">
        <v>2013</v>
      </c>
      <c r="C145" s="17">
        <f>B145/10</f>
        <v>201.3</v>
      </c>
      <c r="D145" s="7" t="s">
        <v>23</v>
      </c>
      <c r="E145" s="7" t="str">
        <f>IF(OR(L145&gt;4500000,D145="Bangalore",D145="Pune",D145="Mumbai",D145="Delhi"), "CAT A", IF(OR(L145&gt;450000,D145="Gurugram",D145="Surat",D145="Jaipur",D145="Hyderabad"), "CAT B", "CAT C"))</f>
        <v>CAT A</v>
      </c>
      <c r="F145" s="7" t="str">
        <f>VLOOKUP(D145,Tier!$A$1:$B$55,2,0)</f>
        <v>Tier 1</v>
      </c>
      <c r="G145" s="7" t="s">
        <v>202</v>
      </c>
      <c r="H145" s="7" t="str">
        <f>CONCATENATE(D145,"-",G145)</f>
        <v>Bangalore-FinTech</v>
      </c>
      <c r="I145" s="7" t="s">
        <v>2790</v>
      </c>
      <c r="J145" s="7" t="s">
        <v>2791</v>
      </c>
      <c r="K145" s="7" t="s">
        <v>2792</v>
      </c>
      <c r="L145" s="16">
        <v>6000000</v>
      </c>
      <c r="M145" s="12"/>
      <c r="N145" s="8"/>
      <c r="O145" s="10"/>
    </row>
    <row r="146" spans="1:15" ht="15.75" customHeight="1" x14ac:dyDescent="0.3">
      <c r="A146" s="7" t="s">
        <v>948</v>
      </c>
      <c r="B146" s="8">
        <v>2013</v>
      </c>
      <c r="C146" s="17">
        <f>B146/10</f>
        <v>201.3</v>
      </c>
      <c r="D146" s="7" t="s">
        <v>196</v>
      </c>
      <c r="E146" s="7" t="str">
        <f>IF(OR(L146&gt;4500000,D146="Bangalore",D146="Pune",D146="Mumbai",D146="Delhi"), "CAT A", IF(OR(L146&gt;450000,D146="Gurugram",D146="Surat",D146="Jaipur",D146="Hyderabad"), "CAT B", "CAT C"))</f>
        <v>CAT A</v>
      </c>
      <c r="F146" s="7" t="str">
        <f>VLOOKUP(D146,Tier!$A$1:$B$55,2,0)</f>
        <v>Tier 1</v>
      </c>
      <c r="G146" s="7" t="s">
        <v>56</v>
      </c>
      <c r="H146" s="7" t="str">
        <f>CONCATENATE(D146,"-",G146)</f>
        <v>Noida-Education Management</v>
      </c>
      <c r="I146" s="7" t="s">
        <v>949</v>
      </c>
      <c r="J146" s="7" t="s">
        <v>950</v>
      </c>
      <c r="K146" s="7" t="s">
        <v>951</v>
      </c>
      <c r="L146" s="16">
        <v>5000000</v>
      </c>
      <c r="M146" s="9" t="s">
        <v>239</v>
      </c>
      <c r="N146" s="8"/>
      <c r="O146" s="10"/>
    </row>
    <row r="147" spans="1:15" ht="15.75" customHeight="1" x14ac:dyDescent="0.3">
      <c r="A147" s="7" t="s">
        <v>513</v>
      </c>
      <c r="B147" s="8">
        <v>2013</v>
      </c>
      <c r="C147" s="17">
        <f>B147/10</f>
        <v>201.3</v>
      </c>
      <c r="D147" s="7" t="s">
        <v>17</v>
      </c>
      <c r="E147" s="7" t="str">
        <f>IF(OR(L147&gt;4500000,D147="Bangalore",D147="Pune",D147="Mumbai",D147="Delhi"), "CAT A", IF(OR(L147&gt;450000,D147="Gurugram",D147="Surat",D147="Jaipur",D147="Hyderabad"), "CAT B", "CAT C"))</f>
        <v>CAT A</v>
      </c>
      <c r="F147" s="7" t="str">
        <f>VLOOKUP(D147,Tier!$A$1:$B$55,2,0)</f>
        <v>Tier 1</v>
      </c>
      <c r="G147" s="7" t="s">
        <v>514</v>
      </c>
      <c r="H147" s="7" t="str">
        <f>CONCATENATE(D147,"-",G147)</f>
        <v>Mumbai-Textiles</v>
      </c>
      <c r="I147" s="7" t="s">
        <v>515</v>
      </c>
      <c r="J147" s="7" t="s">
        <v>516</v>
      </c>
      <c r="K147" s="7" t="s">
        <v>517</v>
      </c>
      <c r="L147" s="16">
        <v>2000000</v>
      </c>
      <c r="M147" s="12"/>
      <c r="N147" s="8"/>
      <c r="O147" s="10"/>
    </row>
    <row r="148" spans="1:15" ht="15.75" customHeight="1" x14ac:dyDescent="0.3">
      <c r="A148" s="7" t="s">
        <v>1865</v>
      </c>
      <c r="B148" s="8">
        <v>2013</v>
      </c>
      <c r="C148" s="17">
        <f>B148/10</f>
        <v>201.3</v>
      </c>
      <c r="D148" s="7" t="s">
        <v>196</v>
      </c>
      <c r="E148" s="7" t="str">
        <f>IF(OR(L148&gt;4500000,D148="Bangalore",D148="Pune",D148="Mumbai",D148="Delhi"), "CAT A", IF(OR(L148&gt;450000,D148="Gurugram",D148="Surat",D148="Jaipur",D148="Hyderabad"), "CAT B", "CAT C"))</f>
        <v>CAT B</v>
      </c>
      <c r="F148" s="7" t="str">
        <f>VLOOKUP(D148,Tier!$A$1:$B$55,2,0)</f>
        <v>Tier 1</v>
      </c>
      <c r="G148" s="7" t="s">
        <v>1784</v>
      </c>
      <c r="H148" s="7" t="str">
        <f>CONCATENATE(D148,"-",G148)</f>
        <v>Noida-Information Technology</v>
      </c>
      <c r="I148" s="7" t="s">
        <v>1866</v>
      </c>
      <c r="J148" s="7" t="s">
        <v>1867</v>
      </c>
      <c r="K148" s="7" t="s">
        <v>1692</v>
      </c>
      <c r="L148" s="16">
        <v>2000000</v>
      </c>
      <c r="M148" s="9" t="s">
        <v>110</v>
      </c>
      <c r="N148" s="8"/>
      <c r="O148" s="10"/>
    </row>
    <row r="149" spans="1:15" ht="15.75" customHeight="1" x14ac:dyDescent="0.3">
      <c r="A149" s="7" t="s">
        <v>3508</v>
      </c>
      <c r="B149" s="8">
        <v>2013</v>
      </c>
      <c r="C149" s="17">
        <f>B149/10</f>
        <v>201.3</v>
      </c>
      <c r="D149" s="7" t="s">
        <v>150</v>
      </c>
      <c r="E149" s="7" t="str">
        <f>IF(OR(L149&gt;4500000,D149="Bangalore",D149="Pune",D149="Mumbai",D149="Delhi"), "CAT A", IF(OR(L149&gt;450000,D149="Gurugram",D149="Surat",D149="Jaipur",D149="Hyderabad"), "CAT B", "CAT C"))</f>
        <v>CAT A</v>
      </c>
      <c r="F149" s="7" t="str">
        <f>VLOOKUP(D149,Tier!$A$1:$B$55,2,0)</f>
        <v>Tier 1</v>
      </c>
      <c r="G149" s="7" t="s">
        <v>3509</v>
      </c>
      <c r="H149" s="7" t="str">
        <f>CONCATENATE(D149,"-",G149)</f>
        <v>New Delhi-Dating</v>
      </c>
      <c r="I149" s="7" t="s">
        <v>3510</v>
      </c>
      <c r="J149" s="7" t="s">
        <v>3511</v>
      </c>
      <c r="K149" s="7" t="s">
        <v>3512</v>
      </c>
      <c r="L149" s="16" t="s">
        <v>3157</v>
      </c>
      <c r="M149" s="9" t="s">
        <v>99</v>
      </c>
      <c r="N149" s="8"/>
      <c r="O149" s="10"/>
    </row>
    <row r="150" spans="1:15" ht="15.75" customHeight="1" x14ac:dyDescent="0.3">
      <c r="A150" s="7" t="s">
        <v>4550</v>
      </c>
      <c r="B150" s="8">
        <v>2013</v>
      </c>
      <c r="C150" s="17">
        <f>B150/10</f>
        <v>201.3</v>
      </c>
      <c r="D150" s="7" t="s">
        <v>17</v>
      </c>
      <c r="E150" s="7" t="str">
        <f>IF(OR(L150&gt;4500000,D150="Bangalore",D150="Pune",D150="Mumbai",D150="Delhi"), "CAT A", IF(OR(L150&gt;450000,D150="Gurugram",D150="Surat",D150="Jaipur",D150="Hyderabad"), "CAT B", "CAT C"))</f>
        <v>CAT A</v>
      </c>
      <c r="F150" s="7" t="str">
        <f>VLOOKUP(D150,Tier!$A$1:$B$55,2,0)</f>
        <v>Tier 1</v>
      </c>
      <c r="G150" s="7" t="s">
        <v>836</v>
      </c>
      <c r="H150" s="7" t="str">
        <f>CONCATENATE(D150,"-",G150)</f>
        <v>Mumbai-Media</v>
      </c>
      <c r="I150" s="7" t="s">
        <v>4551</v>
      </c>
      <c r="J150" s="7" t="s">
        <v>4552</v>
      </c>
      <c r="K150" s="7" t="s">
        <v>4553</v>
      </c>
      <c r="L150" s="16" t="s">
        <v>3157</v>
      </c>
      <c r="M150" s="12"/>
      <c r="N150" s="8"/>
      <c r="O150" s="10"/>
    </row>
    <row r="151" spans="1:15" ht="15.75" customHeight="1" x14ac:dyDescent="0.3">
      <c r="A151" s="7" t="s">
        <v>4069</v>
      </c>
      <c r="B151" s="8">
        <v>2013</v>
      </c>
      <c r="C151" s="17">
        <f>B151/10</f>
        <v>201.3</v>
      </c>
      <c r="D151" s="7" t="s">
        <v>70</v>
      </c>
      <c r="E151" s="7" t="str">
        <f>IF(OR(L151&gt;4500000,D151="Bangalore",D151="Pune",D151="Mumbai",D151="Delhi"), "CAT A", IF(OR(L151&gt;450000,D151="Gurugram",D151="Surat",D151="Jaipur",D151="Hyderabad"), "CAT B", "CAT C"))</f>
        <v>CAT A</v>
      </c>
      <c r="F151" s="7" t="str">
        <f>VLOOKUP(D151,Tier!$A$1:$B$55,2,0)</f>
        <v>Tier 1</v>
      </c>
      <c r="G151" s="7" t="s">
        <v>715</v>
      </c>
      <c r="H151" s="7" t="str">
        <f>CONCATENATE(D151,"-",G151)</f>
        <v>Pune-EdTech</v>
      </c>
      <c r="I151" s="7" t="s">
        <v>4070</v>
      </c>
      <c r="J151" s="7" t="s">
        <v>4071</v>
      </c>
      <c r="K151" s="7" t="s">
        <v>53</v>
      </c>
      <c r="L151" s="16" t="s">
        <v>3205</v>
      </c>
      <c r="M151" s="12"/>
      <c r="N151" s="8"/>
      <c r="O151" s="10"/>
    </row>
    <row r="152" spans="1:15" ht="15.75" customHeight="1" x14ac:dyDescent="0.3">
      <c r="A152" s="7" t="s">
        <v>1569</v>
      </c>
      <c r="B152" s="8">
        <v>2013</v>
      </c>
      <c r="C152" s="17">
        <f>B152/10</f>
        <v>201.3</v>
      </c>
      <c r="D152" s="7" t="s">
        <v>17</v>
      </c>
      <c r="E152" s="7" t="str">
        <f>IF(OR(L152&gt;4500000,D152="Bangalore",D152="Pune",D152="Mumbai",D152="Delhi"), "CAT A", IF(OR(L152&gt;450000,D152="Gurugram",D152="Surat",D152="Jaipur",D152="Hyderabad"), "CAT B", "CAT C"))</f>
        <v>CAT A</v>
      </c>
      <c r="F152" s="7" t="str">
        <f>VLOOKUP(D152,Tier!$A$1:$B$55,2,0)</f>
        <v>Tier 1</v>
      </c>
      <c r="G152" s="7" t="s">
        <v>1570</v>
      </c>
      <c r="H152" s="7" t="str">
        <f>CONCATENATE(D152,"-",G152)</f>
        <v>Mumbai-Computer Games</v>
      </c>
      <c r="I152" s="7" t="s">
        <v>1571</v>
      </c>
      <c r="J152" s="7" t="s">
        <v>1572</v>
      </c>
      <c r="K152" s="7" t="s">
        <v>1008</v>
      </c>
      <c r="L152" s="16">
        <v>320000</v>
      </c>
      <c r="M152" s="12"/>
      <c r="N152" s="8"/>
      <c r="O152" s="10"/>
    </row>
    <row r="153" spans="1:15" ht="15.75" customHeight="1" x14ac:dyDescent="0.3">
      <c r="A153" s="7" t="s">
        <v>1947</v>
      </c>
      <c r="B153" s="8">
        <v>2013</v>
      </c>
      <c r="C153" s="17">
        <f>B153/10</f>
        <v>201.3</v>
      </c>
      <c r="D153" s="7" t="s">
        <v>55</v>
      </c>
      <c r="E153" s="7" t="str">
        <f>IF(OR(L153&gt;4500000,D153="Bangalore",D153="Pune",D153="Mumbai",D153="Delhi"), "CAT A", IF(OR(L153&gt;450000,D153="Gurugram",D153="Surat",D153="Jaipur",D153="Hyderabad"), "CAT B", "CAT C"))</f>
        <v>CAT A</v>
      </c>
      <c r="F153" s="7" t="str">
        <f>VLOOKUP(D153,Tier!$A$1:$B$55,2,0)</f>
        <v>Tier 2</v>
      </c>
      <c r="G153" s="7" t="s">
        <v>377</v>
      </c>
      <c r="H153" s="7" t="str">
        <f>CONCATENATE(D153,"-",G153)</f>
        <v>Gurugram-Hospitality</v>
      </c>
      <c r="I153" s="7" t="s">
        <v>2453</v>
      </c>
      <c r="J153" s="7" t="s">
        <v>1949</v>
      </c>
      <c r="K153" s="7" t="s">
        <v>2454</v>
      </c>
      <c r="L153" s="16">
        <v>660000000</v>
      </c>
      <c r="M153" s="12"/>
      <c r="N153" s="8"/>
      <c r="O153" s="10"/>
    </row>
    <row r="154" spans="1:15" ht="15.75" customHeight="1" x14ac:dyDescent="0.3">
      <c r="A154" s="7" t="s">
        <v>1947</v>
      </c>
      <c r="B154" s="8">
        <v>2013</v>
      </c>
      <c r="C154" s="17">
        <f>B154/10</f>
        <v>201.3</v>
      </c>
      <c r="D154" s="7" t="s">
        <v>55</v>
      </c>
      <c r="E154" s="7" t="str">
        <f>IF(OR(L154&gt;4500000,D154="Bangalore",D154="Pune",D154="Mumbai",D154="Delhi"), "CAT A", IF(OR(L154&gt;450000,D154="Gurugram",D154="Surat",D154="Jaipur",D154="Hyderabad"), "CAT B", "CAT C"))</f>
        <v>CAT A</v>
      </c>
      <c r="F154" s="7" t="str">
        <f>VLOOKUP(D154,Tier!$A$1:$B$55,2,0)</f>
        <v>Tier 2</v>
      </c>
      <c r="G154" s="7" t="s">
        <v>377</v>
      </c>
      <c r="H154" s="7" t="str">
        <f>CONCATENATE(D154,"-",G154)</f>
        <v>Gurugram-Hospitality</v>
      </c>
      <c r="I154" s="7" t="s">
        <v>1948</v>
      </c>
      <c r="J154" s="7" t="s">
        <v>1949</v>
      </c>
      <c r="K154" s="7" t="s">
        <v>1950</v>
      </c>
      <c r="L154" s="16">
        <v>5000000</v>
      </c>
      <c r="M154" s="9" t="s">
        <v>1951</v>
      </c>
      <c r="N154" s="8"/>
      <c r="O154" s="10"/>
    </row>
    <row r="155" spans="1:15" ht="15.75" customHeight="1" x14ac:dyDescent="0.3">
      <c r="A155" s="7" t="s">
        <v>2833</v>
      </c>
      <c r="B155" s="8">
        <v>2013</v>
      </c>
      <c r="C155" s="17">
        <f>B155/10</f>
        <v>201.3</v>
      </c>
      <c r="D155" s="7" t="s">
        <v>55</v>
      </c>
      <c r="E155" s="7" t="str">
        <f>IF(OR(L155&gt;4500000,D155="Bangalore",D155="Pune",D155="Mumbai",D155="Delhi"), "CAT A", IF(OR(L155&gt;450000,D155="Gurugram",D155="Surat",D155="Jaipur",D155="Hyderabad"), "CAT B", "CAT C"))</f>
        <v>CAT B</v>
      </c>
      <c r="F155" s="7" t="str">
        <f>VLOOKUP(D155,Tier!$A$1:$B$55,2,0)</f>
        <v>Tier 2</v>
      </c>
      <c r="G155" s="7" t="s">
        <v>2693</v>
      </c>
      <c r="H155" s="7" t="str">
        <f>CONCATENATE(D155,"-",G155)</f>
        <v>Gurugram-HealthCare</v>
      </c>
      <c r="I155" s="7" t="s">
        <v>2834</v>
      </c>
      <c r="J155" s="7" t="s">
        <v>2835</v>
      </c>
      <c r="K155" s="7" t="s">
        <v>2836</v>
      </c>
      <c r="L155" s="16">
        <v>3000000</v>
      </c>
      <c r="M155" s="9" t="s">
        <v>337</v>
      </c>
      <c r="N155" s="8"/>
      <c r="O155" s="10"/>
    </row>
    <row r="156" spans="1:15" ht="15.75" customHeight="1" x14ac:dyDescent="0.3">
      <c r="A156" s="7" t="s">
        <v>3019</v>
      </c>
      <c r="B156" s="8">
        <v>2013</v>
      </c>
      <c r="C156" s="17">
        <f>B156/10</f>
        <v>201.3</v>
      </c>
      <c r="D156" s="7" t="s">
        <v>523</v>
      </c>
      <c r="E156" s="7" t="str">
        <f>IF(OR(L156&gt;4500000,D156="Bangalore",D156="Pune",D156="Mumbai",D156="Delhi"), "CAT A", IF(OR(L156&gt;450000,D156="Gurugram",D156="Surat",D156="Jaipur",D156="Hyderabad"), "CAT B", "CAT C"))</f>
        <v>CAT B</v>
      </c>
      <c r="F156" s="7" t="str">
        <f>VLOOKUP(D156,Tier!$A$1:$B$55,2,0)</f>
        <v>Tier 2</v>
      </c>
      <c r="G156" s="7" t="s">
        <v>50</v>
      </c>
      <c r="H156" s="7" t="str">
        <f>CONCATENATE(D156,"-",G156)</f>
        <v>Chennai-Automotive</v>
      </c>
      <c r="I156" s="7" t="s">
        <v>3020</v>
      </c>
      <c r="J156" s="7" t="s">
        <v>3021</v>
      </c>
      <c r="K156" s="7"/>
      <c r="L156" s="16">
        <v>2000000</v>
      </c>
      <c r="M156" s="12"/>
      <c r="N156" s="8"/>
      <c r="O156" s="10"/>
    </row>
    <row r="157" spans="1:15" ht="15.75" customHeight="1" x14ac:dyDescent="0.3">
      <c r="A157" s="7" t="s">
        <v>1453</v>
      </c>
      <c r="B157" s="8">
        <v>2013</v>
      </c>
      <c r="C157" s="17">
        <f>B157/10</f>
        <v>201.3</v>
      </c>
      <c r="D157" s="7" t="s">
        <v>324</v>
      </c>
      <c r="E157" s="7" t="str">
        <f>IF(OR(L157&gt;4500000,D157="Bangalore",D157="Pune",D157="Mumbai",D157="Delhi"), "CAT A", IF(OR(L157&gt;450000,D157="Gurugram",D157="Surat",D157="Jaipur",D157="Hyderabad"), "CAT B", "CAT C"))</f>
        <v>CAT C</v>
      </c>
      <c r="F157" s="7" t="str">
        <f>VLOOKUP(D157,Tier!$A$1:$B$55,2,0)</f>
        <v>Tier 2</v>
      </c>
      <c r="G157" s="7" t="s">
        <v>77</v>
      </c>
      <c r="H157" s="7" t="str">
        <f>CONCATENATE(D157,"-",G157)</f>
        <v>Ahmedabad-Information Technology &amp; Services</v>
      </c>
      <c r="I157" s="7" t="s">
        <v>1454</v>
      </c>
      <c r="J157" s="7" t="s">
        <v>1455</v>
      </c>
      <c r="K157" s="7" t="s">
        <v>1456</v>
      </c>
      <c r="L157" s="16">
        <v>200000</v>
      </c>
      <c r="M157" s="12"/>
      <c r="N157" s="8"/>
      <c r="O157" s="10"/>
    </row>
    <row r="158" spans="1:15" ht="15.75" customHeight="1" x14ac:dyDescent="0.3">
      <c r="A158" s="7" t="s">
        <v>1623</v>
      </c>
      <c r="B158" s="8">
        <v>2014</v>
      </c>
      <c r="C158" s="17">
        <f>B158/10</f>
        <v>201.4</v>
      </c>
      <c r="D158" s="7" t="s">
        <v>77</v>
      </c>
      <c r="E158" s="7" t="str">
        <f>IF(OR(L158&gt;4500000,D158="Bangalore",D158="Pune",D158="Mumbai",D158="Delhi"), "CAT A", IF(OR(L158&gt;450000,D158="Gurugram",D158="Surat",D158="Jaipur",D158="Hyderabad"), "CAT B", "CAT C"))</f>
        <v>CAT A</v>
      </c>
      <c r="F158" s="7">
        <f>VLOOKUP(D158,Tier!$A$1:$B$55,2,0)</f>
        <v>0</v>
      </c>
      <c r="G158" s="7" t="s">
        <v>1624</v>
      </c>
      <c r="H158" s="7" t="str">
        <f>CONCATENATE(D158,"-",G158)</f>
        <v>Information Technology &amp; Services-Manchester, Greater Manchester</v>
      </c>
      <c r="I158" s="7" t="s">
        <v>1625</v>
      </c>
      <c r="J158" s="7" t="s">
        <v>1626</v>
      </c>
      <c r="K158" s="7" t="s">
        <v>205</v>
      </c>
      <c r="L158" s="16">
        <v>75000000</v>
      </c>
      <c r="M158" s="9" t="s">
        <v>115</v>
      </c>
      <c r="N158" s="8"/>
      <c r="O158" s="10"/>
    </row>
    <row r="159" spans="1:15" ht="15.75" customHeight="1" x14ac:dyDescent="0.3">
      <c r="A159" s="7" t="s">
        <v>1096</v>
      </c>
      <c r="B159" s="8">
        <v>2014</v>
      </c>
      <c r="C159" s="17">
        <f>B159/10</f>
        <v>201.4</v>
      </c>
      <c r="D159" s="7" t="s">
        <v>23</v>
      </c>
      <c r="E159" s="7" t="str">
        <f>IF(OR(L159&gt;4500000,D159="Bangalore",D159="Pune",D159="Mumbai",D159="Delhi"), "CAT A", IF(OR(L159&gt;450000,D159="Gurugram",D159="Surat",D159="Jaipur",D159="Hyderabad"), "CAT B", "CAT C"))</f>
        <v>CAT A</v>
      </c>
      <c r="F159" s="7" t="str">
        <f>VLOOKUP(D159,Tier!$A$1:$B$55,2,0)</f>
        <v>Tier 1</v>
      </c>
      <c r="G159" s="7" t="s">
        <v>191</v>
      </c>
      <c r="H159" s="7" t="str">
        <f>CONCATENATE(D159,"-",G159)</f>
        <v>Bangalore-Retail</v>
      </c>
      <c r="I159" s="7" t="s">
        <v>1097</v>
      </c>
      <c r="J159" s="7" t="s">
        <v>1098</v>
      </c>
      <c r="K159" s="7" t="s">
        <v>1099</v>
      </c>
      <c r="L159" s="19" t="s">
        <v>131</v>
      </c>
      <c r="M159" s="12"/>
      <c r="N159" s="8"/>
      <c r="O159" s="10"/>
    </row>
    <row r="160" spans="1:15" ht="15.75" customHeight="1" x14ac:dyDescent="0.3">
      <c r="A160" s="7" t="s">
        <v>1908</v>
      </c>
      <c r="B160" s="8">
        <v>2014</v>
      </c>
      <c r="C160" s="17">
        <f>B160/10</f>
        <v>201.4</v>
      </c>
      <c r="D160" s="7" t="s">
        <v>17</v>
      </c>
      <c r="E160" s="7" t="str">
        <f>IF(OR(L160&gt;4500000,D160="Bangalore",D160="Pune",D160="Mumbai",D160="Delhi"), "CAT A", IF(OR(L160&gt;450000,D160="Gurugram",D160="Surat",D160="Jaipur",D160="Hyderabad"), "CAT B", "CAT C"))</f>
        <v>CAT A</v>
      </c>
      <c r="F160" s="7" t="str">
        <f>VLOOKUP(D160,Tier!$A$1:$B$55,2,0)</f>
        <v>Tier 1</v>
      </c>
      <c r="G160" s="7" t="s">
        <v>18</v>
      </c>
      <c r="H160" s="7" t="str">
        <f>CONCATENATE(D160,"-",G160)</f>
        <v>Mumbai-Food &amp; Beverages</v>
      </c>
      <c r="I160" s="7" t="s">
        <v>1909</v>
      </c>
      <c r="J160" s="7" t="s">
        <v>1910</v>
      </c>
      <c r="K160" s="7" t="s">
        <v>1911</v>
      </c>
      <c r="L160" s="19" t="s">
        <v>131</v>
      </c>
      <c r="M160" s="12"/>
      <c r="N160" s="8"/>
      <c r="O160" s="10"/>
    </row>
    <row r="161" spans="1:15" ht="15.75" customHeight="1" x14ac:dyDescent="0.3">
      <c r="A161" s="7" t="s">
        <v>2106</v>
      </c>
      <c r="B161" s="8">
        <v>2014</v>
      </c>
      <c r="C161" s="17">
        <f>B161/10</f>
        <v>201.4</v>
      </c>
      <c r="D161" s="7" t="s">
        <v>23</v>
      </c>
      <c r="E161" s="7" t="str">
        <f>IF(OR(L161&gt;4500000,D161="Bangalore",D161="Pune",D161="Mumbai",D161="Delhi"), "CAT A", IF(OR(L161&gt;450000,D161="Gurugram",D161="Surat",D161="Jaipur",D161="Hyderabad"), "CAT B", "CAT C"))</f>
        <v>CAT A</v>
      </c>
      <c r="F161" s="7" t="str">
        <f>VLOOKUP(D161,Tier!$A$1:$B$55,2,0)</f>
        <v>Tier 1</v>
      </c>
      <c r="G161" s="7" t="s">
        <v>715</v>
      </c>
      <c r="H161" s="7" t="str">
        <f>CONCATENATE(D161,"-",G161)</f>
        <v>Bangalore-EdTech</v>
      </c>
      <c r="I161" s="7" t="s">
        <v>2107</v>
      </c>
      <c r="J161" s="7" t="s">
        <v>2108</v>
      </c>
      <c r="K161" s="7" t="s">
        <v>2109</v>
      </c>
      <c r="L161" s="19" t="s">
        <v>2105</v>
      </c>
      <c r="M161" s="9" t="s">
        <v>99</v>
      </c>
      <c r="N161" s="8"/>
      <c r="O161" s="10"/>
    </row>
    <row r="162" spans="1:15" ht="15.75" customHeight="1" x14ac:dyDescent="0.3">
      <c r="A162" s="7" t="s">
        <v>2881</v>
      </c>
      <c r="B162" s="8">
        <v>2014</v>
      </c>
      <c r="C162" s="17">
        <f>B162/10</f>
        <v>201.4</v>
      </c>
      <c r="D162" s="7" t="s">
        <v>23</v>
      </c>
      <c r="E162" s="7" t="str">
        <f>IF(OR(L162&gt;4500000,D162="Bangalore",D162="Pune",D162="Mumbai",D162="Delhi"), "CAT A", IF(OR(L162&gt;450000,D162="Gurugram",D162="Surat",D162="Jaipur",D162="Hyderabad"), "CAT B", "CAT C"))</f>
        <v>CAT A</v>
      </c>
      <c r="F162" s="7" t="str">
        <f>VLOOKUP(D162,Tier!$A$1:$B$55,2,0)</f>
        <v>Tier 1</v>
      </c>
      <c r="G162" s="7" t="s">
        <v>2882</v>
      </c>
      <c r="H162" s="7" t="str">
        <f>CONCATENATE(D162,"-",G162)</f>
        <v>Bangalore-D2C startup</v>
      </c>
      <c r="I162" s="7" t="s">
        <v>2883</v>
      </c>
      <c r="J162" s="7" t="s">
        <v>2884</v>
      </c>
      <c r="K162" s="14" t="s">
        <v>2641</v>
      </c>
      <c r="L162" s="19" t="s">
        <v>131</v>
      </c>
      <c r="M162" s="12"/>
      <c r="N162" s="8"/>
      <c r="O162" s="10"/>
    </row>
    <row r="163" spans="1:15" ht="15.75" customHeight="1" x14ac:dyDescent="0.3">
      <c r="A163" s="7" t="s">
        <v>3674</v>
      </c>
      <c r="B163" s="8">
        <v>2014</v>
      </c>
      <c r="C163" s="17">
        <f>B163/10</f>
        <v>201.4</v>
      </c>
      <c r="D163" s="7" t="s">
        <v>70</v>
      </c>
      <c r="E163" s="7" t="str">
        <f>IF(OR(L163&gt;4500000,D163="Bangalore",D163="Pune",D163="Mumbai",D163="Delhi"), "CAT A", IF(OR(L163&gt;450000,D163="Gurugram",D163="Surat",D163="Jaipur",D163="Hyderabad"), "CAT B", "CAT C"))</f>
        <v>CAT A</v>
      </c>
      <c r="F163" s="7" t="str">
        <f>VLOOKUP(D163,Tier!$A$1:$B$55,2,0)</f>
        <v>Tier 1</v>
      </c>
      <c r="G163" s="7" t="s">
        <v>202</v>
      </c>
      <c r="H163" s="7" t="str">
        <f>CONCATENATE(D163,"-",G163)</f>
        <v>Pune-FinTech</v>
      </c>
      <c r="I163" s="7" t="s">
        <v>3675</v>
      </c>
      <c r="J163" s="7" t="s">
        <v>3676</v>
      </c>
      <c r="K163" s="7" t="s">
        <v>3677</v>
      </c>
      <c r="L163" s="19" t="s">
        <v>131</v>
      </c>
      <c r="M163" s="9" t="s">
        <v>99</v>
      </c>
      <c r="N163" s="8"/>
      <c r="O163" s="10"/>
    </row>
    <row r="164" spans="1:15" ht="15.75" customHeight="1" x14ac:dyDescent="0.3">
      <c r="A164" s="7" t="s">
        <v>1307</v>
      </c>
      <c r="B164" s="8">
        <v>2014</v>
      </c>
      <c r="C164" s="17">
        <f>B164/10</f>
        <v>201.4</v>
      </c>
      <c r="D164" s="7" t="s">
        <v>150</v>
      </c>
      <c r="E164" s="7" t="str">
        <f>IF(OR(L164&gt;4500000,D164="Bangalore",D164="Pune",D164="Mumbai",D164="Delhi"), "CAT A", IF(OR(L164&gt;450000,D164="Gurugram",D164="Surat",D164="Jaipur",D164="Hyderabad"), "CAT B", "CAT C"))</f>
        <v>CAT A</v>
      </c>
      <c r="F164" s="7" t="str">
        <f>VLOOKUP(D164,Tier!$A$1:$B$55,2,0)</f>
        <v>Tier 1</v>
      </c>
      <c r="G164" s="7" t="s">
        <v>3435</v>
      </c>
      <c r="H164" s="7" t="str">
        <f>CONCATENATE(D164,"-",G164)</f>
        <v>New Delhi-B2B service</v>
      </c>
      <c r="I164" s="7" t="s">
        <v>4052</v>
      </c>
      <c r="J164" s="7" t="s">
        <v>4053</v>
      </c>
      <c r="K164" s="7" t="s">
        <v>4054</v>
      </c>
      <c r="L164" s="19" t="s">
        <v>131</v>
      </c>
      <c r="M164" s="12"/>
      <c r="N164" s="8"/>
      <c r="O164" s="10"/>
    </row>
    <row r="165" spans="1:15" ht="15.75" customHeight="1" x14ac:dyDescent="0.3">
      <c r="A165" s="7" t="s">
        <v>4127</v>
      </c>
      <c r="B165" s="8">
        <v>2014</v>
      </c>
      <c r="C165" s="17">
        <f>B165/10</f>
        <v>201.4</v>
      </c>
      <c r="D165" s="7" t="s">
        <v>23</v>
      </c>
      <c r="E165" s="7" t="str">
        <f>IF(OR(L165&gt;4500000,D165="Bangalore",D165="Pune",D165="Mumbai",D165="Delhi"), "CAT A", IF(OR(L165&gt;450000,D165="Gurugram",D165="Surat",D165="Jaipur",D165="Hyderabad"), "CAT B", "CAT C"))</f>
        <v>CAT A</v>
      </c>
      <c r="F165" s="7" t="str">
        <f>VLOOKUP(D165,Tier!$A$1:$B$55,2,0)</f>
        <v>Tier 1</v>
      </c>
      <c r="G165" s="7" t="s">
        <v>3509</v>
      </c>
      <c r="H165" s="7" t="str">
        <f>CONCATENATE(D165,"-",G165)</f>
        <v>Bangalore-Dating</v>
      </c>
      <c r="I165" s="7" t="s">
        <v>4128</v>
      </c>
      <c r="J165" s="7" t="s">
        <v>4129</v>
      </c>
      <c r="K165" s="7" t="s">
        <v>4130</v>
      </c>
      <c r="L165" s="19" t="s">
        <v>131</v>
      </c>
      <c r="M165" s="9" t="s">
        <v>99</v>
      </c>
      <c r="N165" s="8"/>
      <c r="O165" s="10"/>
    </row>
    <row r="166" spans="1:15" ht="15.75" customHeight="1" x14ac:dyDescent="0.3">
      <c r="A166" s="7" t="s">
        <v>3615</v>
      </c>
      <c r="B166" s="8">
        <v>2014</v>
      </c>
      <c r="C166" s="17">
        <f>B166/10</f>
        <v>201.4</v>
      </c>
      <c r="D166" s="7" t="s">
        <v>23</v>
      </c>
      <c r="E166" s="7" t="str">
        <f>IF(OR(L166&gt;4500000,D166="Bangalore",D166="Pune",D166="Mumbai",D166="Delhi"), "CAT A", IF(OR(L166&gt;450000,D166="Gurugram",D166="Surat",D166="Jaipur",D166="Hyderabad"), "CAT B", "CAT C"))</f>
        <v>CAT A</v>
      </c>
      <c r="F166" s="7" t="str">
        <f>VLOOKUP(D166,Tier!$A$1:$B$55,2,0)</f>
        <v>Tier 1</v>
      </c>
      <c r="G166" s="7" t="s">
        <v>3616</v>
      </c>
      <c r="H166" s="7" t="str">
        <f>CONCATENATE(D166,"-",G166)</f>
        <v>Bangalore-Food delivery</v>
      </c>
      <c r="I166" s="7" t="s">
        <v>3617</v>
      </c>
      <c r="J166" s="7" t="s">
        <v>3618</v>
      </c>
      <c r="K166" s="7" t="s">
        <v>3619</v>
      </c>
      <c r="L166" s="16" t="s">
        <v>3620</v>
      </c>
      <c r="M166" s="12"/>
      <c r="N166" s="8"/>
      <c r="O166" s="10"/>
    </row>
    <row r="167" spans="1:15" ht="15.75" customHeight="1" x14ac:dyDescent="0.3">
      <c r="A167" s="7" t="s">
        <v>2703</v>
      </c>
      <c r="B167" s="8">
        <v>2014</v>
      </c>
      <c r="C167" s="17">
        <f>B167/10</f>
        <v>201.4</v>
      </c>
      <c r="D167" s="7" t="s">
        <v>150</v>
      </c>
      <c r="E167" s="7" t="str">
        <f>IF(OR(L167&gt;4500000,D167="Bangalore",D167="Pune",D167="Mumbai",D167="Delhi"), "CAT A", IF(OR(L167&gt;450000,D167="Gurugram",D167="Surat",D167="Jaipur",D167="Hyderabad"), "CAT B", "CAT C"))</f>
        <v>CAT A</v>
      </c>
      <c r="F167" s="7" t="str">
        <f>VLOOKUP(D167,Tier!$A$1:$B$55,2,0)</f>
        <v>Tier 1</v>
      </c>
      <c r="G167" s="7" t="s">
        <v>2704</v>
      </c>
      <c r="H167" s="7" t="str">
        <f>CONCATENATE(D167,"-",G167)</f>
        <v>New Delhi-Home services</v>
      </c>
      <c r="I167" s="7" t="s">
        <v>2705</v>
      </c>
      <c r="J167" s="7" t="s">
        <v>2706</v>
      </c>
      <c r="K167" s="7" t="s">
        <v>2707</v>
      </c>
      <c r="L167" s="16">
        <v>250000000</v>
      </c>
      <c r="M167" s="9" t="s">
        <v>343</v>
      </c>
      <c r="N167" s="8"/>
      <c r="O167" s="10"/>
    </row>
    <row r="168" spans="1:15" ht="15.75" customHeight="1" x14ac:dyDescent="0.3">
      <c r="A168" s="7" t="s">
        <v>1912</v>
      </c>
      <c r="B168" s="8">
        <v>2014</v>
      </c>
      <c r="C168" s="17">
        <f>B168/10</f>
        <v>201.4</v>
      </c>
      <c r="D168" s="7" t="s">
        <v>23</v>
      </c>
      <c r="E168" s="7" t="str">
        <f>IF(OR(L168&gt;4500000,D168="Bangalore",D168="Pune",D168="Mumbai",D168="Delhi"), "CAT A", IF(OR(L168&gt;450000,D168="Gurugram",D168="Surat",D168="Jaipur",D168="Hyderabad"), "CAT B", "CAT C"))</f>
        <v>CAT A</v>
      </c>
      <c r="F168" s="7" t="str">
        <f>VLOOKUP(D168,Tier!$A$1:$B$55,2,0)</f>
        <v>Tier 1</v>
      </c>
      <c r="G168" s="7" t="s">
        <v>1913</v>
      </c>
      <c r="H168" s="7" t="str">
        <f>CONCATENATE(D168,"-",G168)</f>
        <v>Bangalore-Computer software</v>
      </c>
      <c r="I168" s="7" t="s">
        <v>1914</v>
      </c>
      <c r="J168" s="7" t="s">
        <v>1915</v>
      </c>
      <c r="K168" s="7" t="s">
        <v>1916</v>
      </c>
      <c r="L168" s="16">
        <v>225000000</v>
      </c>
      <c r="M168" s="9" t="s">
        <v>75</v>
      </c>
      <c r="N168" s="8"/>
      <c r="O168" s="10"/>
    </row>
    <row r="169" spans="1:15" ht="15.75" customHeight="1" x14ac:dyDescent="0.3">
      <c r="A169" s="7" t="s">
        <v>2703</v>
      </c>
      <c r="B169" s="8">
        <v>2014</v>
      </c>
      <c r="C169" s="17">
        <f>B169/10</f>
        <v>201.4</v>
      </c>
      <c r="D169" s="7" t="s">
        <v>150</v>
      </c>
      <c r="E169" s="7" t="str">
        <f>IF(OR(L169&gt;4500000,D169="Bangalore",D169="Pune",D169="Mumbai",D169="Delhi"), "CAT A", IF(OR(L169&gt;450000,D169="Gurugram",D169="Surat",D169="Jaipur",D169="Hyderabad"), "CAT B", "CAT C"))</f>
        <v>CAT A</v>
      </c>
      <c r="F169" s="7" t="str">
        <f>VLOOKUP(D169,Tier!$A$1:$B$55,2,0)</f>
        <v>Tier 1</v>
      </c>
      <c r="G169" s="7" t="s">
        <v>2704</v>
      </c>
      <c r="H169" s="7" t="str">
        <f>CONCATENATE(D169,"-",G169)</f>
        <v>New Delhi-Home services</v>
      </c>
      <c r="I169" s="7" t="s">
        <v>3414</v>
      </c>
      <c r="J169" s="7" t="s">
        <v>2706</v>
      </c>
      <c r="K169" s="7" t="s">
        <v>2440</v>
      </c>
      <c r="L169" s="16" t="s">
        <v>3415</v>
      </c>
      <c r="M169" s="12"/>
      <c r="N169" s="8"/>
      <c r="O169" s="10"/>
    </row>
    <row r="170" spans="1:15" ht="15.75" customHeight="1" x14ac:dyDescent="0.3">
      <c r="A170" s="7" t="s">
        <v>3473</v>
      </c>
      <c r="B170" s="8">
        <v>2014</v>
      </c>
      <c r="C170" s="17">
        <f>B170/10</f>
        <v>201.4</v>
      </c>
      <c r="D170" s="7" t="s">
        <v>23</v>
      </c>
      <c r="E170" s="7" t="str">
        <f>IF(OR(L170&gt;4500000,D170="Bangalore",D170="Pune",D170="Mumbai",D170="Delhi"), "CAT A", IF(OR(L170&gt;450000,D170="Gurugram",D170="Surat",D170="Jaipur",D170="Hyderabad"), "CAT B", "CAT C"))</f>
        <v>CAT A</v>
      </c>
      <c r="F170" s="7" t="str">
        <f>VLOOKUP(D170,Tier!$A$1:$B$55,2,0)</f>
        <v>Tier 1</v>
      </c>
      <c r="G170" s="7" t="s">
        <v>202</v>
      </c>
      <c r="H170" s="7" t="str">
        <f>CONCATENATE(D170,"-",G170)</f>
        <v>Bangalore-FinTech</v>
      </c>
      <c r="I170" s="7" t="s">
        <v>3474</v>
      </c>
      <c r="J170" s="7" t="s">
        <v>3475</v>
      </c>
      <c r="K170" s="7" t="s">
        <v>3476</v>
      </c>
      <c r="L170" s="16" t="s">
        <v>3477</v>
      </c>
      <c r="M170" s="9" t="s">
        <v>122</v>
      </c>
      <c r="N170" s="8"/>
      <c r="O170" s="10"/>
    </row>
    <row r="171" spans="1:15" ht="15.75" customHeight="1" x14ac:dyDescent="0.3">
      <c r="A171" s="7" t="s">
        <v>1048</v>
      </c>
      <c r="B171" s="8">
        <v>2014</v>
      </c>
      <c r="C171" s="17">
        <f>B171/10</f>
        <v>201.4</v>
      </c>
      <c r="D171" s="7" t="s">
        <v>23</v>
      </c>
      <c r="E171" s="7" t="str">
        <f>IF(OR(L171&gt;4500000,D171="Bangalore",D171="Pune",D171="Mumbai",D171="Delhi"), "CAT A", IF(OR(L171&gt;450000,D171="Gurugram",D171="Surat",D171="Jaipur",D171="Hyderabad"), "CAT B", "CAT C"))</f>
        <v>CAT A</v>
      </c>
      <c r="F171" s="7" t="str">
        <f>VLOOKUP(D171,Tier!$A$1:$B$55,2,0)</f>
        <v>Tier 1</v>
      </c>
      <c r="G171" s="7" t="s">
        <v>303</v>
      </c>
      <c r="H171" s="7" t="str">
        <f>CONCATENATE(D171,"-",G171)</f>
        <v>Bangalore-Logistics &amp; Supply Chain</v>
      </c>
      <c r="I171" s="7" t="s">
        <v>1049</v>
      </c>
      <c r="J171" s="7" t="s">
        <v>1050</v>
      </c>
      <c r="K171" s="7" t="s">
        <v>1051</v>
      </c>
      <c r="L171" s="16">
        <v>100000000</v>
      </c>
      <c r="M171" s="9" t="s">
        <v>122</v>
      </c>
      <c r="N171" s="8"/>
      <c r="O171" s="10"/>
    </row>
    <row r="172" spans="1:15" ht="15.75" customHeight="1" x14ac:dyDescent="0.3">
      <c r="A172" s="7" t="s">
        <v>1266</v>
      </c>
      <c r="B172" s="8">
        <v>2014</v>
      </c>
      <c r="C172" s="17">
        <f>B172/10</f>
        <v>201.4</v>
      </c>
      <c r="D172" s="7" t="s">
        <v>17</v>
      </c>
      <c r="E172" s="7" t="str">
        <f>IF(OR(L172&gt;4500000,D172="Bangalore",D172="Pune",D172="Mumbai",D172="Delhi"), "CAT A", IF(OR(L172&gt;450000,D172="Gurugram",D172="Surat",D172="Jaipur",D172="Hyderabad"), "CAT B", "CAT C"))</f>
        <v>CAT A</v>
      </c>
      <c r="F172" s="7" t="str">
        <f>VLOOKUP(D172,Tier!$A$1:$B$55,2,0)</f>
        <v>Tier 1</v>
      </c>
      <c r="G172" s="7" t="s">
        <v>1267</v>
      </c>
      <c r="H172" s="7" t="str">
        <f>CONCATENATE(D172,"-",G172)</f>
        <v>Mumbai-Healthtech</v>
      </c>
      <c r="I172" s="7" t="s">
        <v>1268</v>
      </c>
      <c r="J172" s="7" t="s">
        <v>1269</v>
      </c>
      <c r="K172" s="7" t="s">
        <v>1270</v>
      </c>
      <c r="L172" s="16">
        <v>75000000</v>
      </c>
      <c r="M172" s="9" t="s">
        <v>115</v>
      </c>
      <c r="N172" s="8"/>
      <c r="O172" s="10"/>
    </row>
    <row r="173" spans="1:15" ht="15.75" customHeight="1" x14ac:dyDescent="0.3">
      <c r="A173" s="7" t="s">
        <v>1595</v>
      </c>
      <c r="B173" s="8">
        <v>2014</v>
      </c>
      <c r="C173" s="17">
        <f>B173/10</f>
        <v>201.4</v>
      </c>
      <c r="D173" s="7" t="s">
        <v>23</v>
      </c>
      <c r="E173" s="7" t="str">
        <f>IF(OR(L173&gt;4500000,D173="Bangalore",D173="Pune",D173="Mumbai",D173="Delhi"), "CAT A", IF(OR(L173&gt;450000,D173="Gurugram",D173="Surat",D173="Jaipur",D173="Hyderabad"), "CAT B", "CAT C"))</f>
        <v>CAT A</v>
      </c>
      <c r="F173" s="7" t="str">
        <f>VLOOKUP(D173,Tier!$A$1:$B$55,2,0)</f>
        <v>Tier 1</v>
      </c>
      <c r="G173" s="7" t="s">
        <v>1596</v>
      </c>
      <c r="H173" s="7" t="str">
        <f>CONCATENATE(D173,"-",G173)</f>
        <v>Bangalore-Interior Design</v>
      </c>
      <c r="I173" s="7" t="s">
        <v>1597</v>
      </c>
      <c r="J173" s="7" t="s">
        <v>1598</v>
      </c>
      <c r="K173" s="7" t="s">
        <v>1599</v>
      </c>
      <c r="L173" s="16">
        <v>50000000</v>
      </c>
      <c r="M173" s="9" t="s">
        <v>122</v>
      </c>
      <c r="N173" s="8"/>
      <c r="O173" s="10"/>
    </row>
    <row r="174" spans="1:15" ht="15.75" customHeight="1" x14ac:dyDescent="0.3">
      <c r="A174" s="7" t="s">
        <v>3458</v>
      </c>
      <c r="B174" s="8">
        <v>2014</v>
      </c>
      <c r="C174" s="17">
        <f>B174/10</f>
        <v>201.4</v>
      </c>
      <c r="D174" s="7" t="s">
        <v>150</v>
      </c>
      <c r="E174" s="7" t="str">
        <f>IF(OR(L174&gt;4500000,D174="Bangalore",D174="Pune",D174="Mumbai",D174="Delhi"), "CAT A", IF(OR(L174&gt;450000,D174="Gurugram",D174="Surat",D174="Jaipur",D174="Hyderabad"), "CAT B", "CAT C"))</f>
        <v>CAT A</v>
      </c>
      <c r="F174" s="7" t="str">
        <f>VLOOKUP(D174,Tier!$A$1:$B$55,2,0)</f>
        <v>Tier 1</v>
      </c>
      <c r="G174" s="7" t="s">
        <v>2807</v>
      </c>
      <c r="H174" s="7" t="str">
        <f>CONCATENATE(D174,"-",G174)</f>
        <v>New Delhi-Renewable Energy</v>
      </c>
      <c r="I174" s="7" t="s">
        <v>3459</v>
      </c>
      <c r="J174" s="7" t="s">
        <v>3460</v>
      </c>
      <c r="K174" s="7" t="s">
        <v>3461</v>
      </c>
      <c r="L174" s="16" t="s">
        <v>3462</v>
      </c>
      <c r="M174" s="12"/>
      <c r="N174" s="8"/>
      <c r="O174" s="10"/>
    </row>
    <row r="175" spans="1:15" ht="15.75" customHeight="1" x14ac:dyDescent="0.3">
      <c r="A175" s="7" t="s">
        <v>726</v>
      </c>
      <c r="B175" s="8">
        <v>2014</v>
      </c>
      <c r="C175" s="17">
        <f>B175/10</f>
        <v>201.4</v>
      </c>
      <c r="D175" s="7" t="s">
        <v>17</v>
      </c>
      <c r="E175" s="7" t="str">
        <f>IF(OR(L175&gt;4500000,D175="Bangalore",D175="Pune",D175="Mumbai",D175="Delhi"), "CAT A", IF(OR(L175&gt;450000,D175="Gurugram",D175="Surat",D175="Jaipur",D175="Hyderabad"), "CAT B", "CAT C"))</f>
        <v>CAT A</v>
      </c>
      <c r="F175" s="7" t="str">
        <f>VLOOKUP(D175,Tier!$A$1:$B$55,2,0)</f>
        <v>Tier 1</v>
      </c>
      <c r="G175" s="7" t="s">
        <v>216</v>
      </c>
      <c r="H175" s="7" t="str">
        <f>CONCATENATE(D175,"-",G175)</f>
        <v>Mumbai-Mobility</v>
      </c>
      <c r="I175" s="7" t="s">
        <v>727</v>
      </c>
      <c r="J175" s="7" t="s">
        <v>728</v>
      </c>
      <c r="K175" s="7" t="s">
        <v>729</v>
      </c>
      <c r="L175" s="16">
        <v>40000000</v>
      </c>
      <c r="M175" s="9" t="s">
        <v>115</v>
      </c>
      <c r="N175" s="8"/>
      <c r="O175" s="10"/>
    </row>
    <row r="176" spans="1:15" ht="15.75" customHeight="1" x14ac:dyDescent="0.3">
      <c r="A176" s="7" t="s">
        <v>85</v>
      </c>
      <c r="B176" s="8">
        <v>2014</v>
      </c>
      <c r="C176" s="17">
        <f>B176/10</f>
        <v>201.4</v>
      </c>
      <c r="D176" s="7" t="s">
        <v>23</v>
      </c>
      <c r="E176" s="7" t="str">
        <f>IF(OR(L176&gt;4500000,D176="Bangalore",D176="Pune",D176="Mumbai",D176="Delhi"), "CAT A", IF(OR(L176&gt;450000,D176="Gurugram",D176="Surat",D176="Jaipur",D176="Hyderabad"), "CAT B", "CAT C"))</f>
        <v>CAT A</v>
      </c>
      <c r="F176" s="7" t="str">
        <f>VLOOKUP(D176,Tier!$A$1:$B$55,2,0)</f>
        <v>Tier 1</v>
      </c>
      <c r="G176" s="7" t="s">
        <v>86</v>
      </c>
      <c r="H176" s="7" t="str">
        <f>CONCATENATE(D176,"-",G176)</f>
        <v>Bangalore-Software Startup</v>
      </c>
      <c r="I176" s="7" t="s">
        <v>87</v>
      </c>
      <c r="J176" s="7" t="s">
        <v>88</v>
      </c>
      <c r="K176" s="7" t="s">
        <v>89</v>
      </c>
      <c r="L176" s="16">
        <v>30000000</v>
      </c>
      <c r="M176" s="9" t="s">
        <v>75</v>
      </c>
      <c r="N176" s="8"/>
      <c r="O176" s="10"/>
    </row>
    <row r="177" spans="1:15" ht="15.75" customHeight="1" x14ac:dyDescent="0.3">
      <c r="A177" s="7" t="s">
        <v>1457</v>
      </c>
      <c r="B177" s="8">
        <v>2014</v>
      </c>
      <c r="C177" s="17">
        <f>B177/10</f>
        <v>201.4</v>
      </c>
      <c r="D177" s="7" t="s">
        <v>23</v>
      </c>
      <c r="E177" s="7" t="str">
        <f>IF(OR(L177&gt;4500000,D177="Bangalore",D177="Pune",D177="Mumbai",D177="Delhi"), "CAT A", IF(OR(L177&gt;450000,D177="Gurugram",D177="Surat",D177="Jaipur",D177="Hyderabad"), "CAT B", "CAT C"))</f>
        <v>CAT A</v>
      </c>
      <c r="F177" s="7" t="str">
        <f>VLOOKUP(D177,Tier!$A$1:$B$55,2,0)</f>
        <v>Tier 1</v>
      </c>
      <c r="G177" s="7" t="s">
        <v>77</v>
      </c>
      <c r="H177" s="7" t="str">
        <f>CONCATENATE(D177,"-",G177)</f>
        <v>Bangalore-Information Technology &amp; Services</v>
      </c>
      <c r="I177" s="7" t="s">
        <v>1458</v>
      </c>
      <c r="J177" s="7" t="s">
        <v>1459</v>
      </c>
      <c r="K177" s="7" t="s">
        <v>1460</v>
      </c>
      <c r="L177" s="16">
        <v>24000000</v>
      </c>
      <c r="M177" s="9" t="s">
        <v>115</v>
      </c>
      <c r="N177" s="8"/>
      <c r="O177" s="10"/>
    </row>
    <row r="178" spans="1:15" ht="15.75" customHeight="1" x14ac:dyDescent="0.3">
      <c r="A178" s="7" t="s">
        <v>466</v>
      </c>
      <c r="B178" s="8">
        <v>2014</v>
      </c>
      <c r="C178" s="17">
        <f>B178/10</f>
        <v>201.4</v>
      </c>
      <c r="D178" s="7" t="s">
        <v>23</v>
      </c>
      <c r="E178" s="7" t="str">
        <f>IF(OR(L178&gt;4500000,D178="Bangalore",D178="Pune",D178="Mumbai",D178="Delhi"), "CAT A", IF(OR(L178&gt;450000,D178="Gurugram",D178="Surat",D178="Jaipur",D178="Hyderabad"), "CAT B", "CAT C"))</f>
        <v>CAT A</v>
      </c>
      <c r="F178" s="7" t="str">
        <f>VLOOKUP(D178,Tier!$A$1:$B$55,2,0)</f>
        <v>Tier 1</v>
      </c>
      <c r="G178" s="7" t="s">
        <v>467</v>
      </c>
      <c r="H178" s="7" t="str">
        <f>CONCATENATE(D178,"-",G178)</f>
        <v>Bangalore-Furniture</v>
      </c>
      <c r="I178" s="7" t="s">
        <v>468</v>
      </c>
      <c r="J178" s="7" t="s">
        <v>469</v>
      </c>
      <c r="K178" s="7" t="s">
        <v>470</v>
      </c>
      <c r="L178" s="16">
        <v>20000000</v>
      </c>
      <c r="M178" s="9" t="s">
        <v>115</v>
      </c>
      <c r="N178" s="8"/>
      <c r="O178" s="10"/>
    </row>
    <row r="179" spans="1:15" ht="15.75" customHeight="1" x14ac:dyDescent="0.3">
      <c r="A179" s="7" t="s">
        <v>3844</v>
      </c>
      <c r="B179" s="8">
        <v>2014</v>
      </c>
      <c r="C179" s="17">
        <f>B179/10</f>
        <v>201.4</v>
      </c>
      <c r="D179" s="7" t="s">
        <v>23</v>
      </c>
      <c r="E179" s="7" t="str">
        <f>IF(OR(L179&gt;4500000,D179="Bangalore",D179="Pune",D179="Mumbai",D179="Delhi"), "CAT A", IF(OR(L179&gt;450000,D179="Gurugram",D179="Surat",D179="Jaipur",D179="Hyderabad"), "CAT B", "CAT C"))</f>
        <v>CAT A</v>
      </c>
      <c r="F179" s="7" t="str">
        <f>VLOOKUP(D179,Tier!$A$1:$B$55,2,0)</f>
        <v>Tier 1</v>
      </c>
      <c r="G179" s="7" t="s">
        <v>2693</v>
      </c>
      <c r="H179" s="7" t="str">
        <f>CONCATENATE(D179,"-",G179)</f>
        <v>Bangalore-HealthCare</v>
      </c>
      <c r="I179" s="7" t="s">
        <v>3845</v>
      </c>
      <c r="J179" s="7" t="s">
        <v>3846</v>
      </c>
      <c r="K179" s="7" t="s">
        <v>3847</v>
      </c>
      <c r="L179" s="16" t="s">
        <v>3848</v>
      </c>
      <c r="M179" s="9" t="s">
        <v>15</v>
      </c>
      <c r="N179" s="8"/>
      <c r="O179" s="10"/>
    </row>
    <row r="180" spans="1:15" ht="15.75" customHeight="1" x14ac:dyDescent="0.3">
      <c r="A180" s="7" t="s">
        <v>656</v>
      </c>
      <c r="B180" s="8">
        <v>2014</v>
      </c>
      <c r="C180" s="17">
        <f>B180/10</f>
        <v>201.4</v>
      </c>
      <c r="D180" s="7" t="s">
        <v>23</v>
      </c>
      <c r="E180" s="7" t="str">
        <f>IF(OR(L180&gt;4500000,D180="Bangalore",D180="Pune",D180="Mumbai",D180="Delhi"), "CAT A", IF(OR(L180&gt;450000,D180="Gurugram",D180="Surat",D180="Jaipur",D180="Hyderabad"), "CAT B", "CAT C"))</f>
        <v>CAT A</v>
      </c>
      <c r="F180" s="7" t="str">
        <f>VLOOKUP(D180,Tier!$A$1:$B$55,2,0)</f>
        <v>Tier 1</v>
      </c>
      <c r="G180" s="7" t="s">
        <v>657</v>
      </c>
      <c r="H180" s="7" t="str">
        <f>CONCATENATE(D180,"-",G180)</f>
        <v>Bangalore-Furniture Rental</v>
      </c>
      <c r="I180" s="7" t="s">
        <v>658</v>
      </c>
      <c r="J180" s="7" t="s">
        <v>659</v>
      </c>
      <c r="K180" s="7" t="s">
        <v>660</v>
      </c>
      <c r="L180" s="16">
        <v>10000000</v>
      </c>
      <c r="M180" s="12"/>
      <c r="N180" s="8"/>
      <c r="O180" s="10"/>
    </row>
    <row r="181" spans="1:15" ht="15.75" customHeight="1" x14ac:dyDescent="0.3">
      <c r="A181" s="7" t="s">
        <v>795</v>
      </c>
      <c r="B181" s="8">
        <v>2014</v>
      </c>
      <c r="C181" s="17">
        <f>B181/10</f>
        <v>201.4</v>
      </c>
      <c r="D181" s="7" t="s">
        <v>23</v>
      </c>
      <c r="E181" s="7" t="str">
        <f>IF(OR(L181&gt;4500000,D181="Bangalore",D181="Pune",D181="Mumbai",D181="Delhi"), "CAT A", IF(OR(L181&gt;450000,D181="Gurugram",D181="Surat",D181="Jaipur",D181="Hyderabad"), "CAT B", "CAT C"))</f>
        <v>CAT A</v>
      </c>
      <c r="F181" s="7" t="str">
        <f>VLOOKUP(D181,Tier!$A$1:$B$55,2,0)</f>
        <v>Tier 1</v>
      </c>
      <c r="G181" s="7" t="s">
        <v>1668</v>
      </c>
      <c r="H181" s="7" t="str">
        <f>CONCATENATE(D181,"-",G181)</f>
        <v>Bangalore-Deeptech</v>
      </c>
      <c r="I181" s="7" t="s">
        <v>797</v>
      </c>
      <c r="J181" s="7" t="s">
        <v>2030</v>
      </c>
      <c r="K181" s="7" t="s">
        <v>2031</v>
      </c>
      <c r="L181" s="16">
        <v>8500000</v>
      </c>
      <c r="M181" s="9" t="s">
        <v>2032</v>
      </c>
      <c r="N181" s="8"/>
      <c r="O181" s="10"/>
    </row>
    <row r="182" spans="1:15" ht="15.75" customHeight="1" x14ac:dyDescent="0.3">
      <c r="A182" s="7" t="s">
        <v>726</v>
      </c>
      <c r="B182" s="8">
        <v>2014</v>
      </c>
      <c r="C182" s="17">
        <f>B182/10</f>
        <v>201.4</v>
      </c>
      <c r="D182" s="7" t="s">
        <v>17</v>
      </c>
      <c r="E182" s="7" t="str">
        <f>IF(OR(L182&gt;4500000,D182="Bangalore",D182="Pune",D182="Mumbai",D182="Delhi"), "CAT A", IF(OR(L182&gt;450000,D182="Gurugram",D182="Surat",D182="Jaipur",D182="Hyderabad"), "CAT B", "CAT C"))</f>
        <v>CAT A</v>
      </c>
      <c r="F182" s="7" t="str">
        <f>VLOOKUP(D182,Tier!$A$1:$B$55,2,0)</f>
        <v>Tier 1</v>
      </c>
      <c r="G182" s="7" t="s">
        <v>2243</v>
      </c>
      <c r="H182" s="7" t="str">
        <f>CONCATENATE(D182,"-",G182)</f>
        <v>Mumbai-IT</v>
      </c>
      <c r="I182" s="7" t="s">
        <v>4482</v>
      </c>
      <c r="J182" s="7" t="s">
        <v>4483</v>
      </c>
      <c r="K182" s="7" t="s">
        <v>4484</v>
      </c>
      <c r="L182" s="16" t="s">
        <v>4432</v>
      </c>
      <c r="M182" s="12"/>
      <c r="N182" s="8"/>
      <c r="O182" s="10"/>
    </row>
    <row r="183" spans="1:15" ht="15.75" customHeight="1" x14ac:dyDescent="0.3">
      <c r="A183" s="7" t="s">
        <v>3855</v>
      </c>
      <c r="B183" s="8">
        <v>2014</v>
      </c>
      <c r="C183" s="17">
        <f>B183/10</f>
        <v>201.4</v>
      </c>
      <c r="D183" s="7" t="s">
        <v>150</v>
      </c>
      <c r="E183" s="7" t="str">
        <f>IF(OR(L183&gt;4500000,D183="Bangalore",D183="Pune",D183="Mumbai",D183="Delhi"), "CAT A", IF(OR(L183&gt;450000,D183="Gurugram",D183="Surat",D183="Jaipur",D183="Hyderabad"), "CAT B", "CAT C"))</f>
        <v>CAT A</v>
      </c>
      <c r="F183" s="7" t="str">
        <f>VLOOKUP(D183,Tier!$A$1:$B$55,2,0)</f>
        <v>Tier 1</v>
      </c>
      <c r="G183" s="7" t="s">
        <v>202</v>
      </c>
      <c r="H183" s="7" t="str">
        <f>CONCATENATE(D183,"-",G183)</f>
        <v>New Delhi-FinTech</v>
      </c>
      <c r="I183" s="7" t="s">
        <v>3856</v>
      </c>
      <c r="J183" s="7" t="s">
        <v>3857</v>
      </c>
      <c r="K183" s="7" t="s">
        <v>3858</v>
      </c>
      <c r="L183" s="16" t="s">
        <v>3859</v>
      </c>
      <c r="M183" s="12"/>
      <c r="N183" s="8"/>
      <c r="O183" s="10"/>
    </row>
    <row r="184" spans="1:15" ht="15.75" customHeight="1" x14ac:dyDescent="0.3">
      <c r="A184" s="7" t="s">
        <v>2574</v>
      </c>
      <c r="B184" s="8">
        <v>2014</v>
      </c>
      <c r="C184" s="17">
        <f>B184/10</f>
        <v>201.4</v>
      </c>
      <c r="D184" s="7" t="s">
        <v>23</v>
      </c>
      <c r="E184" s="7" t="str">
        <f>IF(OR(L184&gt;4500000,D184="Bangalore",D184="Pune",D184="Mumbai",D184="Delhi"), "CAT A", IF(OR(L184&gt;450000,D184="Gurugram",D184="Surat",D184="Jaipur",D184="Hyderabad"), "CAT B", "CAT C"))</f>
        <v>CAT A</v>
      </c>
      <c r="F184" s="7" t="str">
        <f>VLOOKUP(D184,Tier!$A$1:$B$55,2,0)</f>
        <v>Tier 1</v>
      </c>
      <c r="G184" s="7" t="s">
        <v>2575</v>
      </c>
      <c r="H184" s="7" t="str">
        <f>CONCATENATE(D184,"-",G184)</f>
        <v>Bangalore-Aviation</v>
      </c>
      <c r="I184" s="7" t="s">
        <v>2576</v>
      </c>
      <c r="J184" s="7" t="s">
        <v>2577</v>
      </c>
      <c r="K184" s="7" t="s">
        <v>2578</v>
      </c>
      <c r="L184" s="16">
        <v>3000000</v>
      </c>
      <c r="M184" s="9" t="s">
        <v>99</v>
      </c>
      <c r="N184" s="8"/>
      <c r="O184" s="10"/>
    </row>
    <row r="185" spans="1:15" ht="15.75" customHeight="1" x14ac:dyDescent="0.3">
      <c r="A185" s="14" t="s">
        <v>610</v>
      </c>
      <c r="B185" s="8">
        <v>2014</v>
      </c>
      <c r="C185" s="17">
        <f>B185/10</f>
        <v>201.4</v>
      </c>
      <c r="D185" s="7" t="s">
        <v>23</v>
      </c>
      <c r="E185" s="7" t="str">
        <f>IF(OR(L185&gt;4500000,D185="Bangalore",D185="Pune",D185="Mumbai",D185="Delhi"), "CAT A", IF(OR(L185&gt;450000,D185="Gurugram",D185="Surat",D185="Jaipur",D185="Hyderabad"), "CAT B", "CAT C"))</f>
        <v>CAT A</v>
      </c>
      <c r="F185" s="7" t="str">
        <f>VLOOKUP(D185,Tier!$A$1:$B$55,2,0)</f>
        <v>Tier 1</v>
      </c>
      <c r="G185" s="7" t="s">
        <v>231</v>
      </c>
      <c r="H185" s="7" t="str">
        <f>CONCATENATE(D185,"-",G185)</f>
        <v>Bangalore-Real Estate</v>
      </c>
      <c r="I185" s="7" t="s">
        <v>611</v>
      </c>
      <c r="J185" s="7" t="s">
        <v>612</v>
      </c>
      <c r="K185" s="7" t="s">
        <v>613</v>
      </c>
      <c r="L185" s="16">
        <v>2100000</v>
      </c>
      <c r="M185" s="9" t="s">
        <v>122</v>
      </c>
      <c r="N185" s="8"/>
      <c r="O185" s="10"/>
    </row>
    <row r="186" spans="1:15" ht="15.75" customHeight="1" x14ac:dyDescent="0.3">
      <c r="A186" s="7" t="s">
        <v>795</v>
      </c>
      <c r="B186" s="8">
        <v>2014</v>
      </c>
      <c r="C186" s="17">
        <f>B186/10</f>
        <v>201.4</v>
      </c>
      <c r="D186" s="7" t="s">
        <v>23</v>
      </c>
      <c r="E186" s="7" t="str">
        <f>IF(OR(L186&gt;4500000,D186="Bangalore",D186="Pune",D186="Mumbai",D186="Delhi"), "CAT A", IF(OR(L186&gt;450000,D186="Gurugram",D186="Surat",D186="Jaipur",D186="Hyderabad"), "CAT B", "CAT C"))</f>
        <v>CAT A</v>
      </c>
      <c r="F186" s="7" t="str">
        <f>VLOOKUP(D186,Tier!$A$1:$B$55,2,0)</f>
        <v>Tier 1</v>
      </c>
      <c r="G186" s="7" t="s">
        <v>796</v>
      </c>
      <c r="H186" s="7" t="str">
        <f>CONCATENATE(D186,"-",G186)</f>
        <v>Bangalore-Nanotechnology</v>
      </c>
      <c r="I186" s="7" t="s">
        <v>797</v>
      </c>
      <c r="J186" s="7" t="s">
        <v>798</v>
      </c>
      <c r="K186" s="7" t="s">
        <v>799</v>
      </c>
      <c r="L186" s="16">
        <v>2000000</v>
      </c>
      <c r="M186" s="12"/>
      <c r="N186" s="8"/>
      <c r="O186" s="10"/>
    </row>
    <row r="187" spans="1:15" ht="15.75" customHeight="1" x14ac:dyDescent="0.3">
      <c r="A187" s="7" t="s">
        <v>2224</v>
      </c>
      <c r="B187" s="8">
        <v>2014</v>
      </c>
      <c r="C187" s="17">
        <f>B187/10</f>
        <v>201.4</v>
      </c>
      <c r="D187" s="7" t="s">
        <v>70</v>
      </c>
      <c r="E187" s="7" t="str">
        <f>IF(OR(L187&gt;4500000,D187="Bangalore",D187="Pune",D187="Mumbai",D187="Delhi"), "CAT A", IF(OR(L187&gt;450000,D187="Gurugram",D187="Surat",D187="Jaipur",D187="Hyderabad"), "CAT B", "CAT C"))</f>
        <v>CAT A</v>
      </c>
      <c r="F187" s="7" t="str">
        <f>VLOOKUP(D187,Tier!$A$1:$B$55,2,0)</f>
        <v>Tier 1</v>
      </c>
      <c r="G187" s="7" t="s">
        <v>836</v>
      </c>
      <c r="H187" s="7" t="str">
        <f>CONCATENATE(D187,"-",G187)</f>
        <v>Pune-Media</v>
      </c>
      <c r="I187" s="7" t="s">
        <v>2225</v>
      </c>
      <c r="J187" s="7" t="s">
        <v>2226</v>
      </c>
      <c r="K187" s="7" t="s">
        <v>2227</v>
      </c>
      <c r="L187" s="16">
        <v>2000000</v>
      </c>
      <c r="M187" s="12"/>
      <c r="N187" s="8"/>
      <c r="O187" s="10"/>
    </row>
    <row r="188" spans="1:15" ht="15.75" customHeight="1" x14ac:dyDescent="0.3">
      <c r="A188" s="7" t="s">
        <v>3445</v>
      </c>
      <c r="B188" s="8">
        <v>2014</v>
      </c>
      <c r="C188" s="17">
        <f>B188/10</f>
        <v>201.4</v>
      </c>
      <c r="D188" s="7" t="s">
        <v>117</v>
      </c>
      <c r="E188" s="7" t="str">
        <f>IF(OR(L188&gt;4500000,D188="Bangalore",D188="Pune",D188="Mumbai",D188="Delhi"), "CAT A", IF(OR(L188&gt;450000,D188="Gurugram",D188="Surat",D188="Jaipur",D188="Hyderabad"), "CAT B", "CAT C"))</f>
        <v>CAT A</v>
      </c>
      <c r="F188" s="7" t="str">
        <f>VLOOKUP(D188,Tier!$A$1:$B$55,2,0)</f>
        <v>Tier 1</v>
      </c>
      <c r="G188" s="7" t="s">
        <v>2807</v>
      </c>
      <c r="H188" s="7" t="str">
        <f>CONCATENATE(D188,"-",G188)</f>
        <v>Hyderabad-Renewable Energy</v>
      </c>
      <c r="I188" s="7" t="s">
        <v>3446</v>
      </c>
      <c r="J188" s="7" t="s">
        <v>3447</v>
      </c>
      <c r="K188" s="7" t="s">
        <v>3448</v>
      </c>
      <c r="L188" s="16" t="s">
        <v>3157</v>
      </c>
      <c r="M188" s="12"/>
      <c r="N188" s="8"/>
      <c r="O188" s="10"/>
    </row>
    <row r="189" spans="1:15" ht="15.75" customHeight="1" x14ac:dyDescent="0.3">
      <c r="A189" s="7" t="s">
        <v>3776</v>
      </c>
      <c r="B189" s="8">
        <v>2014</v>
      </c>
      <c r="C189" s="17">
        <f>B189/10</f>
        <v>201.4</v>
      </c>
      <c r="D189" s="7" t="s">
        <v>23</v>
      </c>
      <c r="E189" s="7" t="str">
        <f>IF(OR(L189&gt;4500000,D189="Bangalore",D189="Pune",D189="Mumbai",D189="Delhi"), "CAT A", IF(OR(L189&gt;450000,D189="Gurugram",D189="Surat",D189="Jaipur",D189="Hyderabad"), "CAT B", "CAT C"))</f>
        <v>CAT A</v>
      </c>
      <c r="F189" s="7" t="str">
        <f>VLOOKUP(D189,Tier!$A$1:$B$55,2,0)</f>
        <v>Tier 1</v>
      </c>
      <c r="G189" s="7" t="s">
        <v>3777</v>
      </c>
      <c r="H189" s="7" t="str">
        <f>CONCATENATE(D189,"-",G189)</f>
        <v>Bangalore-Advertisement</v>
      </c>
      <c r="I189" s="7" t="s">
        <v>3778</v>
      </c>
      <c r="J189" s="7" t="s">
        <v>3779</v>
      </c>
      <c r="K189" s="7" t="s">
        <v>3780</v>
      </c>
      <c r="L189" s="16" t="s">
        <v>3237</v>
      </c>
      <c r="M189" s="9" t="s">
        <v>99</v>
      </c>
      <c r="N189" s="8"/>
      <c r="O189" s="10"/>
    </row>
    <row r="190" spans="1:15" ht="15.75" customHeight="1" x14ac:dyDescent="0.3">
      <c r="A190" s="7" t="s">
        <v>397</v>
      </c>
      <c r="B190" s="8">
        <v>2014</v>
      </c>
      <c r="C190" s="17">
        <f>B190/10</f>
        <v>201.4</v>
      </c>
      <c r="D190" s="7" t="s">
        <v>17</v>
      </c>
      <c r="E190" s="7" t="str">
        <f>IF(OR(L190&gt;4500000,D190="Bangalore",D190="Pune",D190="Mumbai",D190="Delhi"), "CAT A", IF(OR(L190&gt;450000,D190="Gurugram",D190="Surat",D190="Jaipur",D190="Hyderabad"), "CAT B", "CAT C"))</f>
        <v>CAT A</v>
      </c>
      <c r="F190" s="7" t="str">
        <f>VLOOKUP(D190,Tier!$A$1:$B$55,2,0)</f>
        <v>Tier 1</v>
      </c>
      <c r="G190" s="7" t="s">
        <v>1823</v>
      </c>
      <c r="H190" s="7" t="str">
        <f>CONCATENATE(D190,"-",G190)</f>
        <v>Mumbai-HRTech</v>
      </c>
      <c r="I190" s="7" t="s">
        <v>1824</v>
      </c>
      <c r="J190" s="7" t="s">
        <v>1825</v>
      </c>
      <c r="K190" s="7" t="s">
        <v>1826</v>
      </c>
      <c r="L190" s="16">
        <v>1700000</v>
      </c>
      <c r="M190" s="12"/>
      <c r="N190" s="8"/>
      <c r="O190" s="10"/>
    </row>
    <row r="191" spans="1:15" ht="15.75" customHeight="1" x14ac:dyDescent="0.3">
      <c r="A191" s="7" t="s">
        <v>397</v>
      </c>
      <c r="B191" s="8">
        <v>2014</v>
      </c>
      <c r="C191" s="17">
        <f>B191/10</f>
        <v>201.4</v>
      </c>
      <c r="D191" s="7" t="s">
        <v>17</v>
      </c>
      <c r="E191" s="7" t="str">
        <f>IF(OR(L191&gt;4500000,D191="Bangalore",D191="Pune",D191="Mumbai",D191="Delhi"), "CAT A", IF(OR(L191&gt;450000,D191="Gurugram",D191="Surat",D191="Jaipur",D191="Hyderabad"), "CAT B", "CAT C"))</f>
        <v>CAT A</v>
      </c>
      <c r="F191" s="7" t="str">
        <f>VLOOKUP(D191,Tier!$A$1:$B$55,2,0)</f>
        <v>Tier 1</v>
      </c>
      <c r="G191" s="7" t="s">
        <v>1823</v>
      </c>
      <c r="H191" s="7" t="str">
        <f>CONCATENATE(D191,"-",G191)</f>
        <v>Mumbai-HRTech</v>
      </c>
      <c r="I191" s="7" t="s">
        <v>1824</v>
      </c>
      <c r="J191" s="7" t="s">
        <v>1825</v>
      </c>
      <c r="K191" s="7" t="s">
        <v>1826</v>
      </c>
      <c r="L191" s="16">
        <v>1700000</v>
      </c>
      <c r="M191" s="12"/>
      <c r="N191" s="8"/>
      <c r="O191" s="10"/>
    </row>
    <row r="192" spans="1:15" ht="15.75" customHeight="1" x14ac:dyDescent="0.3">
      <c r="A192" s="7" t="s">
        <v>271</v>
      </c>
      <c r="B192" s="8">
        <v>2014</v>
      </c>
      <c r="C192" s="17">
        <f>B192/10</f>
        <v>201.4</v>
      </c>
      <c r="D192" s="7" t="s">
        <v>117</v>
      </c>
      <c r="E192" s="7" t="str">
        <f>IF(OR(L192&gt;4500000,D192="Bangalore",D192="Pune",D192="Mumbai",D192="Delhi"), "CAT A", IF(OR(L192&gt;450000,D192="Gurugram",D192="Surat",D192="Jaipur",D192="Hyderabad"), "CAT B", "CAT C"))</f>
        <v>CAT B</v>
      </c>
      <c r="F192" s="7" t="str">
        <f>VLOOKUP(D192,Tier!$A$1:$B$55,2,0)</f>
        <v>Tier 1</v>
      </c>
      <c r="G192" s="7" t="s">
        <v>77</v>
      </c>
      <c r="H192" s="7" t="str">
        <f>CONCATENATE(D192,"-",G192)</f>
        <v>Hyderabad-Information Technology &amp; Services</v>
      </c>
      <c r="I192" s="7" t="s">
        <v>272</v>
      </c>
      <c r="J192" s="7" t="s">
        <v>273</v>
      </c>
      <c r="K192" s="7" t="s">
        <v>274</v>
      </c>
      <c r="L192" s="16">
        <v>1600000</v>
      </c>
      <c r="M192" s="12"/>
      <c r="N192" s="8"/>
      <c r="O192" s="10"/>
    </row>
    <row r="193" spans="1:15" ht="15.75" customHeight="1" x14ac:dyDescent="0.3">
      <c r="A193" s="7" t="s">
        <v>2657</v>
      </c>
      <c r="B193" s="8">
        <v>2014</v>
      </c>
      <c r="C193" s="17">
        <f>B193/10</f>
        <v>201.4</v>
      </c>
      <c r="D193" s="7" t="s">
        <v>150</v>
      </c>
      <c r="E193" s="7" t="str">
        <f>IF(OR(L193&gt;4500000,D193="Bangalore",D193="Pune",D193="Mumbai",D193="Delhi"), "CAT A", IF(OR(L193&gt;450000,D193="Gurugram",D193="Surat",D193="Jaipur",D193="Hyderabad"), "CAT B", "CAT C"))</f>
        <v>CAT B</v>
      </c>
      <c r="F193" s="7" t="str">
        <f>VLOOKUP(D193,Tier!$A$1:$B$55,2,0)</f>
        <v>Tier 1</v>
      </c>
      <c r="G193" s="7" t="s">
        <v>377</v>
      </c>
      <c r="H193" s="7" t="str">
        <f>CONCATENATE(D193,"-",G193)</f>
        <v>New Delhi-Hospitality</v>
      </c>
      <c r="I193" s="7" t="s">
        <v>2658</v>
      </c>
      <c r="J193" s="7" t="s">
        <v>2659</v>
      </c>
      <c r="K193" s="7" t="s">
        <v>2660</v>
      </c>
      <c r="L193" s="16">
        <v>1000000</v>
      </c>
      <c r="M193" s="9" t="s">
        <v>99</v>
      </c>
      <c r="N193" s="8"/>
      <c r="O193" s="10"/>
    </row>
    <row r="194" spans="1:15" ht="15.75" customHeight="1" x14ac:dyDescent="0.3">
      <c r="A194" s="7" t="s">
        <v>3349</v>
      </c>
      <c r="B194" s="8">
        <v>2014</v>
      </c>
      <c r="C194" s="17">
        <f>B194/10</f>
        <v>201.4</v>
      </c>
      <c r="D194" s="7" t="s">
        <v>17</v>
      </c>
      <c r="E194" s="7" t="str">
        <f>IF(OR(L194&gt;4500000,D194="Bangalore",D194="Pune",D194="Mumbai",D194="Delhi"), "CAT A", IF(OR(L194&gt;450000,D194="Gurugram",D194="Surat",D194="Jaipur",D194="Hyderabad"), "CAT B", "CAT C"))</f>
        <v>CAT A</v>
      </c>
      <c r="F194" s="7" t="str">
        <f>VLOOKUP(D194,Tier!$A$1:$B$55,2,0)</f>
        <v>Tier 1</v>
      </c>
      <c r="G194" s="7" t="s">
        <v>191</v>
      </c>
      <c r="H194" s="7" t="str">
        <f>CONCATENATE(D194,"-",G194)</f>
        <v>Mumbai-Retail</v>
      </c>
      <c r="I194" s="7" t="s">
        <v>3350</v>
      </c>
      <c r="J194" s="7" t="s">
        <v>3351</v>
      </c>
      <c r="K194" s="7" t="s">
        <v>3352</v>
      </c>
      <c r="L194" s="16" t="s">
        <v>3186</v>
      </c>
      <c r="M194" s="12"/>
      <c r="N194" s="8"/>
      <c r="O194" s="10"/>
    </row>
    <row r="195" spans="1:15" ht="15.75" customHeight="1" x14ac:dyDescent="0.3">
      <c r="A195" s="7" t="s">
        <v>3439</v>
      </c>
      <c r="B195" s="8">
        <v>2014</v>
      </c>
      <c r="C195" s="17">
        <f>B195/10</f>
        <v>201.4</v>
      </c>
      <c r="D195" s="7" t="s">
        <v>23</v>
      </c>
      <c r="E195" s="7" t="str">
        <f>IF(OR(L195&gt;4500000,D195="Bangalore",D195="Pune",D195="Mumbai",D195="Delhi"), "CAT A", IF(OR(L195&gt;450000,D195="Gurugram",D195="Surat",D195="Jaipur",D195="Hyderabad"), "CAT B", "CAT C"))</f>
        <v>CAT A</v>
      </c>
      <c r="F195" s="7" t="str">
        <f>VLOOKUP(D195,Tier!$A$1:$B$55,2,0)</f>
        <v>Tier 1</v>
      </c>
      <c r="G195" s="7" t="s">
        <v>3440</v>
      </c>
      <c r="H195" s="7" t="str">
        <f>CONCATENATE(D195,"-",G195)</f>
        <v>Bangalore-Helathcare</v>
      </c>
      <c r="I195" s="7" t="s">
        <v>3441</v>
      </c>
      <c r="J195" s="7" t="s">
        <v>3442</v>
      </c>
      <c r="K195" s="7" t="s">
        <v>3443</v>
      </c>
      <c r="L195" s="16" t="s">
        <v>3444</v>
      </c>
      <c r="M195" s="9" t="s">
        <v>110</v>
      </c>
      <c r="N195" s="8"/>
      <c r="O195" s="10"/>
    </row>
    <row r="196" spans="1:15" ht="15.75" customHeight="1" x14ac:dyDescent="0.3">
      <c r="A196" s="7" t="s">
        <v>2680</v>
      </c>
      <c r="B196" s="8">
        <v>2014</v>
      </c>
      <c r="C196" s="17">
        <f>B196/10</f>
        <v>201.4</v>
      </c>
      <c r="D196" s="7" t="s">
        <v>150</v>
      </c>
      <c r="E196" s="7" t="str">
        <f>IF(OR(L196&gt;4500000,D196="Bangalore",D196="Pune",D196="Mumbai",D196="Delhi"), "CAT A", IF(OR(L196&gt;450000,D196="Gurugram",D196="Surat",D196="Jaipur",D196="Hyderabad"), "CAT B", "CAT C"))</f>
        <v>CAT B</v>
      </c>
      <c r="F196" s="7" t="str">
        <f>VLOOKUP(D196,Tier!$A$1:$B$55,2,0)</f>
        <v>Tier 1</v>
      </c>
      <c r="G196" s="7" t="s">
        <v>715</v>
      </c>
      <c r="H196" s="7" t="str">
        <f>CONCATENATE(D196,"-",G196)</f>
        <v>New Delhi-EdTech</v>
      </c>
      <c r="I196" s="7" t="s">
        <v>2681</v>
      </c>
      <c r="J196" s="7" t="s">
        <v>2682</v>
      </c>
      <c r="K196" s="7" t="s">
        <v>2683</v>
      </c>
      <c r="L196" s="16">
        <v>600000</v>
      </c>
      <c r="M196" s="9" t="s">
        <v>99</v>
      </c>
      <c r="N196" s="8"/>
      <c r="O196" s="10"/>
    </row>
    <row r="197" spans="1:15" ht="15.75" customHeight="1" x14ac:dyDescent="0.3">
      <c r="A197" s="7" t="s">
        <v>828</v>
      </c>
      <c r="B197" s="8">
        <v>2014</v>
      </c>
      <c r="C197" s="17">
        <f>B197/10</f>
        <v>201.4</v>
      </c>
      <c r="D197" s="7" t="s">
        <v>70</v>
      </c>
      <c r="E197" s="7" t="str">
        <f>IF(OR(L197&gt;4500000,D197="Bangalore",D197="Pune",D197="Mumbai",D197="Delhi"), "CAT A", IF(OR(L197&gt;450000,D197="Gurugram",D197="Surat",D197="Jaipur",D197="Hyderabad"), "CAT B", "CAT C"))</f>
        <v>CAT A</v>
      </c>
      <c r="F197" s="7" t="str">
        <f>VLOOKUP(D197,Tier!$A$1:$B$55,2,0)</f>
        <v>Tier 1</v>
      </c>
      <c r="G197" s="7" t="s">
        <v>33</v>
      </c>
      <c r="H197" s="7" t="str">
        <f>CONCATENATE(D197,"-",G197)</f>
        <v>Pune-Financial Services</v>
      </c>
      <c r="I197" s="7" t="s">
        <v>829</v>
      </c>
      <c r="J197" s="7" t="s">
        <v>830</v>
      </c>
      <c r="K197" s="7"/>
      <c r="L197" s="16">
        <v>500000</v>
      </c>
      <c r="M197" s="9" t="s">
        <v>705</v>
      </c>
      <c r="N197" s="8"/>
      <c r="O197" s="10"/>
    </row>
    <row r="198" spans="1:15" ht="15.75" customHeight="1" x14ac:dyDescent="0.3">
      <c r="A198" s="7" t="s">
        <v>2134</v>
      </c>
      <c r="B198" s="8">
        <v>2014</v>
      </c>
      <c r="C198" s="17">
        <f>B198/10</f>
        <v>201.4</v>
      </c>
      <c r="D198" s="7" t="s">
        <v>23</v>
      </c>
      <c r="E198" s="7" t="str">
        <f>IF(OR(L198&gt;4500000,D198="Bangalore",D198="Pune",D198="Mumbai",D198="Delhi"), "CAT A", IF(OR(L198&gt;450000,D198="Gurugram",D198="Surat",D198="Jaipur",D198="Hyderabad"), "CAT B", "CAT C"))</f>
        <v>CAT A</v>
      </c>
      <c r="F198" s="7" t="str">
        <f>VLOOKUP(D198,Tier!$A$1:$B$55,2,0)</f>
        <v>Tier 1</v>
      </c>
      <c r="G198" s="7" t="s">
        <v>1819</v>
      </c>
      <c r="H198" s="7" t="str">
        <f>CONCATENATE(D198,"-",G198)</f>
        <v>Bangalore-SportsTech</v>
      </c>
      <c r="I198" s="7" t="s">
        <v>2135</v>
      </c>
      <c r="J198" s="7" t="s">
        <v>2136</v>
      </c>
      <c r="K198" s="7" t="s">
        <v>2137</v>
      </c>
      <c r="L198" s="16">
        <v>500000</v>
      </c>
      <c r="M198" s="9" t="s">
        <v>99</v>
      </c>
      <c r="N198" s="8"/>
      <c r="O198" s="10"/>
    </row>
    <row r="199" spans="1:15" ht="15.75" customHeight="1" x14ac:dyDescent="0.3">
      <c r="A199" s="7" t="s">
        <v>2282</v>
      </c>
      <c r="B199" s="8">
        <v>2014</v>
      </c>
      <c r="C199" s="17">
        <f>B199/10</f>
        <v>201.4</v>
      </c>
      <c r="D199" s="7" t="s">
        <v>55</v>
      </c>
      <c r="E199" s="7" t="str">
        <f>IF(OR(L199&gt;4500000,D199="Bangalore",D199="Pune",D199="Mumbai",D199="Delhi"), "CAT A", IF(OR(L199&gt;450000,D199="Gurugram",D199="Surat",D199="Jaipur",D199="Hyderabad"), "CAT B", "CAT C"))</f>
        <v>CAT A</v>
      </c>
      <c r="F199" s="7" t="str">
        <f>VLOOKUP(D199,Tier!$A$1:$B$55,2,0)</f>
        <v>Tier 2</v>
      </c>
      <c r="G199" s="7" t="s">
        <v>2283</v>
      </c>
      <c r="H199" s="7" t="str">
        <f>CONCATENATE(D199,"-",G199)</f>
        <v>Gurugram-Automobile</v>
      </c>
      <c r="I199" s="7" t="s">
        <v>2284</v>
      </c>
      <c r="J199" s="7" t="s">
        <v>2285</v>
      </c>
      <c r="K199" s="7"/>
      <c r="L199" s="16">
        <v>200000000</v>
      </c>
      <c r="M199" s="12"/>
      <c r="N199" s="8"/>
      <c r="O199" s="10"/>
    </row>
    <row r="200" spans="1:15" ht="15.75" customHeight="1" x14ac:dyDescent="0.3">
      <c r="A200" s="7" t="s">
        <v>618</v>
      </c>
      <c r="B200" s="8">
        <v>2014</v>
      </c>
      <c r="C200" s="17">
        <f>B200/10</f>
        <v>201.4</v>
      </c>
      <c r="D200" s="7" t="s">
        <v>55</v>
      </c>
      <c r="E200" s="7" t="str">
        <f>IF(OR(L200&gt;4500000,D200="Bangalore",D200="Pune",D200="Mumbai",D200="Delhi"), "CAT A", IF(OR(L200&gt;450000,D200="Gurugram",D200="Surat",D200="Jaipur",D200="Hyderabad"), "CAT B", "CAT C"))</f>
        <v>CAT A</v>
      </c>
      <c r="F200" s="7" t="str">
        <f>VLOOKUP(D200,Tier!$A$1:$B$55,2,0)</f>
        <v>Tier 2</v>
      </c>
      <c r="G200" s="7" t="s">
        <v>33</v>
      </c>
      <c r="H200" s="7" t="str">
        <f>CONCATENATE(D200,"-",G200)</f>
        <v>Gurugram-Financial Services</v>
      </c>
      <c r="I200" s="7" t="s">
        <v>619</v>
      </c>
      <c r="J200" s="7" t="s">
        <v>620</v>
      </c>
      <c r="K200" s="7" t="s">
        <v>621</v>
      </c>
      <c r="L200" s="16">
        <v>30000000</v>
      </c>
      <c r="M200" s="12"/>
      <c r="N200" s="8"/>
      <c r="O200" s="10"/>
    </row>
    <row r="201" spans="1:15" ht="15.75" customHeight="1" x14ac:dyDescent="0.3">
      <c r="A201" s="7" t="s">
        <v>910</v>
      </c>
      <c r="B201" s="8">
        <v>2014</v>
      </c>
      <c r="C201" s="17">
        <f>B201/10</f>
        <v>201.4</v>
      </c>
      <c r="D201" s="7" t="s">
        <v>55</v>
      </c>
      <c r="E201" s="7" t="str">
        <f>IF(OR(L201&gt;4500000,D201="Bangalore",D201="Pune",D201="Mumbai",D201="Delhi"), "CAT A", IF(OR(L201&gt;450000,D201="Gurugram",D201="Surat",D201="Jaipur",D201="Hyderabad"), "CAT B", "CAT C"))</f>
        <v>CAT A</v>
      </c>
      <c r="F201" s="7" t="str">
        <f>VLOOKUP(D201,Tier!$A$1:$B$55,2,0)</f>
        <v>Tier 2</v>
      </c>
      <c r="G201" s="7" t="s">
        <v>77</v>
      </c>
      <c r="H201" s="7" t="str">
        <f>CONCATENATE(D201,"-",G201)</f>
        <v>Gurugram-Information Technology &amp; Services</v>
      </c>
      <c r="I201" s="7" t="s">
        <v>911</v>
      </c>
      <c r="J201" s="7" t="s">
        <v>912</v>
      </c>
      <c r="K201" s="7"/>
      <c r="L201" s="16">
        <v>30000000</v>
      </c>
      <c r="M201" s="9" t="s">
        <v>37</v>
      </c>
      <c r="N201" s="8"/>
      <c r="O201" s="10"/>
    </row>
    <row r="202" spans="1:15" ht="15.75" customHeight="1" x14ac:dyDescent="0.3">
      <c r="A202" s="7" t="s">
        <v>2449</v>
      </c>
      <c r="B202" s="8">
        <v>2014</v>
      </c>
      <c r="C202" s="17">
        <f>B202/10</f>
        <v>201.4</v>
      </c>
      <c r="D202" s="7" t="s">
        <v>55</v>
      </c>
      <c r="E202" s="7" t="str">
        <f>IF(OR(L202&gt;4500000,D202="Bangalore",D202="Pune",D202="Mumbai",D202="Delhi"), "CAT A", IF(OR(L202&gt;450000,D202="Gurugram",D202="Surat",D202="Jaipur",D202="Hyderabad"), "CAT B", "CAT C"))</f>
        <v>CAT A</v>
      </c>
      <c r="F202" s="7" t="str">
        <f>VLOOKUP(D202,Tier!$A$1:$B$55,2,0)</f>
        <v>Tier 2</v>
      </c>
      <c r="G202" s="7" t="s">
        <v>231</v>
      </c>
      <c r="H202" s="7" t="str">
        <f>CONCATENATE(D202,"-",G202)</f>
        <v>Gurugram-Real Estate</v>
      </c>
      <c r="I202" s="7" t="s">
        <v>2450</v>
      </c>
      <c r="J202" s="7" t="s">
        <v>2451</v>
      </c>
      <c r="K202" s="7" t="s">
        <v>2452</v>
      </c>
      <c r="L202" s="16">
        <v>25000000</v>
      </c>
      <c r="M202" s="12"/>
      <c r="N202" s="8"/>
      <c r="O202" s="10"/>
    </row>
    <row r="203" spans="1:15" ht="15.75" customHeight="1" x14ac:dyDescent="0.3">
      <c r="A203" s="7" t="s">
        <v>618</v>
      </c>
      <c r="B203" s="8">
        <v>2014</v>
      </c>
      <c r="C203" s="17">
        <f>B203/10</f>
        <v>201.4</v>
      </c>
      <c r="D203" s="7" t="s">
        <v>55</v>
      </c>
      <c r="E203" s="7" t="str">
        <f>IF(OR(L203&gt;4500000,D203="Bangalore",D203="Pune",D203="Mumbai",D203="Delhi"), "CAT A", IF(OR(L203&gt;450000,D203="Gurugram",D203="Surat",D203="Jaipur",D203="Hyderabad"), "CAT B", "CAT C"))</f>
        <v>CAT A</v>
      </c>
      <c r="F203" s="7" t="str">
        <f>VLOOKUP(D203,Tier!$A$1:$B$55,2,0)</f>
        <v>Tier 2</v>
      </c>
      <c r="G203" s="7" t="s">
        <v>202</v>
      </c>
      <c r="H203" s="7" t="str">
        <f>CONCATENATE(D203,"-",G203)</f>
        <v>Gurugram-FinTech</v>
      </c>
      <c r="I203" s="7" t="s">
        <v>3879</v>
      </c>
      <c r="J203" s="7" t="s">
        <v>3880</v>
      </c>
      <c r="K203" s="7" t="s">
        <v>3881</v>
      </c>
      <c r="L203" s="16" t="s">
        <v>3541</v>
      </c>
      <c r="M203" s="9" t="s">
        <v>680</v>
      </c>
      <c r="N203" s="8"/>
      <c r="O203" s="10"/>
    </row>
    <row r="204" spans="1:15" ht="15.75" customHeight="1" x14ac:dyDescent="0.3">
      <c r="A204" s="7" t="s">
        <v>3975</v>
      </c>
      <c r="B204" s="8">
        <v>2014</v>
      </c>
      <c r="C204" s="17">
        <f>B204/10</f>
        <v>201.4</v>
      </c>
      <c r="D204" s="7" t="s">
        <v>523</v>
      </c>
      <c r="E204" s="7" t="str">
        <f>IF(OR(L204&gt;4500000,D204="Bangalore",D204="Pune",D204="Mumbai",D204="Delhi"), "CAT A", IF(OR(L204&gt;450000,D204="Gurugram",D204="Surat",D204="Jaipur",D204="Hyderabad"), "CAT B", "CAT C"))</f>
        <v>CAT A</v>
      </c>
      <c r="F204" s="7" t="str">
        <f>VLOOKUP(D204,Tier!$A$1:$B$55,2,0)</f>
        <v>Tier 2</v>
      </c>
      <c r="G204" s="7" t="s">
        <v>202</v>
      </c>
      <c r="H204" s="7" t="str">
        <f>CONCATENATE(D204,"-",G204)</f>
        <v>Chennai-FinTech</v>
      </c>
      <c r="I204" s="7" t="s">
        <v>3976</v>
      </c>
      <c r="J204" s="7" t="s">
        <v>3977</v>
      </c>
      <c r="K204" s="7" t="s">
        <v>3978</v>
      </c>
      <c r="L204" s="16" t="s">
        <v>3541</v>
      </c>
      <c r="M204" s="9" t="s">
        <v>15</v>
      </c>
      <c r="N204" s="8"/>
      <c r="O204" s="10"/>
    </row>
    <row r="205" spans="1:15" ht="15.75" customHeight="1" x14ac:dyDescent="0.3">
      <c r="A205" s="7" t="s">
        <v>4441</v>
      </c>
      <c r="B205" s="8">
        <v>2014</v>
      </c>
      <c r="C205" s="17">
        <f>B205/10</f>
        <v>201.4</v>
      </c>
      <c r="D205" s="7" t="s">
        <v>523</v>
      </c>
      <c r="E205" s="7" t="str">
        <f>IF(OR(L205&gt;4500000,D205="Bangalore",D205="Pune",D205="Mumbai",D205="Delhi"), "CAT A", IF(OR(L205&gt;450000,D205="Gurugram",D205="Surat",D205="Jaipur",D205="Hyderabad"), "CAT B", "CAT C"))</f>
        <v>CAT A</v>
      </c>
      <c r="F205" s="7" t="str">
        <f>VLOOKUP(D205,Tier!$A$1:$B$55,2,0)</f>
        <v>Tier 2</v>
      </c>
      <c r="G205" s="7" t="s">
        <v>71</v>
      </c>
      <c r="H205" s="7" t="str">
        <f>CONCATENATE(D205,"-",G205)</f>
        <v>Chennai-AgriTech</v>
      </c>
      <c r="I205" s="7" t="s">
        <v>4442</v>
      </c>
      <c r="J205" s="7" t="s">
        <v>4443</v>
      </c>
      <c r="K205" s="7" t="s">
        <v>4444</v>
      </c>
      <c r="L205" s="16" t="s">
        <v>3541</v>
      </c>
      <c r="M205" s="9" t="s">
        <v>680</v>
      </c>
      <c r="N205" s="8"/>
      <c r="O205" s="10"/>
    </row>
    <row r="206" spans="1:15" ht="15.75" customHeight="1" x14ac:dyDescent="0.3">
      <c r="A206" s="7" t="s">
        <v>1125</v>
      </c>
      <c r="B206" s="8">
        <v>2014</v>
      </c>
      <c r="C206" s="17">
        <f>B206/10</f>
        <v>201.4</v>
      </c>
      <c r="D206" s="7" t="s">
        <v>324</v>
      </c>
      <c r="E206" s="7" t="str">
        <f>IF(OR(L206&gt;4500000,D206="Bangalore",D206="Pune",D206="Mumbai",D206="Delhi"), "CAT A", IF(OR(L206&gt;450000,D206="Gurugram",D206="Surat",D206="Jaipur",D206="Hyderabad"), "CAT B", "CAT C"))</f>
        <v>CAT A</v>
      </c>
      <c r="F206" s="7" t="str">
        <f>VLOOKUP(D206,Tier!$A$1:$B$55,2,0)</f>
        <v>Tier 2</v>
      </c>
      <c r="G206" s="7" t="s">
        <v>155</v>
      </c>
      <c r="H206" s="7" t="str">
        <f>CONCATENATE(D206,"-",G206)</f>
        <v>Ahmedabad-Consumer Goods</v>
      </c>
      <c r="I206" s="7" t="s">
        <v>1126</v>
      </c>
      <c r="J206" s="7" t="s">
        <v>1127</v>
      </c>
      <c r="K206" s="7" t="s">
        <v>1128</v>
      </c>
      <c r="L206" s="16">
        <v>5000000</v>
      </c>
      <c r="M206" s="12"/>
      <c r="N206" s="8"/>
      <c r="O206" s="10"/>
    </row>
    <row r="207" spans="1:15" ht="15.75" customHeight="1" x14ac:dyDescent="0.3">
      <c r="A207" s="7" t="s">
        <v>397</v>
      </c>
      <c r="B207" s="8">
        <v>2014</v>
      </c>
      <c r="C207" s="17">
        <f>B207/10</f>
        <v>201.4</v>
      </c>
      <c r="D207" s="7" t="s">
        <v>55</v>
      </c>
      <c r="E207" s="7" t="str">
        <f>IF(OR(L207&gt;4500000,D207="Bangalore",D207="Pune",D207="Mumbai",D207="Delhi"), "CAT A", IF(OR(L207&gt;450000,D207="Gurugram",D207="Surat",D207="Jaipur",D207="Hyderabad"), "CAT B", "CAT C"))</f>
        <v>CAT B</v>
      </c>
      <c r="F207" s="7" t="str">
        <f>VLOOKUP(D207,Tier!$A$1:$B$55,2,0)</f>
        <v>Tier 2</v>
      </c>
      <c r="G207" s="7" t="s">
        <v>398</v>
      </c>
      <c r="H207" s="7" t="str">
        <f>CONCATENATE(D207,"-",G207)</f>
        <v>Gurugram-HR Tech</v>
      </c>
      <c r="I207" s="7" t="s">
        <v>399</v>
      </c>
      <c r="J207" s="7" t="s">
        <v>400</v>
      </c>
      <c r="K207" s="7" t="s">
        <v>401</v>
      </c>
      <c r="L207" s="16">
        <v>3300000</v>
      </c>
      <c r="M207" s="9" t="s">
        <v>99</v>
      </c>
      <c r="N207" s="8"/>
      <c r="O207" s="10"/>
    </row>
    <row r="208" spans="1:15" ht="15.75" customHeight="1" x14ac:dyDescent="0.3">
      <c r="A208" s="7" t="s">
        <v>810</v>
      </c>
      <c r="B208" s="8">
        <v>2014</v>
      </c>
      <c r="C208" s="17">
        <f>B208/10</f>
        <v>201.4</v>
      </c>
      <c r="D208" s="7" t="s">
        <v>55</v>
      </c>
      <c r="E208" s="7" t="str">
        <f>IF(OR(L208&gt;4500000,D208="Bangalore",D208="Pune",D208="Mumbai",D208="Delhi"), "CAT A", IF(OR(L208&gt;450000,D208="Gurugram",D208="Surat",D208="Jaipur",D208="Hyderabad"), "CAT B", "CAT C"))</f>
        <v>CAT B</v>
      </c>
      <c r="F208" s="7" t="str">
        <f>VLOOKUP(D208,Tier!$A$1:$B$55,2,0)</f>
        <v>Tier 2</v>
      </c>
      <c r="G208" s="7" t="s">
        <v>811</v>
      </c>
      <c r="H208" s="7" t="str">
        <f>CONCATENATE(D208,"-",G208)</f>
        <v>Gurugram-Community</v>
      </c>
      <c r="I208" s="7" t="s">
        <v>812</v>
      </c>
      <c r="J208" s="7" t="s">
        <v>813</v>
      </c>
      <c r="K208" s="7" t="s">
        <v>814</v>
      </c>
      <c r="L208" s="16">
        <v>810000</v>
      </c>
      <c r="M208" s="9" t="s">
        <v>705</v>
      </c>
      <c r="N208" s="8"/>
      <c r="O208" s="10"/>
    </row>
    <row r="209" spans="1:15" ht="15.75" customHeight="1" x14ac:dyDescent="0.3">
      <c r="A209" s="7" t="s">
        <v>2758</v>
      </c>
      <c r="B209" s="8">
        <v>2014</v>
      </c>
      <c r="C209" s="17">
        <f>B209/10</f>
        <v>201.4</v>
      </c>
      <c r="D209" s="7" t="s">
        <v>523</v>
      </c>
      <c r="E209" s="7" t="str">
        <f>IF(OR(L209&gt;4500000,D209="Bangalore",D209="Pune",D209="Mumbai",D209="Delhi"), "CAT A", IF(OR(L209&gt;450000,D209="Gurugram",D209="Surat",D209="Jaipur",D209="Hyderabad"), "CAT B", "CAT C"))</f>
        <v>CAT C</v>
      </c>
      <c r="F209" s="7" t="str">
        <f>VLOOKUP(D209,Tier!$A$1:$B$55,2,0)</f>
        <v>Tier 2</v>
      </c>
      <c r="G209" s="7" t="s">
        <v>216</v>
      </c>
      <c r="H209" s="7" t="str">
        <f>CONCATENATE(D209,"-",G209)</f>
        <v>Chennai-Mobility</v>
      </c>
      <c r="I209" s="7" t="s">
        <v>2759</v>
      </c>
      <c r="J209" s="7" t="s">
        <v>2760</v>
      </c>
      <c r="K209" s="7" t="s">
        <v>2761</v>
      </c>
      <c r="L209" s="16">
        <v>300000</v>
      </c>
      <c r="M209" s="12"/>
      <c r="N209" s="8"/>
      <c r="O209" s="10"/>
    </row>
    <row r="210" spans="1:15" ht="15.75" customHeight="1" x14ac:dyDescent="0.3">
      <c r="A210" s="7" t="s">
        <v>2173</v>
      </c>
      <c r="B210" s="8">
        <v>2014</v>
      </c>
      <c r="C210" s="17">
        <f>B210/10</f>
        <v>201.4</v>
      </c>
      <c r="D210" s="7" t="s">
        <v>281</v>
      </c>
      <c r="E210" s="7" t="str">
        <f>IF(OR(L210&gt;4500000,D210="Bangalore",D210="Pune",D210="Mumbai",D210="Delhi"), "CAT A", IF(OR(L210&gt;450000,D210="Gurugram",D210="Surat",D210="Jaipur",D210="Hyderabad"), "CAT B", "CAT C"))</f>
        <v>CAT A</v>
      </c>
      <c r="F210" s="7" t="str">
        <f>VLOOKUP(D210,Tier!$A$1:$B$55,2,0)</f>
        <v>Tier 3</v>
      </c>
      <c r="G210" s="7" t="s">
        <v>1814</v>
      </c>
      <c r="H210" s="7" t="str">
        <f>CONCATENATE(D210,"-",G210)</f>
        <v>Thane-Healthcare</v>
      </c>
      <c r="I210" s="7" t="s">
        <v>2174</v>
      </c>
      <c r="J210" s="7" t="s">
        <v>2175</v>
      </c>
      <c r="K210" s="7" t="s">
        <v>2176</v>
      </c>
      <c r="L210" s="19" t="s">
        <v>2105</v>
      </c>
      <c r="M210" s="9" t="s">
        <v>110</v>
      </c>
      <c r="N210" s="8"/>
      <c r="O210" s="10"/>
    </row>
    <row r="211" spans="1:15" ht="15.75" customHeight="1" x14ac:dyDescent="0.3">
      <c r="A211" s="7" t="s">
        <v>2892</v>
      </c>
      <c r="B211" s="8">
        <v>2014</v>
      </c>
      <c r="C211" s="17">
        <f>B211/10</f>
        <v>201.4</v>
      </c>
      <c r="D211" s="7" t="s">
        <v>472</v>
      </c>
      <c r="E211" s="7" t="str">
        <f>IF(OR(L211&gt;4500000,D211="Bangalore",D211="Pune",D211="Mumbai",D211="Delhi"), "CAT A", IF(OR(L211&gt;450000,D211="Gurugram",D211="Surat",D211="Jaipur",D211="Hyderabad"), "CAT B", "CAT C"))</f>
        <v>CAT A</v>
      </c>
      <c r="F211" s="7" t="str">
        <f>VLOOKUP(D211,Tier!$A$1:$B$55,2,0)</f>
        <v>Tier 3</v>
      </c>
      <c r="G211" s="7" t="s">
        <v>2693</v>
      </c>
      <c r="H211" s="7" t="str">
        <f>CONCATENATE(D211,"-",G211)</f>
        <v>Coimbatore-HealthCare</v>
      </c>
      <c r="I211" s="7" t="s">
        <v>2893</v>
      </c>
      <c r="J211" s="7" t="s">
        <v>2894</v>
      </c>
      <c r="K211" s="7" t="s">
        <v>2895</v>
      </c>
      <c r="L211" s="19" t="s">
        <v>131</v>
      </c>
      <c r="M211" s="12"/>
      <c r="N211" s="8"/>
      <c r="O211" s="10"/>
    </row>
    <row r="212" spans="1:15" ht="15.75" customHeight="1" x14ac:dyDescent="0.3">
      <c r="A212" s="7" t="s">
        <v>3945</v>
      </c>
      <c r="B212" s="8">
        <v>2014</v>
      </c>
      <c r="C212" s="17">
        <f>B212/10</f>
        <v>201.4</v>
      </c>
      <c r="D212" s="7" t="s">
        <v>472</v>
      </c>
      <c r="E212" s="7" t="str">
        <f>IF(OR(L212&gt;4500000,D212="Bangalore",D212="Pune",D212="Mumbai",D212="Delhi"), "CAT A", IF(OR(L212&gt;450000,D212="Gurugram",D212="Surat",D212="Jaipur",D212="Hyderabad"), "CAT B", "CAT C"))</f>
        <v>CAT A</v>
      </c>
      <c r="F212" s="7" t="str">
        <f>VLOOKUP(D212,Tier!$A$1:$B$55,2,0)</f>
        <v>Tier 3</v>
      </c>
      <c r="G212" s="7" t="s">
        <v>1814</v>
      </c>
      <c r="H212" s="7" t="str">
        <f>CONCATENATE(D212,"-",G212)</f>
        <v>Coimbatore-Healthcare</v>
      </c>
      <c r="I212" s="7" t="s">
        <v>2893</v>
      </c>
      <c r="J212" s="7" t="s">
        <v>3946</v>
      </c>
      <c r="K212" s="7" t="s">
        <v>3947</v>
      </c>
      <c r="L212" s="16" t="s">
        <v>3948</v>
      </c>
      <c r="M212" s="9" t="s">
        <v>37</v>
      </c>
      <c r="N212" s="8"/>
      <c r="O212" s="10"/>
    </row>
    <row r="213" spans="1:15" ht="15.75" customHeight="1" x14ac:dyDescent="0.3">
      <c r="A213" s="7" t="s">
        <v>2708</v>
      </c>
      <c r="B213" s="8">
        <v>2014</v>
      </c>
      <c r="C213" s="17">
        <f>B213/10</f>
        <v>201.4</v>
      </c>
      <c r="D213" s="7" t="s">
        <v>2709</v>
      </c>
      <c r="E213" s="7" t="str">
        <f>IF(OR(L213&gt;4500000,D213="Bangalore",D213="Pune",D213="Mumbai",D213="Delhi"), "CAT A", IF(OR(L213&gt;450000,D213="Gurugram",D213="Surat",D213="Jaipur",D213="Hyderabad"), "CAT B", "CAT C"))</f>
        <v>CAT B</v>
      </c>
      <c r="F213" s="7" t="str">
        <f>VLOOKUP(D213,Tier!$A$1:$B$55,2,0)</f>
        <v>Tier 3</v>
      </c>
      <c r="G213" s="7" t="s">
        <v>2710</v>
      </c>
      <c r="H213" s="7" t="str">
        <f>CONCATENATE(D213,"-",G213)</f>
        <v>Ahmadabad-Rental</v>
      </c>
      <c r="I213" s="7" t="s">
        <v>2711</v>
      </c>
      <c r="J213" s="7" t="s">
        <v>2712</v>
      </c>
      <c r="K213" s="7" t="s">
        <v>2713</v>
      </c>
      <c r="L213" s="16">
        <v>1000000</v>
      </c>
      <c r="M213" s="9" t="s">
        <v>99</v>
      </c>
      <c r="N213" s="8"/>
      <c r="O213" s="10"/>
    </row>
    <row r="214" spans="1:15" ht="15.75" customHeight="1" x14ac:dyDescent="0.3">
      <c r="A214" s="7" t="s">
        <v>3753</v>
      </c>
      <c r="B214" s="8">
        <v>2014</v>
      </c>
      <c r="C214" s="17">
        <f>B214/10</f>
        <v>201.4</v>
      </c>
      <c r="D214" s="7" t="s">
        <v>3754</v>
      </c>
      <c r="E214" s="7" t="str">
        <f>IF(OR(L214&gt;4500000,D214="Bangalore",D214="Pune",D214="Mumbai",D214="Delhi"), "CAT A", IF(OR(L214&gt;450000,D214="Gurugram",D214="Surat",D214="Jaipur",D214="Hyderabad"), "CAT B", "CAT C"))</f>
        <v>CAT A</v>
      </c>
      <c r="F214" s="7" t="e">
        <f>VLOOKUP(D214,Tier!$A$1:$B$55,2,0)</f>
        <v>#N/A</v>
      </c>
      <c r="G214" s="7" t="s">
        <v>2693</v>
      </c>
      <c r="H214" s="7" t="str">
        <f>CONCATENATE(D214,"-",G214)</f>
        <v>Telugana-HealthCare</v>
      </c>
      <c r="I214" s="7" t="s">
        <v>3755</v>
      </c>
      <c r="J214" s="7" t="s">
        <v>3756</v>
      </c>
      <c r="K214" s="7" t="s">
        <v>1711</v>
      </c>
      <c r="L214" s="16" t="s">
        <v>3205</v>
      </c>
      <c r="M214" s="9" t="s">
        <v>99</v>
      </c>
      <c r="N214" s="8"/>
      <c r="O214" s="10"/>
    </row>
    <row r="215" spans="1:15" ht="15.75" customHeight="1" x14ac:dyDescent="0.3">
      <c r="A215" s="7" t="s">
        <v>2026</v>
      </c>
      <c r="B215" s="8">
        <v>2015</v>
      </c>
      <c r="C215" s="17">
        <f>B215/10</f>
        <v>201.5</v>
      </c>
      <c r="D215" s="7" t="s">
        <v>23</v>
      </c>
      <c r="E215" s="7" t="str">
        <f>IF(OR(L215&gt;4500000,D215="Bangalore",D215="Pune",D215="Mumbai",D215="Delhi"), "CAT A", IF(OR(L215&gt;450000,D215="Gurugram",D215="Surat",D215="Jaipur",D215="Hyderabad"), "CAT B", "CAT C"))</f>
        <v>CAT A</v>
      </c>
      <c r="F215" s="7" t="str">
        <f>VLOOKUP(D215,Tier!$A$1:$B$55,2,0)</f>
        <v>Tier 1</v>
      </c>
      <c r="G215" s="7" t="s">
        <v>715</v>
      </c>
      <c r="H215" s="7" t="str">
        <f>CONCATENATE(D215,"-",G215)</f>
        <v>Bangalore-EdTech</v>
      </c>
      <c r="I215" s="7" t="s">
        <v>2027</v>
      </c>
      <c r="J215" s="7" t="s">
        <v>2028</v>
      </c>
      <c r="K215" s="7" t="s">
        <v>2029</v>
      </c>
      <c r="L215" s="19" t="s">
        <v>131</v>
      </c>
      <c r="M215" s="12"/>
      <c r="N215" s="8"/>
      <c r="O215" s="10"/>
    </row>
    <row r="216" spans="1:15" ht="15.75" customHeight="1" x14ac:dyDescent="0.3">
      <c r="A216" s="7" t="s">
        <v>2584</v>
      </c>
      <c r="B216" s="8">
        <v>2015</v>
      </c>
      <c r="C216" s="17">
        <f>B216/10</f>
        <v>201.5</v>
      </c>
      <c r="D216" s="7" t="s">
        <v>70</v>
      </c>
      <c r="E216" s="7" t="str">
        <f>IF(OR(L216&gt;4500000,D216="Bangalore",D216="Pune",D216="Mumbai",D216="Delhi"), "CAT A", IF(OR(L216&gt;450000,D216="Gurugram",D216="Surat",D216="Jaipur",D216="Hyderabad"), "CAT B", "CAT C"))</f>
        <v>CAT A</v>
      </c>
      <c r="F216" s="7" t="str">
        <f>VLOOKUP(D216,Tier!$A$1:$B$55,2,0)</f>
        <v>Tier 1</v>
      </c>
      <c r="G216" s="7" t="s">
        <v>1814</v>
      </c>
      <c r="H216" s="7" t="str">
        <f>CONCATENATE(D216,"-",G216)</f>
        <v>Pune-Healthcare</v>
      </c>
      <c r="I216" s="7" t="s">
        <v>2585</v>
      </c>
      <c r="J216" s="7" t="s">
        <v>2586</v>
      </c>
      <c r="K216" s="7" t="s">
        <v>1365</v>
      </c>
      <c r="L216" s="19" t="s">
        <v>131</v>
      </c>
      <c r="M216" s="12"/>
      <c r="N216" s="8"/>
      <c r="O216" s="10"/>
    </row>
    <row r="217" spans="1:15" ht="15.75" customHeight="1" x14ac:dyDescent="0.3">
      <c r="A217" s="7" t="s">
        <v>2740</v>
      </c>
      <c r="B217" s="8">
        <v>2015</v>
      </c>
      <c r="C217" s="17">
        <f>B217/10</f>
        <v>201.5</v>
      </c>
      <c r="D217" s="7" t="s">
        <v>17</v>
      </c>
      <c r="E217" s="7" t="str">
        <f>IF(OR(L217&gt;4500000,D217="Bangalore",D217="Pune",D217="Mumbai",D217="Delhi"), "CAT A", IF(OR(L217&gt;450000,D217="Gurugram",D217="Surat",D217="Jaipur",D217="Hyderabad"), "CAT B", "CAT C"))</f>
        <v>CAT A</v>
      </c>
      <c r="F217" s="7" t="str">
        <f>VLOOKUP(D217,Tier!$A$1:$B$55,2,0)</f>
        <v>Tier 1</v>
      </c>
      <c r="G217" s="7" t="s">
        <v>202</v>
      </c>
      <c r="H217" s="7" t="str">
        <f>CONCATENATE(D217,"-",G217)</f>
        <v>Mumbai-FinTech</v>
      </c>
      <c r="I217" s="7" t="s">
        <v>2741</v>
      </c>
      <c r="J217" s="7" t="s">
        <v>2742</v>
      </c>
      <c r="K217" s="7" t="s">
        <v>2743</v>
      </c>
      <c r="L217" s="19" t="s">
        <v>131</v>
      </c>
      <c r="M217" s="9" t="s">
        <v>37</v>
      </c>
      <c r="N217" s="8"/>
      <c r="O217" s="10"/>
    </row>
    <row r="218" spans="1:15" ht="15.75" customHeight="1" x14ac:dyDescent="0.3">
      <c r="A218" s="7" t="s">
        <v>2766</v>
      </c>
      <c r="B218" s="8">
        <v>2015</v>
      </c>
      <c r="C218" s="17">
        <f>B218/10</f>
        <v>201.5</v>
      </c>
      <c r="D218" s="7" t="s">
        <v>23</v>
      </c>
      <c r="E218" s="7" t="str">
        <f>IF(OR(L218&gt;4500000,D218="Bangalore",D218="Pune",D218="Mumbai",D218="Delhi"), "CAT A", IF(OR(L218&gt;450000,D218="Gurugram",D218="Surat",D218="Jaipur",D218="Hyderabad"), "CAT B", "CAT C"))</f>
        <v>CAT A</v>
      </c>
      <c r="F218" s="7" t="str">
        <f>VLOOKUP(D218,Tier!$A$1:$B$55,2,0)</f>
        <v>Tier 1</v>
      </c>
      <c r="G218" s="7" t="s">
        <v>202</v>
      </c>
      <c r="H218" s="7" t="str">
        <f>CONCATENATE(D218,"-",G218)</f>
        <v>Bangalore-FinTech</v>
      </c>
      <c r="I218" s="7" t="s">
        <v>2767</v>
      </c>
      <c r="J218" s="7" t="s">
        <v>2768</v>
      </c>
      <c r="K218" s="7" t="s">
        <v>2769</v>
      </c>
      <c r="L218" s="19" t="s">
        <v>131</v>
      </c>
      <c r="M218" s="12"/>
      <c r="N218" s="8"/>
      <c r="O218" s="10"/>
    </row>
    <row r="219" spans="1:15" ht="15.75" customHeight="1" x14ac:dyDescent="0.3">
      <c r="A219" s="14" t="s">
        <v>2973</v>
      </c>
      <c r="B219" s="8">
        <v>2015</v>
      </c>
      <c r="C219" s="17">
        <f>B219/10</f>
        <v>201.5</v>
      </c>
      <c r="D219" s="7" t="s">
        <v>23</v>
      </c>
      <c r="E219" s="7" t="str">
        <f>IF(OR(L219&gt;4500000,D219="Bangalore",D219="Pune",D219="Mumbai",D219="Delhi"), "CAT A", IF(OR(L219&gt;450000,D219="Gurugram",D219="Surat",D219="Jaipur",D219="Hyderabad"), "CAT B", "CAT C"))</f>
        <v>CAT A</v>
      </c>
      <c r="F219" s="7" t="str">
        <f>VLOOKUP(D219,Tier!$A$1:$B$55,2,0)</f>
        <v>Tier 1</v>
      </c>
      <c r="G219" s="7" t="s">
        <v>435</v>
      </c>
      <c r="H219" s="7" t="str">
        <f>CONCATENATE(D219,"-",G219)</f>
        <v>Bangalore-SaaS startup</v>
      </c>
      <c r="I219" s="7" t="s">
        <v>2974</v>
      </c>
      <c r="J219" s="7" t="s">
        <v>2975</v>
      </c>
      <c r="K219" s="7" t="s">
        <v>2976</v>
      </c>
      <c r="L219" s="19" t="s">
        <v>131</v>
      </c>
      <c r="M219" s="9" t="s">
        <v>99</v>
      </c>
      <c r="N219" s="8"/>
      <c r="O219" s="10"/>
    </row>
    <row r="220" spans="1:15" ht="15.75" customHeight="1" x14ac:dyDescent="0.3">
      <c r="A220" s="7" t="s">
        <v>3026</v>
      </c>
      <c r="B220" s="8">
        <v>2015</v>
      </c>
      <c r="C220" s="17">
        <f>B220/10</f>
        <v>201.5</v>
      </c>
      <c r="D220" s="7" t="s">
        <v>150</v>
      </c>
      <c r="E220" s="7" t="str">
        <f>IF(OR(L220&gt;4500000,D220="Bangalore",D220="Pune",D220="Mumbai",D220="Delhi"), "CAT A", IF(OR(L220&gt;450000,D220="Gurugram",D220="Surat",D220="Jaipur",D220="Hyderabad"), "CAT B", "CAT C"))</f>
        <v>CAT A</v>
      </c>
      <c r="F220" s="7" t="str">
        <f>VLOOKUP(D220,Tier!$A$1:$B$55,2,0)</f>
        <v>Tier 1</v>
      </c>
      <c r="G220" s="7" t="s">
        <v>1814</v>
      </c>
      <c r="H220" s="7" t="str">
        <f>CONCATENATE(D220,"-",G220)</f>
        <v>New Delhi-Healthcare</v>
      </c>
      <c r="I220" s="7" t="s">
        <v>3027</v>
      </c>
      <c r="J220" s="7" t="s">
        <v>3028</v>
      </c>
      <c r="K220" s="7" t="s">
        <v>53</v>
      </c>
      <c r="L220" s="19" t="s">
        <v>131</v>
      </c>
      <c r="M220" s="9" t="s">
        <v>99</v>
      </c>
      <c r="N220" s="8"/>
      <c r="O220" s="10"/>
    </row>
    <row r="221" spans="1:15" ht="15.75" customHeight="1" x14ac:dyDescent="0.3">
      <c r="A221" s="7" t="s">
        <v>3187</v>
      </c>
      <c r="B221" s="8">
        <v>2015</v>
      </c>
      <c r="C221" s="17">
        <f>B221/10</f>
        <v>201.5</v>
      </c>
      <c r="D221" s="7" t="s">
        <v>23</v>
      </c>
      <c r="E221" s="7" t="str">
        <f>IF(OR(L221&gt;4500000,D221="Bangalore",D221="Pune",D221="Mumbai",D221="Delhi"), "CAT A", IF(OR(L221&gt;450000,D221="Gurugram",D221="Surat",D221="Jaipur",D221="Hyderabad"), "CAT B", "CAT C"))</f>
        <v>CAT A</v>
      </c>
      <c r="F221" s="7" t="str">
        <f>VLOOKUP(D221,Tier!$A$1:$B$55,2,0)</f>
        <v>Tier 1</v>
      </c>
      <c r="G221" s="7" t="s">
        <v>1620</v>
      </c>
      <c r="H221" s="7" t="str">
        <f>CONCATENATE(D221,"-",G221)</f>
        <v>Bangalore-AI startup</v>
      </c>
      <c r="I221" s="7" t="s">
        <v>3188</v>
      </c>
      <c r="J221" s="7" t="s">
        <v>3189</v>
      </c>
      <c r="K221" s="7" t="s">
        <v>3956</v>
      </c>
      <c r="L221" s="19" t="s">
        <v>131</v>
      </c>
      <c r="M221" s="12"/>
      <c r="N221" s="8"/>
      <c r="O221" s="10"/>
    </row>
    <row r="222" spans="1:15" ht="15.75" customHeight="1" x14ac:dyDescent="0.3">
      <c r="A222" s="7" t="s">
        <v>4092</v>
      </c>
      <c r="B222" s="8">
        <v>2015</v>
      </c>
      <c r="C222" s="17">
        <f>B222/10</f>
        <v>201.5</v>
      </c>
      <c r="D222" s="7" t="s">
        <v>150</v>
      </c>
      <c r="E222" s="7" t="str">
        <f>IF(OR(L222&gt;4500000,D222="Bangalore",D222="Pune",D222="Mumbai",D222="Delhi"), "CAT A", IF(OR(L222&gt;450000,D222="Gurugram",D222="Surat",D222="Jaipur",D222="Hyderabad"), "CAT B", "CAT C"))</f>
        <v>CAT A</v>
      </c>
      <c r="F222" s="7" t="str">
        <f>VLOOKUP(D222,Tier!$A$1:$B$55,2,0)</f>
        <v>Tier 1</v>
      </c>
      <c r="G222" s="7" t="s">
        <v>4093</v>
      </c>
      <c r="H222" s="7" t="str">
        <f>CONCATENATE(D222,"-",G222)</f>
        <v>New Delhi-Podcast</v>
      </c>
      <c r="I222" s="7" t="s">
        <v>4094</v>
      </c>
      <c r="J222" s="7" t="s">
        <v>4095</v>
      </c>
      <c r="K222" s="7" t="s">
        <v>4096</v>
      </c>
      <c r="L222" s="19" t="s">
        <v>131</v>
      </c>
      <c r="M222" s="12"/>
      <c r="N222" s="8"/>
      <c r="O222" s="10"/>
    </row>
    <row r="223" spans="1:15" ht="15.75" customHeight="1" x14ac:dyDescent="0.3">
      <c r="A223" s="7" t="s">
        <v>1200</v>
      </c>
      <c r="B223" s="8">
        <v>2015</v>
      </c>
      <c r="C223" s="17">
        <f>B223/10</f>
        <v>201.5</v>
      </c>
      <c r="D223" s="7" t="s">
        <v>23</v>
      </c>
      <c r="E223" s="7" t="str">
        <f>IF(OR(L223&gt;4500000,D223="Bangalore",D223="Pune",D223="Mumbai",D223="Delhi"), "CAT A", IF(OR(L223&gt;450000,D223="Gurugram",D223="Surat",D223="Jaipur",D223="Hyderabad"), "CAT B", "CAT C"))</f>
        <v>CAT A</v>
      </c>
      <c r="F223" s="7" t="str">
        <f>VLOOKUP(D223,Tier!$A$1:$B$55,2,0)</f>
        <v>Tier 1</v>
      </c>
      <c r="G223" s="7" t="s">
        <v>329</v>
      </c>
      <c r="H223" s="7" t="str">
        <f>CONCATENATE(D223,"-",G223)</f>
        <v>Bangalore-Social commerce</v>
      </c>
      <c r="I223" s="7" t="s">
        <v>1201</v>
      </c>
      <c r="J223" s="7" t="s">
        <v>1202</v>
      </c>
      <c r="K223" s="7" t="s">
        <v>1203</v>
      </c>
      <c r="L223" s="16">
        <v>570000000</v>
      </c>
      <c r="M223" s="12"/>
      <c r="N223" s="8"/>
      <c r="O223" s="10"/>
    </row>
    <row r="224" spans="1:15" ht="15.75" customHeight="1" x14ac:dyDescent="0.3">
      <c r="A224" s="7" t="s">
        <v>3687</v>
      </c>
      <c r="B224" s="8">
        <v>2015</v>
      </c>
      <c r="C224" s="17">
        <f>B224/10</f>
        <v>201.5</v>
      </c>
      <c r="D224" s="7" t="s">
        <v>23</v>
      </c>
      <c r="E224" s="7" t="str">
        <f>IF(OR(L224&gt;4500000,D224="Bangalore",D224="Pune",D224="Mumbai",D224="Delhi"), "CAT A", IF(OR(L224&gt;450000,D224="Gurugram",D224="Surat",D224="Jaipur",D224="Hyderabad"), "CAT B", "CAT C"))</f>
        <v>CAT A</v>
      </c>
      <c r="F224" s="7" t="str">
        <f>VLOOKUP(D224,Tier!$A$1:$B$55,2,0)</f>
        <v>Tier 1</v>
      </c>
      <c r="G224" s="7" t="s">
        <v>3220</v>
      </c>
      <c r="H224" s="7" t="str">
        <f>CONCATENATE(D224,"-",G224)</f>
        <v>Bangalore-Social Media</v>
      </c>
      <c r="I224" s="7" t="s">
        <v>3688</v>
      </c>
      <c r="J224" s="7" t="s">
        <v>3689</v>
      </c>
      <c r="K224" s="7" t="s">
        <v>3690</v>
      </c>
      <c r="L224" s="16" t="s">
        <v>3691</v>
      </c>
      <c r="M224" s="12"/>
      <c r="N224" s="8"/>
      <c r="O224" s="10"/>
    </row>
    <row r="225" spans="1:15" ht="15.75" customHeight="1" x14ac:dyDescent="0.3">
      <c r="A225" s="7" t="s">
        <v>3647</v>
      </c>
      <c r="B225" s="8">
        <v>2015</v>
      </c>
      <c r="C225" s="17">
        <f>B225/10</f>
        <v>201.5</v>
      </c>
      <c r="D225" s="7" t="s">
        <v>17</v>
      </c>
      <c r="E225" s="7" t="str">
        <f>IF(OR(L225&gt;4500000,D225="Bangalore",D225="Pune",D225="Mumbai",D225="Delhi"), "CAT A", IF(OR(L225&gt;450000,D225="Gurugram",D225="Surat",D225="Jaipur",D225="Hyderabad"), "CAT B", "CAT C"))</f>
        <v>CAT A</v>
      </c>
      <c r="F225" s="7" t="str">
        <f>VLOOKUP(D225,Tier!$A$1:$B$55,2,0)</f>
        <v>Tier 1</v>
      </c>
      <c r="G225" s="7" t="s">
        <v>3417</v>
      </c>
      <c r="H225" s="7" t="str">
        <f>CONCATENATE(D225,"-",G225)</f>
        <v>Mumbai-HealthTech</v>
      </c>
      <c r="I225" s="7" t="s">
        <v>3648</v>
      </c>
      <c r="J225" s="7" t="s">
        <v>3649</v>
      </c>
      <c r="K225" s="7" t="s">
        <v>3650</v>
      </c>
      <c r="L225" s="16" t="s">
        <v>3651</v>
      </c>
      <c r="M225" s="9" t="s">
        <v>122</v>
      </c>
      <c r="N225" s="8"/>
      <c r="O225" s="10"/>
    </row>
    <row r="226" spans="1:15" ht="15.75" customHeight="1" x14ac:dyDescent="0.3">
      <c r="A226" s="7" t="s">
        <v>1200</v>
      </c>
      <c r="B226" s="8">
        <v>2015</v>
      </c>
      <c r="C226" s="17">
        <f>B226/10</f>
        <v>201.5</v>
      </c>
      <c r="D226" s="7" t="s">
        <v>23</v>
      </c>
      <c r="E226" s="7" t="str">
        <f>IF(OR(L226&gt;4500000,D226="Bangalore",D226="Pune",D226="Mumbai",D226="Delhi"), "CAT A", IF(OR(L226&gt;450000,D226="Gurugram",D226="Surat",D226="Jaipur",D226="Hyderabad"), "CAT B", "CAT C"))</f>
        <v>CAT A</v>
      </c>
      <c r="F226" s="7" t="str">
        <f>VLOOKUP(D226,Tier!$A$1:$B$55,2,0)</f>
        <v>Tier 1</v>
      </c>
      <c r="G226" s="7" t="s">
        <v>282</v>
      </c>
      <c r="H226" s="7" t="str">
        <f>CONCATENATE(D226,"-",G226)</f>
        <v>Bangalore-E-commerce</v>
      </c>
      <c r="I226" s="7" t="s">
        <v>3717</v>
      </c>
      <c r="J226" s="7" t="s">
        <v>1202</v>
      </c>
      <c r="K226" s="7" t="s">
        <v>3718</v>
      </c>
      <c r="L226" s="16" t="s">
        <v>3719</v>
      </c>
      <c r="M226" s="12"/>
      <c r="N226" s="8"/>
      <c r="O226" s="10"/>
    </row>
    <row r="227" spans="1:15" ht="15.75" customHeight="1" x14ac:dyDescent="0.3">
      <c r="A227" s="7" t="s">
        <v>220</v>
      </c>
      <c r="B227" s="8">
        <v>2015</v>
      </c>
      <c r="C227" s="17">
        <f>B227/10</f>
        <v>201.5</v>
      </c>
      <c r="D227" s="7" t="s">
        <v>23</v>
      </c>
      <c r="E227" s="7" t="str">
        <f>IF(OR(L227&gt;4500000,D227="Bangalore",D227="Pune",D227="Mumbai",D227="Delhi"), "CAT A", IF(OR(L227&gt;450000,D227="Gurugram",D227="Surat",D227="Jaipur",D227="Hyderabad"), "CAT B", "CAT C"))</f>
        <v>CAT A</v>
      </c>
      <c r="F227" s="7" t="str">
        <f>VLOOKUP(D227,Tier!$A$1:$B$55,2,0)</f>
        <v>Tier 1</v>
      </c>
      <c r="G227" s="7" t="s">
        <v>221</v>
      </c>
      <c r="H227" s="7" t="str">
        <f>CONCATENATE(D227,"-",G227)</f>
        <v>Bangalore-Social media</v>
      </c>
      <c r="I227" s="7" t="s">
        <v>222</v>
      </c>
      <c r="J227" s="7" t="s">
        <v>223</v>
      </c>
      <c r="K227" s="7" t="s">
        <v>224</v>
      </c>
      <c r="L227" s="16">
        <v>266000000</v>
      </c>
      <c r="M227" s="9" t="s">
        <v>225</v>
      </c>
      <c r="N227" s="8"/>
      <c r="O227" s="10"/>
    </row>
    <row r="228" spans="1:15" ht="15.75" customHeight="1" x14ac:dyDescent="0.3">
      <c r="A228" s="7" t="s">
        <v>1116</v>
      </c>
      <c r="B228" s="8">
        <v>2015</v>
      </c>
      <c r="C228" s="17">
        <f>B228/10</f>
        <v>201.5</v>
      </c>
      <c r="D228" s="7" t="s">
        <v>23</v>
      </c>
      <c r="E228" s="7" t="str">
        <f>IF(OR(L228&gt;4500000,D228="Bangalore",D228="Pune",D228="Mumbai",D228="Delhi"), "CAT A", IF(OR(L228&gt;450000,D228="Gurugram",D228="Surat",D228="Jaipur",D228="Hyderabad"), "CAT B", "CAT C"))</f>
        <v>CAT A</v>
      </c>
      <c r="F228" s="7" t="str">
        <f>VLOOKUP(D228,Tier!$A$1:$B$55,2,0)</f>
        <v>Tier 1</v>
      </c>
      <c r="G228" s="7" t="s">
        <v>2066</v>
      </c>
      <c r="H228" s="7" t="str">
        <f>CONCATENATE(D228,"-",G228)</f>
        <v>Bangalore-Venture Capital</v>
      </c>
      <c r="I228" s="7" t="s">
        <v>2067</v>
      </c>
      <c r="J228" s="7" t="s">
        <v>2068</v>
      </c>
      <c r="K228" s="7"/>
      <c r="L228" s="16">
        <v>225000000</v>
      </c>
      <c r="M228" s="12"/>
      <c r="N228" s="8"/>
      <c r="O228" s="10"/>
    </row>
    <row r="229" spans="1:15" ht="15.75" customHeight="1" x14ac:dyDescent="0.3">
      <c r="A229" s="7" t="s">
        <v>661</v>
      </c>
      <c r="B229" s="8">
        <v>2015</v>
      </c>
      <c r="C229" s="17">
        <f>B229/10</f>
        <v>201.5</v>
      </c>
      <c r="D229" s="7" t="s">
        <v>23</v>
      </c>
      <c r="E229" s="7" t="str">
        <f>IF(OR(L229&gt;4500000,D229="Bangalore",D229="Pune",D229="Mumbai",D229="Delhi"), "CAT A", IF(OR(L229&gt;450000,D229="Gurugram",D229="Surat",D229="Jaipur",D229="Hyderabad"), "CAT B", "CAT C"))</f>
        <v>CAT A</v>
      </c>
      <c r="F229" s="7" t="str">
        <f>VLOOKUP(D229,Tier!$A$1:$B$55,2,0)</f>
        <v>Tier 1</v>
      </c>
      <c r="G229" s="7" t="s">
        <v>33</v>
      </c>
      <c r="H229" s="7" t="str">
        <f>CONCATENATE(D229,"-",G229)</f>
        <v>Bangalore-Financial Services</v>
      </c>
      <c r="I229" s="7" t="s">
        <v>662</v>
      </c>
      <c r="J229" s="7" t="s">
        <v>663</v>
      </c>
      <c r="K229" s="7" t="s">
        <v>664</v>
      </c>
      <c r="L229" s="16">
        <v>220000000</v>
      </c>
      <c r="M229" s="9" t="s">
        <v>15</v>
      </c>
      <c r="N229" s="8"/>
      <c r="O229" s="10"/>
    </row>
    <row r="230" spans="1:15" ht="15.75" customHeight="1" x14ac:dyDescent="0.3">
      <c r="A230" s="7" t="s">
        <v>723</v>
      </c>
      <c r="B230" s="8">
        <v>2015</v>
      </c>
      <c r="C230" s="17">
        <f>B230/10</f>
        <v>201.5</v>
      </c>
      <c r="D230" s="7" t="s">
        <v>23</v>
      </c>
      <c r="E230" s="7" t="str">
        <f>IF(OR(L230&gt;4500000,D230="Bangalore",D230="Pune",D230="Mumbai",D230="Delhi"), "CAT A", IF(OR(L230&gt;450000,D230="Gurugram",D230="Surat",D230="Jaipur",D230="Hyderabad"), "CAT B", "CAT C"))</f>
        <v>CAT A</v>
      </c>
      <c r="F230" s="7" t="str">
        <f>VLOOKUP(D230,Tier!$A$1:$B$55,2,0)</f>
        <v>Tier 1</v>
      </c>
      <c r="G230" s="7" t="s">
        <v>18</v>
      </c>
      <c r="H230" s="7" t="str">
        <f>CONCATENATE(D230,"-",G230)</f>
        <v>Bangalore-Food &amp; Beverages</v>
      </c>
      <c r="I230" s="7" t="s">
        <v>724</v>
      </c>
      <c r="J230" s="7" t="s">
        <v>2565</v>
      </c>
      <c r="K230" s="7" t="s">
        <v>2566</v>
      </c>
      <c r="L230" s="16">
        <v>192000000</v>
      </c>
      <c r="M230" s="9" t="s">
        <v>343</v>
      </c>
      <c r="N230" s="8"/>
      <c r="O230" s="10"/>
    </row>
    <row r="231" spans="1:15" ht="15.75" customHeight="1" x14ac:dyDescent="0.3">
      <c r="A231" s="7" t="s">
        <v>2033</v>
      </c>
      <c r="B231" s="8">
        <v>2015</v>
      </c>
      <c r="C231" s="17">
        <f>B231/10</f>
        <v>201.5</v>
      </c>
      <c r="D231" s="7" t="s">
        <v>17</v>
      </c>
      <c r="E231" s="7" t="str">
        <f>IF(OR(L231&gt;4500000,D231="Bangalore",D231="Pune",D231="Mumbai",D231="Delhi"), "CAT A", IF(OR(L231&gt;450000,D231="Gurugram",D231="Surat",D231="Jaipur",D231="Hyderabad"), "CAT B", "CAT C"))</f>
        <v>CAT A</v>
      </c>
      <c r="F231" s="7" t="str">
        <f>VLOOKUP(D231,Tier!$A$1:$B$55,2,0)</f>
        <v>Tier 1</v>
      </c>
      <c r="G231" s="7" t="s">
        <v>715</v>
      </c>
      <c r="H231" s="7" t="str">
        <f>CONCATENATE(D231,"-",G231)</f>
        <v>Mumbai-EdTech</v>
      </c>
      <c r="I231" s="7" t="s">
        <v>3398</v>
      </c>
      <c r="J231" s="7" t="s">
        <v>3399</v>
      </c>
      <c r="K231" s="7" t="s">
        <v>3400</v>
      </c>
      <c r="L231" s="16" t="s">
        <v>3401</v>
      </c>
      <c r="M231" s="12"/>
      <c r="N231" s="8"/>
      <c r="O231" s="10"/>
    </row>
    <row r="232" spans="1:15" ht="15.75" customHeight="1" x14ac:dyDescent="0.3">
      <c r="A232" s="7" t="s">
        <v>76</v>
      </c>
      <c r="B232" s="8">
        <v>2015</v>
      </c>
      <c r="C232" s="17">
        <f>B232/10</f>
        <v>201.5</v>
      </c>
      <c r="D232" s="7" t="s">
        <v>17</v>
      </c>
      <c r="E232" s="7" t="str">
        <f>IF(OR(L232&gt;4500000,D232="Bangalore",D232="Pune",D232="Mumbai",D232="Delhi"), "CAT A", IF(OR(L232&gt;450000,D232="Gurugram",D232="Surat",D232="Jaipur",D232="Hyderabad"), "CAT B", "CAT C"))</f>
        <v>CAT A</v>
      </c>
      <c r="F232" s="7" t="str">
        <f>VLOOKUP(D232,Tier!$A$1:$B$55,2,0)</f>
        <v>Tier 1</v>
      </c>
      <c r="G232" s="7" t="s">
        <v>77</v>
      </c>
      <c r="H232" s="7" t="str">
        <f>CONCATENATE(D232,"-",G232)</f>
        <v>Mumbai-Information Technology &amp; Services</v>
      </c>
      <c r="I232" s="7" t="s">
        <v>78</v>
      </c>
      <c r="J232" s="7" t="s">
        <v>79</v>
      </c>
      <c r="K232" s="7" t="s">
        <v>21</v>
      </c>
      <c r="L232" s="16">
        <v>100000000</v>
      </c>
      <c r="M232" s="9" t="s">
        <v>75</v>
      </c>
      <c r="N232" s="8"/>
      <c r="O232" s="10"/>
    </row>
    <row r="233" spans="1:15" ht="15.75" customHeight="1" x14ac:dyDescent="0.3">
      <c r="A233" s="7" t="s">
        <v>76</v>
      </c>
      <c r="B233" s="8">
        <v>2015</v>
      </c>
      <c r="C233" s="17">
        <f>B233/10</f>
        <v>201.5</v>
      </c>
      <c r="D233" s="7" t="s">
        <v>17</v>
      </c>
      <c r="E233" s="7" t="str">
        <f>IF(OR(L233&gt;4500000,D233="Bangalore",D233="Pune",D233="Mumbai",D233="Delhi"), "CAT A", IF(OR(L233&gt;450000,D233="Gurugram",D233="Surat",D233="Jaipur",D233="Hyderabad"), "CAT B", "CAT C"))</f>
        <v>CAT A</v>
      </c>
      <c r="F233" s="7" t="str">
        <f>VLOOKUP(D233,Tier!$A$1:$B$55,2,0)</f>
        <v>Tier 1</v>
      </c>
      <c r="G233" s="7" t="s">
        <v>260</v>
      </c>
      <c r="H233" s="7" t="str">
        <f>CONCATENATE(D233,"-",G233)</f>
        <v>Mumbai-B2B Ecommerce</v>
      </c>
      <c r="I233" s="7" t="s">
        <v>261</v>
      </c>
      <c r="J233" s="7" t="s">
        <v>79</v>
      </c>
      <c r="K233" s="7" t="s">
        <v>21</v>
      </c>
      <c r="L233" s="16">
        <v>100000000</v>
      </c>
      <c r="M233" s="9" t="s">
        <v>75</v>
      </c>
      <c r="N233" s="8"/>
      <c r="O233" s="10"/>
    </row>
    <row r="234" spans="1:15" ht="15.75" customHeight="1" x14ac:dyDescent="0.3">
      <c r="A234" s="7" t="s">
        <v>298</v>
      </c>
      <c r="B234" s="8">
        <v>2015</v>
      </c>
      <c r="C234" s="17">
        <f>B234/10</f>
        <v>201.5</v>
      </c>
      <c r="D234" s="7" t="s">
        <v>23</v>
      </c>
      <c r="E234" s="7" t="str">
        <f>IF(OR(L234&gt;4500000,D234="Bangalore",D234="Pune",D234="Mumbai",D234="Delhi"), "CAT A", IF(OR(L234&gt;450000,D234="Gurugram",D234="Surat",D234="Jaipur",D234="Hyderabad"), "CAT B", "CAT C"))</f>
        <v>CAT A</v>
      </c>
      <c r="F234" s="7" t="str">
        <f>VLOOKUP(D234,Tier!$A$1:$B$55,2,0)</f>
        <v>Tier 1</v>
      </c>
      <c r="G234" s="7" t="s">
        <v>260</v>
      </c>
      <c r="H234" s="7" t="str">
        <f>CONCATENATE(D234,"-",G234)</f>
        <v>Bangalore-B2B Ecommerce</v>
      </c>
      <c r="I234" s="7" t="s">
        <v>299</v>
      </c>
      <c r="J234" s="7" t="s">
        <v>300</v>
      </c>
      <c r="K234" s="7" t="s">
        <v>301</v>
      </c>
      <c r="L234" s="16">
        <v>85000000</v>
      </c>
      <c r="M234" s="9" t="s">
        <v>115</v>
      </c>
      <c r="N234" s="8"/>
      <c r="O234" s="10"/>
    </row>
    <row r="235" spans="1:15" ht="15.75" customHeight="1" x14ac:dyDescent="0.3">
      <c r="A235" s="7" t="s">
        <v>3371</v>
      </c>
      <c r="B235" s="8">
        <v>2015</v>
      </c>
      <c r="C235" s="17">
        <f>B235/10</f>
        <v>201.5</v>
      </c>
      <c r="D235" s="7" t="s">
        <v>70</v>
      </c>
      <c r="E235" s="7" t="str">
        <f>IF(OR(L235&gt;4500000,D235="Bangalore",D235="Pune",D235="Mumbai",D235="Delhi"), "CAT A", IF(OR(L235&gt;450000,D235="Gurugram",D235="Surat",D235="Jaipur",D235="Hyderabad"), "CAT B", "CAT C"))</f>
        <v>CAT A</v>
      </c>
      <c r="F235" s="7" t="str">
        <f>VLOOKUP(D235,Tier!$A$1:$B$55,2,0)</f>
        <v>Tier 1</v>
      </c>
      <c r="G235" s="7" t="s">
        <v>282</v>
      </c>
      <c r="H235" s="7" t="str">
        <f>CONCATENATE(D235,"-",G235)</f>
        <v>Pune-E-commerce</v>
      </c>
      <c r="I235" s="7" t="s">
        <v>3372</v>
      </c>
      <c r="J235" s="7" t="s">
        <v>3373</v>
      </c>
      <c r="K235" s="7" t="s">
        <v>3374</v>
      </c>
      <c r="L235" s="16" t="s">
        <v>3375</v>
      </c>
      <c r="M235" s="9" t="s">
        <v>75</v>
      </c>
      <c r="N235" s="8"/>
      <c r="O235" s="10"/>
    </row>
    <row r="236" spans="1:15" ht="15.75" customHeight="1" x14ac:dyDescent="0.3">
      <c r="A236" s="7" t="s">
        <v>2321</v>
      </c>
      <c r="B236" s="8">
        <v>2015</v>
      </c>
      <c r="C236" s="17">
        <f>B236/10</f>
        <v>201.5</v>
      </c>
      <c r="D236" s="7" t="s">
        <v>23</v>
      </c>
      <c r="E236" s="7" t="str">
        <f>IF(OR(L236&gt;4500000,D236="Bangalore",D236="Pune",D236="Mumbai",D236="Delhi"), "CAT A", IF(OR(L236&gt;450000,D236="Gurugram",D236="Surat",D236="Jaipur",D236="Hyderabad"), "CAT B", "CAT C"))</f>
        <v>CAT A</v>
      </c>
      <c r="F236" s="7" t="str">
        <f>VLOOKUP(D236,Tier!$A$1:$B$55,2,0)</f>
        <v>Tier 1</v>
      </c>
      <c r="G236" s="7" t="s">
        <v>303</v>
      </c>
      <c r="H236" s="7" t="str">
        <f>CONCATENATE(D236,"-",G236)</f>
        <v>Bangalore-Logistics &amp; Supply Chain</v>
      </c>
      <c r="I236" s="7" t="s">
        <v>2322</v>
      </c>
      <c r="J236" s="7" t="s">
        <v>2323</v>
      </c>
      <c r="K236" s="7" t="s">
        <v>2324</v>
      </c>
      <c r="L236" s="16">
        <v>67000000</v>
      </c>
      <c r="M236" s="9" t="s">
        <v>122</v>
      </c>
      <c r="N236" s="8"/>
      <c r="O236" s="10"/>
    </row>
    <row r="237" spans="1:15" ht="15.75" customHeight="1" x14ac:dyDescent="0.3">
      <c r="A237" s="7" t="s">
        <v>723</v>
      </c>
      <c r="B237" s="8">
        <v>2015</v>
      </c>
      <c r="C237" s="17">
        <f>B237/10</f>
        <v>201.5</v>
      </c>
      <c r="D237" s="7" t="s">
        <v>23</v>
      </c>
      <c r="E237" s="7" t="str">
        <f>IF(OR(L237&gt;4500000,D237="Bangalore",D237="Pune",D237="Mumbai",D237="Delhi"), "CAT A", IF(OR(L237&gt;450000,D237="Gurugram",D237="Surat",D237="Jaipur",D237="Hyderabad"), "CAT B", "CAT C"))</f>
        <v>CAT A</v>
      </c>
      <c r="F237" s="7" t="str">
        <f>VLOOKUP(D237,Tier!$A$1:$B$55,2,0)</f>
        <v>Tier 1</v>
      </c>
      <c r="G237" s="7" t="s">
        <v>18</v>
      </c>
      <c r="H237" s="7" t="str">
        <f>CONCATENATE(D237,"-",G237)</f>
        <v>Bangalore-Food &amp; Beverages</v>
      </c>
      <c r="I237" s="7" t="s">
        <v>724</v>
      </c>
      <c r="J237" s="7" t="s">
        <v>725</v>
      </c>
      <c r="K237" s="7"/>
      <c r="L237" s="16">
        <v>52000000</v>
      </c>
      <c r="M237" s="9" t="s">
        <v>225</v>
      </c>
      <c r="N237" s="8"/>
      <c r="O237" s="10"/>
    </row>
    <row r="238" spans="1:15" ht="15.75" customHeight="1" x14ac:dyDescent="0.3">
      <c r="A238" s="7" t="s">
        <v>1952</v>
      </c>
      <c r="B238" s="8">
        <v>2015</v>
      </c>
      <c r="C238" s="17">
        <f>B238/10</f>
        <v>201.5</v>
      </c>
      <c r="D238" s="7" t="s">
        <v>23</v>
      </c>
      <c r="E238" s="7" t="str">
        <f>IF(OR(L238&gt;4500000,D238="Bangalore",D238="Pune",D238="Mumbai",D238="Delhi"), "CAT A", IF(OR(L238&gt;450000,D238="Gurugram",D238="Surat",D238="Jaipur",D238="Hyderabad"), "CAT B", "CAT C"))</f>
        <v>CAT A</v>
      </c>
      <c r="F238" s="7" t="str">
        <f>VLOOKUP(D238,Tier!$A$1:$B$55,2,0)</f>
        <v>Tier 1</v>
      </c>
      <c r="G238" s="7" t="s">
        <v>77</v>
      </c>
      <c r="H238" s="7" t="str">
        <f>CONCATENATE(D238,"-",G238)</f>
        <v>Bangalore-Information Technology &amp; Services</v>
      </c>
      <c r="I238" s="7" t="s">
        <v>1953</v>
      </c>
      <c r="J238" s="7" t="s">
        <v>1954</v>
      </c>
      <c r="K238" s="7" t="s">
        <v>1955</v>
      </c>
      <c r="L238" s="16">
        <v>52000000</v>
      </c>
      <c r="M238" s="12"/>
      <c r="N238" s="8"/>
      <c r="O238" s="10"/>
    </row>
    <row r="239" spans="1:15" ht="15.75" customHeight="1" x14ac:dyDescent="0.3">
      <c r="A239" s="7" t="s">
        <v>76</v>
      </c>
      <c r="B239" s="8">
        <v>2015</v>
      </c>
      <c r="C239" s="17">
        <f>B239/10</f>
        <v>201.5</v>
      </c>
      <c r="D239" s="7" t="s">
        <v>17</v>
      </c>
      <c r="E239" s="7" t="str">
        <f>IF(OR(L239&gt;4500000,D239="Bangalore",D239="Pune",D239="Mumbai",D239="Delhi"), "CAT A", IF(OR(L239&gt;450000,D239="Gurugram",D239="Surat",D239="Jaipur",D239="Hyderabad"), "CAT B", "CAT C"))</f>
        <v>CAT A</v>
      </c>
      <c r="F239" s="7" t="str">
        <f>VLOOKUP(D239,Tier!$A$1:$B$55,2,0)</f>
        <v>Tier 1</v>
      </c>
      <c r="G239" s="7" t="s">
        <v>2552</v>
      </c>
      <c r="H239" s="7" t="str">
        <f>CONCATENATE(D239,"-",G239)</f>
        <v>Mumbai-B2B E-commerce</v>
      </c>
      <c r="I239" s="7" t="s">
        <v>3406</v>
      </c>
      <c r="J239" s="7" t="s">
        <v>3407</v>
      </c>
      <c r="K239" s="7" t="s">
        <v>3408</v>
      </c>
      <c r="L239" s="16" t="s">
        <v>3409</v>
      </c>
      <c r="M239" s="9" t="s">
        <v>115</v>
      </c>
      <c r="N239" s="8"/>
      <c r="O239" s="10"/>
    </row>
    <row r="240" spans="1:15" ht="15.75" customHeight="1" x14ac:dyDescent="0.3">
      <c r="A240" s="7" t="s">
        <v>1412</v>
      </c>
      <c r="B240" s="8">
        <v>2015</v>
      </c>
      <c r="C240" s="17">
        <f>B240/10</f>
        <v>201.5</v>
      </c>
      <c r="D240" s="7" t="s">
        <v>23</v>
      </c>
      <c r="E240" s="7" t="str">
        <f>IF(OR(L240&gt;4500000,D240="Bangalore",D240="Pune",D240="Mumbai",D240="Delhi"), "CAT A", IF(OR(L240&gt;450000,D240="Gurugram",D240="Surat",D240="Jaipur",D240="Hyderabad"), "CAT B", "CAT C"))</f>
        <v>CAT A</v>
      </c>
      <c r="F240" s="7" t="str">
        <f>VLOOKUP(D240,Tier!$A$1:$B$55,2,0)</f>
        <v>Tier 1</v>
      </c>
      <c r="G240" s="7" t="s">
        <v>33</v>
      </c>
      <c r="H240" s="7" t="str">
        <f>CONCATENATE(D240,"-",G240)</f>
        <v>Bangalore-Financial Services</v>
      </c>
      <c r="I240" s="7" t="s">
        <v>1413</v>
      </c>
      <c r="J240" s="7" t="s">
        <v>1414</v>
      </c>
      <c r="K240" s="7" t="s">
        <v>1415</v>
      </c>
      <c r="L240" s="16">
        <v>50000000</v>
      </c>
      <c r="M240" s="9" t="s">
        <v>115</v>
      </c>
      <c r="N240" s="8"/>
      <c r="O240" s="10"/>
    </row>
    <row r="241" spans="1:15" ht="15.75" customHeight="1" x14ac:dyDescent="0.3">
      <c r="A241" s="7" t="s">
        <v>2714</v>
      </c>
      <c r="B241" s="8">
        <v>2015</v>
      </c>
      <c r="C241" s="17">
        <f>B241/10</f>
        <v>201.5</v>
      </c>
      <c r="D241" s="7" t="s">
        <v>23</v>
      </c>
      <c r="E241" s="7" t="str">
        <f>IF(OR(L241&gt;4500000,D241="Bangalore",D241="Pune",D241="Mumbai",D241="Delhi"), "CAT A", IF(OR(L241&gt;450000,D241="Gurugram",D241="Surat",D241="Jaipur",D241="Hyderabad"), "CAT B", "CAT C"))</f>
        <v>CAT A</v>
      </c>
      <c r="F241" s="7" t="str">
        <f>VLOOKUP(D241,Tier!$A$1:$B$55,2,0)</f>
        <v>Tier 1</v>
      </c>
      <c r="G241" s="7" t="s">
        <v>1896</v>
      </c>
      <c r="H241" s="7" t="str">
        <f>CONCATENATE(D241,"-",G241)</f>
        <v>Bangalore-Logistics</v>
      </c>
      <c r="I241" s="7" t="s">
        <v>2715</v>
      </c>
      <c r="J241" s="7" t="s">
        <v>2716</v>
      </c>
      <c r="K241" s="7" t="s">
        <v>2541</v>
      </c>
      <c r="L241" s="16">
        <v>50000000</v>
      </c>
      <c r="M241" s="9" t="s">
        <v>115</v>
      </c>
      <c r="N241" s="8"/>
      <c r="O241" s="10"/>
    </row>
    <row r="242" spans="1:15" ht="15.75" customHeight="1" x14ac:dyDescent="0.3">
      <c r="A242" s="7" t="s">
        <v>2026</v>
      </c>
      <c r="B242" s="8">
        <v>2015</v>
      </c>
      <c r="C242" s="17">
        <f>B242/10</f>
        <v>201.5</v>
      </c>
      <c r="D242" s="7" t="s">
        <v>23</v>
      </c>
      <c r="E242" s="7" t="str">
        <f>IF(OR(L242&gt;4500000,D242="Bangalore",D242="Pune",D242="Mumbai",D242="Delhi"), "CAT A", IF(OR(L242&gt;450000,D242="Gurugram",D242="Surat",D242="Jaipur",D242="Hyderabad"), "CAT B", "CAT C"))</f>
        <v>CAT A</v>
      </c>
      <c r="F242" s="7" t="str">
        <f>VLOOKUP(D242,Tier!$A$1:$B$55,2,0)</f>
        <v>Tier 1</v>
      </c>
      <c r="G242" s="7" t="s">
        <v>715</v>
      </c>
      <c r="H242" s="7" t="str">
        <f>CONCATENATE(D242,"-",G242)</f>
        <v>Bangalore-EdTech</v>
      </c>
      <c r="I242" s="7" t="s">
        <v>4485</v>
      </c>
      <c r="J242" s="7" t="s">
        <v>4486</v>
      </c>
      <c r="K242" s="7" t="s">
        <v>4487</v>
      </c>
      <c r="L242" s="16" t="s">
        <v>3270</v>
      </c>
      <c r="M242" s="12"/>
      <c r="N242" s="8"/>
      <c r="O242" s="10"/>
    </row>
    <row r="243" spans="1:15" ht="15.75" customHeight="1" x14ac:dyDescent="0.3">
      <c r="A243" s="7" t="s">
        <v>2533</v>
      </c>
      <c r="B243" s="8">
        <v>2015</v>
      </c>
      <c r="C243" s="17">
        <f>B243/10</f>
        <v>201.5</v>
      </c>
      <c r="D243" s="7" t="s">
        <v>23</v>
      </c>
      <c r="E243" s="7" t="str">
        <f>IF(OR(L243&gt;4500000,D243="Bangalore",D243="Pune",D243="Mumbai",D243="Delhi"), "CAT A", IF(OR(L243&gt;450000,D243="Gurugram",D243="Surat",D243="Jaipur",D243="Hyderabad"), "CAT B", "CAT C"))</f>
        <v>CAT A</v>
      </c>
      <c r="F243" s="7" t="str">
        <f>VLOOKUP(D243,Tier!$A$1:$B$55,2,0)</f>
        <v>Tier 1</v>
      </c>
      <c r="G243" s="7" t="s">
        <v>2534</v>
      </c>
      <c r="H243" s="7" t="str">
        <f>CONCATENATE(D243,"-",G243)</f>
        <v>Bangalore-Online storytelling</v>
      </c>
      <c r="I243" s="7" t="s">
        <v>2535</v>
      </c>
      <c r="J243" s="7" t="s">
        <v>2536</v>
      </c>
      <c r="K243" s="7" t="s">
        <v>2537</v>
      </c>
      <c r="L243" s="16">
        <v>48000000</v>
      </c>
      <c r="M243" s="12"/>
      <c r="N243" s="8"/>
      <c r="O243" s="10"/>
    </row>
    <row r="244" spans="1:15" ht="15.75" customHeight="1" x14ac:dyDescent="0.3">
      <c r="A244" s="7" t="s">
        <v>4024</v>
      </c>
      <c r="B244" s="8">
        <v>2015</v>
      </c>
      <c r="C244" s="17">
        <f>B244/10</f>
        <v>201.5</v>
      </c>
      <c r="D244" s="7" t="s">
        <v>17</v>
      </c>
      <c r="E244" s="7" t="str">
        <f>IF(OR(L244&gt;4500000,D244="Bangalore",D244="Pune",D244="Mumbai",D244="Delhi"), "CAT A", IF(OR(L244&gt;450000,D244="Gurugram",D244="Surat",D244="Jaipur",D244="Hyderabad"), "CAT B", "CAT C"))</f>
        <v>CAT A</v>
      </c>
      <c r="F244" s="7" t="str">
        <f>VLOOKUP(D244,Tier!$A$1:$B$55,2,0)</f>
        <v>Tier 1</v>
      </c>
      <c r="G244" s="7" t="s">
        <v>4007</v>
      </c>
      <c r="H244" s="7" t="str">
        <f>CONCATENATE(D244,"-",G244)</f>
        <v>Mumbai-InsureTech</v>
      </c>
      <c r="I244" s="7" t="s">
        <v>4025</v>
      </c>
      <c r="J244" s="7" t="s">
        <v>4026</v>
      </c>
      <c r="K244" s="7" t="s">
        <v>214</v>
      </c>
      <c r="L244" s="16" t="s">
        <v>3889</v>
      </c>
      <c r="M244" s="9" t="s">
        <v>75</v>
      </c>
      <c r="N244" s="8"/>
      <c r="O244" s="10"/>
    </row>
    <row r="245" spans="1:15" ht="15.75" customHeight="1" x14ac:dyDescent="0.3">
      <c r="A245" s="7" t="s">
        <v>1952</v>
      </c>
      <c r="B245" s="8">
        <v>2015</v>
      </c>
      <c r="C245" s="17">
        <f>B245/10</f>
        <v>201.5</v>
      </c>
      <c r="D245" s="7" t="s">
        <v>23</v>
      </c>
      <c r="E245" s="7" t="str">
        <f>IF(OR(L245&gt;4500000,D245="Bangalore",D245="Pune",D245="Mumbai",D245="Delhi"), "CAT A", IF(OR(L245&gt;450000,D245="Gurugram",D245="Surat",D245="Jaipur",D245="Hyderabad"), "CAT B", "CAT C"))</f>
        <v>CAT A</v>
      </c>
      <c r="F245" s="7" t="str">
        <f>VLOOKUP(D245,Tier!$A$1:$B$55,2,0)</f>
        <v>Tier 1</v>
      </c>
      <c r="G245" s="7" t="s">
        <v>2010</v>
      </c>
      <c r="H245" s="7" t="str">
        <f>CONCATENATE(D245,"-",G245)</f>
        <v>Bangalore-Transportation</v>
      </c>
      <c r="I245" s="7" t="s">
        <v>3366</v>
      </c>
      <c r="J245" s="7" t="s">
        <v>3367</v>
      </c>
      <c r="K245" s="7" t="s">
        <v>3368</v>
      </c>
      <c r="L245" s="16" t="s">
        <v>3369</v>
      </c>
      <c r="M245" s="9" t="s">
        <v>115</v>
      </c>
      <c r="N245" s="8"/>
      <c r="O245" s="10"/>
    </row>
    <row r="246" spans="1:15" ht="15.75" customHeight="1" x14ac:dyDescent="0.3">
      <c r="A246" s="7" t="s">
        <v>22</v>
      </c>
      <c r="B246" s="8">
        <v>2015</v>
      </c>
      <c r="C246" s="17">
        <f>B246/10</f>
        <v>201.5</v>
      </c>
      <c r="D246" s="7" t="s">
        <v>23</v>
      </c>
      <c r="E246" s="7" t="str">
        <f>IF(OR(L246&gt;4500000,D246="Bangalore",D246="Pune",D246="Mumbai",D246="Delhi"), "CAT A", IF(OR(L246&gt;450000,D246="Gurugram",D246="Surat",D246="Jaipur",D246="Hyderabad"), "CAT B", "CAT C"))</f>
        <v>CAT A</v>
      </c>
      <c r="F246" s="7" t="str">
        <f>VLOOKUP(D246,Tier!$A$1:$B$55,2,0)</f>
        <v>Tier 1</v>
      </c>
      <c r="G246" s="7" t="s">
        <v>24</v>
      </c>
      <c r="H246" s="7" t="str">
        <f>CONCATENATE(D246,"-",G246)</f>
        <v>Bangalore-Consumer Services</v>
      </c>
      <c r="I246" s="7" t="s">
        <v>25</v>
      </c>
      <c r="J246" s="7" t="s">
        <v>26</v>
      </c>
      <c r="K246" s="7" t="s">
        <v>27</v>
      </c>
      <c r="L246" s="16">
        <v>40000000</v>
      </c>
      <c r="M246" s="9" t="s">
        <v>15</v>
      </c>
      <c r="N246" s="8"/>
      <c r="O246" s="10"/>
    </row>
    <row r="247" spans="1:15" ht="15.75" customHeight="1" x14ac:dyDescent="0.3">
      <c r="A247" s="7" t="s">
        <v>575</v>
      </c>
      <c r="B247" s="8">
        <v>2015</v>
      </c>
      <c r="C247" s="17">
        <f>B247/10</f>
        <v>201.5</v>
      </c>
      <c r="D247" s="7" t="s">
        <v>23</v>
      </c>
      <c r="E247" s="7" t="str">
        <f>IF(OR(L247&gt;4500000,D247="Bangalore",D247="Pune",D247="Mumbai",D247="Delhi"), "CAT A", IF(OR(L247&gt;450000,D247="Gurugram",D247="Surat",D247="Jaipur",D247="Hyderabad"), "CAT B", "CAT C"))</f>
        <v>CAT A</v>
      </c>
      <c r="F247" s="7" t="str">
        <f>VLOOKUP(D247,Tier!$A$1:$B$55,2,0)</f>
        <v>Tier 1</v>
      </c>
      <c r="G247" s="7" t="s">
        <v>202</v>
      </c>
      <c r="H247" s="7" t="str">
        <f>CONCATENATE(D247,"-",G247)</f>
        <v>Bangalore-FinTech</v>
      </c>
      <c r="I247" s="7" t="s">
        <v>1900</v>
      </c>
      <c r="J247" s="7" t="s">
        <v>1901</v>
      </c>
      <c r="K247" s="7" t="s">
        <v>1902</v>
      </c>
      <c r="L247" s="16">
        <v>40000000</v>
      </c>
      <c r="M247" s="9" t="s">
        <v>115</v>
      </c>
      <c r="N247" s="8"/>
      <c r="O247" s="10"/>
    </row>
    <row r="248" spans="1:15" ht="15.75" customHeight="1" x14ac:dyDescent="0.3">
      <c r="A248" s="7" t="s">
        <v>2238</v>
      </c>
      <c r="B248" s="8">
        <v>2015</v>
      </c>
      <c r="C248" s="17">
        <f>B248/10</f>
        <v>201.5</v>
      </c>
      <c r="D248" s="7" t="s">
        <v>17</v>
      </c>
      <c r="E248" s="7" t="str">
        <f>IF(OR(L248&gt;4500000,D248="Bangalore",D248="Pune",D248="Mumbai",D248="Delhi"), "CAT A", IF(OR(L248&gt;450000,D248="Gurugram",D248="Surat",D248="Jaipur",D248="Hyderabad"), "CAT B", "CAT C"))</f>
        <v>CAT A</v>
      </c>
      <c r="F248" s="7" t="str">
        <f>VLOOKUP(D248,Tier!$A$1:$B$55,2,0)</f>
        <v>Tier 1</v>
      </c>
      <c r="G248" s="7" t="s">
        <v>535</v>
      </c>
      <c r="H248" s="7" t="str">
        <f>CONCATENATE(D248,"-",G248)</f>
        <v>Mumbai-D2C</v>
      </c>
      <c r="I248" s="7" t="s">
        <v>2239</v>
      </c>
      <c r="J248" s="7" t="s">
        <v>2240</v>
      </c>
      <c r="K248" s="7" t="s">
        <v>2241</v>
      </c>
      <c r="L248" s="16">
        <v>40000000</v>
      </c>
      <c r="M248" s="12"/>
      <c r="N248" s="8"/>
      <c r="O248" s="10"/>
    </row>
    <row r="249" spans="1:15" ht="15.75" customHeight="1" x14ac:dyDescent="0.3">
      <c r="A249" s="7" t="s">
        <v>4386</v>
      </c>
      <c r="B249" s="8">
        <v>2015</v>
      </c>
      <c r="C249" s="17">
        <f>B249/10</f>
        <v>201.5</v>
      </c>
      <c r="D249" s="7" t="s">
        <v>23</v>
      </c>
      <c r="E249" s="7" t="str">
        <f>IF(OR(L249&gt;4500000,D249="Bangalore",D249="Pune",D249="Mumbai",D249="Delhi"), "CAT A", IF(OR(L249&gt;450000,D249="Gurugram",D249="Surat",D249="Jaipur",D249="Hyderabad"), "CAT B", "CAT C"))</f>
        <v>CAT A</v>
      </c>
      <c r="F249" s="7" t="str">
        <f>VLOOKUP(D249,Tier!$A$1:$B$55,2,0)</f>
        <v>Tier 1</v>
      </c>
      <c r="G249" s="7" t="s">
        <v>4387</v>
      </c>
      <c r="H249" s="7" t="str">
        <f>CONCATENATE(D249,"-",G249)</f>
        <v>Bangalore-Delivery service</v>
      </c>
      <c r="I249" s="7" t="s">
        <v>4388</v>
      </c>
      <c r="J249" s="7" t="s">
        <v>4389</v>
      </c>
      <c r="K249" s="7" t="s">
        <v>4390</v>
      </c>
      <c r="L249" s="16" t="s">
        <v>3457</v>
      </c>
      <c r="M249" s="9" t="s">
        <v>122</v>
      </c>
      <c r="N249" s="8"/>
      <c r="O249" s="10"/>
    </row>
    <row r="250" spans="1:15" ht="15.75" customHeight="1" x14ac:dyDescent="0.3">
      <c r="A250" s="7" t="s">
        <v>9</v>
      </c>
      <c r="B250" s="8">
        <v>2015</v>
      </c>
      <c r="C250" s="17">
        <f>B250/10</f>
        <v>201.5</v>
      </c>
      <c r="D250" s="7" t="s">
        <v>10</v>
      </c>
      <c r="E250" s="7" t="str">
        <f>IF(OR(L250&gt;4500000,D250="Bangalore",D250="Pune",D250="Mumbai",D250="Delhi"), "CAT A", IF(OR(L250&gt;450000,D250="Gurugram",D250="Surat",D250="Jaipur",D250="Hyderabad"), "CAT B", "CAT C"))</f>
        <v>CAT A</v>
      </c>
      <c r="F250" s="7" t="str">
        <f>VLOOKUP(D250,Tier!A1:B55,2,0)</f>
        <v>Tier 1</v>
      </c>
      <c r="G250" s="7" t="s">
        <v>11</v>
      </c>
      <c r="H250" s="7" t="str">
        <f>CONCATENATE(D250,"-",G250)</f>
        <v>Gurgaon-E-learning</v>
      </c>
      <c r="I250" s="7" t="s">
        <v>12</v>
      </c>
      <c r="J250" s="7" t="s">
        <v>13</v>
      </c>
      <c r="K250" s="7" t="s">
        <v>14</v>
      </c>
      <c r="L250" s="16">
        <v>35000000</v>
      </c>
      <c r="M250" s="9" t="s">
        <v>15</v>
      </c>
      <c r="N250" s="8"/>
      <c r="O250" s="10"/>
    </row>
    <row r="251" spans="1:15" ht="15.75" customHeight="1" x14ac:dyDescent="0.3">
      <c r="A251" s="7" t="s">
        <v>1307</v>
      </c>
      <c r="B251" s="8">
        <v>2015</v>
      </c>
      <c r="C251" s="17">
        <f>B251/10</f>
        <v>201.5</v>
      </c>
      <c r="D251" s="7" t="s">
        <v>150</v>
      </c>
      <c r="E251" s="7" t="str">
        <f>IF(OR(L251&gt;4500000,D251="Bangalore",D251="Pune",D251="Mumbai",D251="Delhi"), "CAT A", IF(OR(L251&gt;450000,D251="Gurugram",D251="Surat",D251="Jaipur",D251="Hyderabad"), "CAT B", "CAT C"))</f>
        <v>CAT A</v>
      </c>
      <c r="F251" s="7" t="str">
        <f>VLOOKUP(D251,Tier!$A$1:$B$55,2,0)</f>
        <v>Tier 1</v>
      </c>
      <c r="G251" s="7" t="s">
        <v>1308</v>
      </c>
      <c r="H251" s="7" t="str">
        <f>CONCATENATE(D251,"-",G251)</f>
        <v>New Delhi-B2B startup</v>
      </c>
      <c r="I251" s="7" t="s">
        <v>1309</v>
      </c>
      <c r="J251" s="7" t="s">
        <v>1310</v>
      </c>
      <c r="K251" s="7" t="s">
        <v>1311</v>
      </c>
      <c r="L251" s="16">
        <v>30000000</v>
      </c>
      <c r="M251" s="9" t="s">
        <v>15</v>
      </c>
      <c r="N251" s="8"/>
      <c r="O251" s="10"/>
    </row>
    <row r="252" spans="1:15" ht="15.75" customHeight="1" x14ac:dyDescent="0.3">
      <c r="A252" s="7" t="s">
        <v>2013</v>
      </c>
      <c r="B252" s="8">
        <v>2015</v>
      </c>
      <c r="C252" s="17">
        <f>B252/10</f>
        <v>201.5</v>
      </c>
      <c r="D252" s="7" t="s">
        <v>17</v>
      </c>
      <c r="E252" s="7" t="str">
        <f>IF(OR(L252&gt;4500000,D252="Bangalore",D252="Pune",D252="Mumbai",D252="Delhi"), "CAT A", IF(OR(L252&gt;450000,D252="Gurugram",D252="Surat",D252="Jaipur",D252="Hyderabad"), "CAT B", "CAT C"))</f>
        <v>CAT A</v>
      </c>
      <c r="F252" s="7" t="str">
        <f>VLOOKUP(D252,Tier!$A$1:$B$55,2,0)</f>
        <v>Tier 1</v>
      </c>
      <c r="G252" s="7" t="s">
        <v>211</v>
      </c>
      <c r="H252" s="7" t="str">
        <f>CONCATENATE(D252,"-",G252)</f>
        <v>Mumbai-Consumer Electronics</v>
      </c>
      <c r="I252" s="7" t="s">
        <v>2014</v>
      </c>
      <c r="J252" s="7" t="s">
        <v>2015</v>
      </c>
      <c r="K252" s="7" t="s">
        <v>2016</v>
      </c>
      <c r="L252" s="16">
        <v>28000000</v>
      </c>
      <c r="M252" s="12"/>
      <c r="N252" s="8"/>
      <c r="O252" s="10"/>
    </row>
    <row r="253" spans="1:15" ht="15.75" customHeight="1" x14ac:dyDescent="0.3">
      <c r="A253" s="7" t="s">
        <v>1380</v>
      </c>
      <c r="B253" s="8">
        <v>2015</v>
      </c>
      <c r="C253" s="17">
        <f>B253/10</f>
        <v>201.5</v>
      </c>
      <c r="D253" s="7" t="s">
        <v>23</v>
      </c>
      <c r="E253" s="7" t="str">
        <f>IF(OR(L253&gt;4500000,D253="Bangalore",D253="Pune",D253="Mumbai",D253="Delhi"), "CAT A", IF(OR(L253&gt;450000,D253="Gurugram",D253="Surat",D253="Jaipur",D253="Hyderabad"), "CAT B", "CAT C"))</f>
        <v>CAT A</v>
      </c>
      <c r="F253" s="7" t="str">
        <f>VLOOKUP(D253,Tier!$A$1:$B$55,2,0)</f>
        <v>Tier 1</v>
      </c>
      <c r="G253" s="7" t="s">
        <v>1381</v>
      </c>
      <c r="H253" s="7" t="str">
        <f>CONCATENATE(D253,"-",G253)</f>
        <v>Bangalore-Design</v>
      </c>
      <c r="I253" s="7" t="s">
        <v>1382</v>
      </c>
      <c r="J253" s="7" t="s">
        <v>1383</v>
      </c>
      <c r="K253" s="7" t="s">
        <v>1384</v>
      </c>
      <c r="L253" s="16">
        <v>25000000</v>
      </c>
      <c r="M253" s="12"/>
      <c r="N253" s="8"/>
      <c r="O253" s="10"/>
    </row>
    <row r="254" spans="1:15" ht="15.75" customHeight="1" x14ac:dyDescent="0.3">
      <c r="A254" s="7" t="s">
        <v>2033</v>
      </c>
      <c r="B254" s="8">
        <v>2015</v>
      </c>
      <c r="C254" s="17">
        <f>B254/10</f>
        <v>201.5</v>
      </c>
      <c r="D254" s="7" t="s">
        <v>17</v>
      </c>
      <c r="E254" s="7" t="str">
        <f>IF(OR(L254&gt;4500000,D254="Bangalore",D254="Pune",D254="Mumbai",D254="Delhi"), "CAT A", IF(OR(L254&gt;450000,D254="Gurugram",D254="Surat",D254="Jaipur",D254="Hyderabad"), "CAT B", "CAT C"))</f>
        <v>CAT A</v>
      </c>
      <c r="F254" s="7" t="str">
        <f>VLOOKUP(D254,Tier!$A$1:$B$55,2,0)</f>
        <v>Tier 1</v>
      </c>
      <c r="G254" s="7" t="s">
        <v>715</v>
      </c>
      <c r="H254" s="7" t="str">
        <f>CONCATENATE(D254,"-",G254)</f>
        <v>Mumbai-EdTech</v>
      </c>
      <c r="I254" s="7" t="s">
        <v>2034</v>
      </c>
      <c r="J254" s="7" t="s">
        <v>2035</v>
      </c>
      <c r="K254" s="7" t="s">
        <v>2036</v>
      </c>
      <c r="L254" s="16">
        <v>25000000</v>
      </c>
      <c r="M254" s="12"/>
      <c r="N254" s="8"/>
      <c r="O254" s="10"/>
    </row>
    <row r="255" spans="1:15" ht="15.75" customHeight="1" x14ac:dyDescent="0.3">
      <c r="A255" s="7" t="s">
        <v>875</v>
      </c>
      <c r="B255" s="8">
        <v>2015</v>
      </c>
      <c r="C255" s="17">
        <f>B255/10</f>
        <v>201.5</v>
      </c>
      <c r="D255" s="7" t="s">
        <v>23</v>
      </c>
      <c r="E255" s="7" t="str">
        <f>IF(OR(L255&gt;4500000,D255="Bangalore",D255="Pune",D255="Mumbai",D255="Delhi"), "CAT A", IF(OR(L255&gt;450000,D255="Gurugram",D255="Surat",D255="Jaipur",D255="Hyderabad"), "CAT B", "CAT C"))</f>
        <v>CAT A</v>
      </c>
      <c r="F255" s="7" t="str">
        <f>VLOOKUP(D255,Tier!$A$1:$B$55,2,0)</f>
        <v>Tier 1</v>
      </c>
      <c r="G255" s="7" t="s">
        <v>876</v>
      </c>
      <c r="H255" s="7" t="str">
        <f>CONCATENATE(D255,"-",G255)</f>
        <v>Bangalore-D2C jewellery</v>
      </c>
      <c r="I255" s="7" t="s">
        <v>877</v>
      </c>
      <c r="J255" s="7" t="s">
        <v>878</v>
      </c>
      <c r="K255" s="7" t="s">
        <v>879</v>
      </c>
      <c r="L255" s="16">
        <v>24000000</v>
      </c>
      <c r="M255" s="12"/>
      <c r="N255" s="8"/>
      <c r="O255" s="10"/>
    </row>
    <row r="256" spans="1:15" ht="15.75" customHeight="1" x14ac:dyDescent="0.3">
      <c r="A256" s="7" t="s">
        <v>1740</v>
      </c>
      <c r="B256" s="8">
        <v>2015</v>
      </c>
      <c r="C256" s="17">
        <f>B256/10</f>
        <v>201.5</v>
      </c>
      <c r="D256" s="7" t="s">
        <v>150</v>
      </c>
      <c r="E256" s="7" t="str">
        <f>IF(OR(L256&gt;4500000,D256="Bangalore",D256="Pune",D256="Mumbai",D256="Delhi"), "CAT A", IF(OR(L256&gt;450000,D256="Gurugram",D256="Surat",D256="Jaipur",D256="Hyderabad"), "CAT B", "CAT C"))</f>
        <v>CAT A</v>
      </c>
      <c r="F256" s="7" t="str">
        <f>VLOOKUP(D256,Tier!$A$1:$B$55,2,0)</f>
        <v>Tier 1</v>
      </c>
      <c r="G256" s="7" t="s">
        <v>18</v>
      </c>
      <c r="H256" s="7" t="str">
        <f>CONCATENATE(D256,"-",G256)</f>
        <v>New Delhi-Food &amp; Beverages</v>
      </c>
      <c r="I256" s="7" t="s">
        <v>1741</v>
      </c>
      <c r="J256" s="7" t="s">
        <v>1742</v>
      </c>
      <c r="K256" s="7" t="s">
        <v>1743</v>
      </c>
      <c r="L256" s="16">
        <v>20000000</v>
      </c>
      <c r="M256" s="9" t="s">
        <v>75</v>
      </c>
      <c r="N256" s="8"/>
      <c r="O256" s="10"/>
    </row>
    <row r="257" spans="1:15" ht="15.75" customHeight="1" x14ac:dyDescent="0.3">
      <c r="A257" s="7" t="s">
        <v>2238</v>
      </c>
      <c r="B257" s="8">
        <v>2015</v>
      </c>
      <c r="C257" s="17">
        <f>B257/10</f>
        <v>201.5</v>
      </c>
      <c r="D257" s="7" t="s">
        <v>17</v>
      </c>
      <c r="E257" s="7" t="str">
        <f>IF(OR(L257&gt;4500000,D257="Bangalore",D257="Pune",D257="Mumbai",D257="Delhi"), "CAT A", IF(OR(L257&gt;450000,D257="Gurugram",D257="Surat",D257="Jaipur",D257="Hyderabad"), "CAT B", "CAT C"))</f>
        <v>CAT A</v>
      </c>
      <c r="F257" s="7" t="str">
        <f>VLOOKUP(D257,Tier!$A$1:$B$55,2,0)</f>
        <v>Tier 1</v>
      </c>
      <c r="G257" s="7" t="s">
        <v>3885</v>
      </c>
      <c r="H257" s="7" t="str">
        <f>CONCATENATE(D257,"-",G257)</f>
        <v>Mumbai-Beauty products</v>
      </c>
      <c r="I257" s="7" t="s">
        <v>3931</v>
      </c>
      <c r="J257" s="7" t="s">
        <v>3932</v>
      </c>
      <c r="K257" s="7" t="s">
        <v>1360</v>
      </c>
      <c r="L257" s="16" t="s">
        <v>3933</v>
      </c>
      <c r="M257" s="9" t="s">
        <v>115</v>
      </c>
      <c r="N257" s="8"/>
      <c r="O257" s="10"/>
    </row>
    <row r="258" spans="1:15" ht="15.75" customHeight="1" x14ac:dyDescent="0.3">
      <c r="A258" s="7" t="s">
        <v>1133</v>
      </c>
      <c r="B258" s="8">
        <v>2015</v>
      </c>
      <c r="C258" s="17">
        <f>B258/10</f>
        <v>201.5</v>
      </c>
      <c r="D258" s="7" t="s">
        <v>17</v>
      </c>
      <c r="E258" s="7" t="str">
        <f>IF(OR(L258&gt;4500000,D258="Bangalore",D258="Pune",D258="Mumbai",D258="Delhi"), "CAT A", IF(OR(L258&gt;450000,D258="Gurugram",D258="Surat",D258="Jaipur",D258="Hyderabad"), "CAT B", "CAT C"))</f>
        <v>CAT A</v>
      </c>
      <c r="F258" s="7" t="str">
        <f>VLOOKUP(D258,Tier!$A$1:$B$55,2,0)</f>
        <v>Tier 1</v>
      </c>
      <c r="G258" s="7" t="s">
        <v>191</v>
      </c>
      <c r="H258" s="7" t="str">
        <f>CONCATENATE(D258,"-",G258)</f>
        <v>Mumbai-Retail</v>
      </c>
      <c r="I258" s="7" t="s">
        <v>1134</v>
      </c>
      <c r="J258" s="7" t="s">
        <v>1135</v>
      </c>
      <c r="K258" s="7" t="s">
        <v>1136</v>
      </c>
      <c r="L258" s="16">
        <v>18000000</v>
      </c>
      <c r="M258" s="9" t="s">
        <v>337</v>
      </c>
      <c r="N258" s="8"/>
      <c r="O258" s="10"/>
    </row>
    <row r="259" spans="1:15" ht="15.75" customHeight="1" x14ac:dyDescent="0.3">
      <c r="A259" s="7" t="s">
        <v>3122</v>
      </c>
      <c r="B259" s="8">
        <v>2015</v>
      </c>
      <c r="C259" s="17">
        <f>B259/10</f>
        <v>201.5</v>
      </c>
      <c r="D259" s="7" t="s">
        <v>23</v>
      </c>
      <c r="E259" s="7" t="str">
        <f>IF(OR(L259&gt;4500000,D259="Bangalore",D259="Pune",D259="Mumbai",D259="Delhi"), "CAT A", IF(OR(L259&gt;450000,D259="Gurugram",D259="Surat",D259="Jaipur",D259="Hyderabad"), "CAT B", "CAT C"))</f>
        <v>CAT A</v>
      </c>
      <c r="F259" s="7" t="str">
        <f>VLOOKUP(D259,Tier!$A$1:$B$55,2,0)</f>
        <v>Tier 1</v>
      </c>
      <c r="G259" s="7" t="s">
        <v>377</v>
      </c>
      <c r="H259" s="7" t="str">
        <f>CONCATENATE(D259,"-",G259)</f>
        <v>Bangalore-Hospitality</v>
      </c>
      <c r="I259" s="7" t="s">
        <v>3123</v>
      </c>
      <c r="J259" s="7" t="s">
        <v>3124</v>
      </c>
      <c r="K259" s="7" t="s">
        <v>3125</v>
      </c>
      <c r="L259" s="16">
        <v>16000000</v>
      </c>
      <c r="M259" s="9" t="s">
        <v>75</v>
      </c>
      <c r="N259" s="8"/>
      <c r="O259" s="10"/>
    </row>
    <row r="260" spans="1:15" ht="15.75" customHeight="1" x14ac:dyDescent="0.3">
      <c r="A260" s="7" t="s">
        <v>4433</v>
      </c>
      <c r="B260" s="8">
        <v>2015</v>
      </c>
      <c r="C260" s="17">
        <f>B260/10</f>
        <v>201.5</v>
      </c>
      <c r="D260" s="7" t="s">
        <v>117</v>
      </c>
      <c r="E260" s="7" t="str">
        <f>IF(OR(L260&gt;4500000,D260="Bangalore",D260="Pune",D260="Mumbai",D260="Delhi"), "CAT A", IF(OR(L260&gt;450000,D260="Gurugram",D260="Surat",D260="Jaipur",D260="Hyderabad"), "CAT B", "CAT C"))</f>
        <v>CAT A</v>
      </c>
      <c r="F260" s="7" t="str">
        <f>VLOOKUP(D260,Tier!$A$1:$B$55,2,0)</f>
        <v>Tier 1</v>
      </c>
      <c r="G260" s="7" t="s">
        <v>398</v>
      </c>
      <c r="H260" s="7" t="str">
        <f>CONCATENATE(D260,"-",G260)</f>
        <v>Hyderabad-HR Tech</v>
      </c>
      <c r="I260" s="7" t="s">
        <v>4434</v>
      </c>
      <c r="J260" s="7" t="s">
        <v>4435</v>
      </c>
      <c r="K260" s="7" t="s">
        <v>4436</v>
      </c>
      <c r="L260" s="16" t="s">
        <v>3168</v>
      </c>
      <c r="M260" s="12"/>
      <c r="N260" s="8"/>
      <c r="O260" s="10"/>
    </row>
    <row r="261" spans="1:15" ht="15.75" customHeight="1" x14ac:dyDescent="0.3">
      <c r="A261" s="7" t="s">
        <v>298</v>
      </c>
      <c r="B261" s="8">
        <v>2015</v>
      </c>
      <c r="C261" s="17">
        <f>B261/10</f>
        <v>201.5</v>
      </c>
      <c r="D261" s="7" t="s">
        <v>23</v>
      </c>
      <c r="E261" s="7" t="str">
        <f>IF(OR(L261&gt;4500000,D261="Bangalore",D261="Pune",D261="Mumbai",D261="Delhi"), "CAT A", IF(OR(L261&gt;450000,D261="Gurugram",D261="Surat",D261="Jaipur",D261="Hyderabad"), "CAT B", "CAT C"))</f>
        <v>CAT A</v>
      </c>
      <c r="F261" s="7" t="str">
        <f>VLOOKUP(D261,Tier!$A$1:$B$55,2,0)</f>
        <v>Tier 1</v>
      </c>
      <c r="G261" s="7" t="s">
        <v>4449</v>
      </c>
      <c r="H261" s="7" t="str">
        <f>CONCATENATE(D261,"-",G261)</f>
        <v>Bangalore-Food and Beverages</v>
      </c>
      <c r="I261" s="7" t="s">
        <v>4508</v>
      </c>
      <c r="J261" s="7" t="s">
        <v>2848</v>
      </c>
      <c r="K261" s="7" t="s">
        <v>4509</v>
      </c>
      <c r="L261" s="16" t="s">
        <v>4510</v>
      </c>
      <c r="M261" s="9" t="s">
        <v>4511</v>
      </c>
      <c r="N261" s="8"/>
      <c r="O261" s="10"/>
    </row>
    <row r="262" spans="1:15" ht="15.75" customHeight="1" x14ac:dyDescent="0.3">
      <c r="A262" s="7" t="s">
        <v>580</v>
      </c>
      <c r="B262" s="8">
        <v>2015</v>
      </c>
      <c r="C262" s="17">
        <f>B262/10</f>
        <v>201.5</v>
      </c>
      <c r="D262" s="7" t="s">
        <v>17</v>
      </c>
      <c r="E262" s="7" t="str">
        <f>IF(OR(L262&gt;4500000,D262="Bangalore",D262="Pune",D262="Mumbai",D262="Delhi"), "CAT A", IF(OR(L262&gt;450000,D262="Gurugram",D262="Surat",D262="Jaipur",D262="Hyderabad"), "CAT B", "CAT C"))</f>
        <v>CAT A</v>
      </c>
      <c r="F262" s="7" t="str">
        <f>VLOOKUP(D262,Tier!$A$1:$B$55,2,0)</f>
        <v>Tier 1</v>
      </c>
      <c r="G262" s="7" t="s">
        <v>11</v>
      </c>
      <c r="H262" s="7" t="str">
        <f>CONCATENATE(D262,"-",G262)</f>
        <v>Mumbai-E-learning</v>
      </c>
      <c r="I262" s="7" t="s">
        <v>581</v>
      </c>
      <c r="J262" s="7" t="s">
        <v>582</v>
      </c>
      <c r="K262" s="7" t="s">
        <v>583</v>
      </c>
      <c r="L262" s="16">
        <v>13000000</v>
      </c>
      <c r="M262" s="9" t="s">
        <v>15</v>
      </c>
      <c r="N262" s="8"/>
      <c r="O262" s="10"/>
    </row>
    <row r="263" spans="1:15" ht="15.75" customHeight="1" x14ac:dyDescent="0.3">
      <c r="A263" s="7" t="s">
        <v>4015</v>
      </c>
      <c r="B263" s="8">
        <v>2015</v>
      </c>
      <c r="C263" s="17">
        <f>B263/10</f>
        <v>201.5</v>
      </c>
      <c r="D263" s="7" t="s">
        <v>23</v>
      </c>
      <c r="E263" s="7" t="str">
        <f>IF(OR(L263&gt;4500000,D263="Bangalore",D263="Pune",D263="Mumbai",D263="Delhi"), "CAT A", IF(OR(L263&gt;450000,D263="Gurugram",D263="Surat",D263="Jaipur",D263="Hyderabad"), "CAT B", "CAT C"))</f>
        <v>CAT A</v>
      </c>
      <c r="F263" s="7" t="str">
        <f>VLOOKUP(D263,Tier!$A$1:$B$55,2,0)</f>
        <v>Tier 1</v>
      </c>
      <c r="G263" s="7" t="s">
        <v>715</v>
      </c>
      <c r="H263" s="7" t="str">
        <f>CONCATENATE(D263,"-",G263)</f>
        <v>Bangalore-EdTech</v>
      </c>
      <c r="I263" s="7" t="s">
        <v>4016</v>
      </c>
      <c r="J263" s="7" t="s">
        <v>4017</v>
      </c>
      <c r="K263" s="7" t="s">
        <v>4018</v>
      </c>
      <c r="L263" s="16" t="s">
        <v>4019</v>
      </c>
      <c r="M263" s="9" t="s">
        <v>37</v>
      </c>
      <c r="N263" s="8"/>
      <c r="O263" s="10"/>
    </row>
    <row r="264" spans="1:15" ht="15.75" customHeight="1" x14ac:dyDescent="0.3">
      <c r="A264" s="7" t="s">
        <v>60</v>
      </c>
      <c r="B264" s="8">
        <v>2015</v>
      </c>
      <c r="C264" s="17">
        <f>B264/10</f>
        <v>201.5</v>
      </c>
      <c r="D264" s="7" t="s">
        <v>17</v>
      </c>
      <c r="E264" s="7" t="str">
        <f>IF(OR(L264&gt;4500000,D264="Bangalore",D264="Pune",D264="Mumbai",D264="Delhi"), "CAT A", IF(OR(L264&gt;450000,D264="Gurugram",D264="Surat",D264="Jaipur",D264="Hyderabad"), "CAT B", "CAT C"))</f>
        <v>CAT A</v>
      </c>
      <c r="F264" s="7" t="str">
        <f>VLOOKUP(D264,Tier!$A$1:$B$55,2,0)</f>
        <v>Tier 1</v>
      </c>
      <c r="G264" s="7" t="s">
        <v>33</v>
      </c>
      <c r="H264" s="7" t="str">
        <f>CONCATENATE(D264,"-",G264)</f>
        <v>Mumbai-Financial Services</v>
      </c>
      <c r="I264" s="7" t="s">
        <v>61</v>
      </c>
      <c r="J264" s="7" t="s">
        <v>62</v>
      </c>
      <c r="K264" s="7" t="s">
        <v>63</v>
      </c>
      <c r="L264" s="16">
        <v>10000000</v>
      </c>
      <c r="M264" s="9" t="s">
        <v>37</v>
      </c>
      <c r="N264" s="8"/>
      <c r="O264" s="10"/>
    </row>
    <row r="265" spans="1:15" ht="15.75" customHeight="1" x14ac:dyDescent="0.3">
      <c r="A265" s="7" t="s">
        <v>294</v>
      </c>
      <c r="B265" s="8">
        <v>2015</v>
      </c>
      <c r="C265" s="17">
        <f>B265/10</f>
        <v>201.5</v>
      </c>
      <c r="D265" s="7" t="s">
        <v>150</v>
      </c>
      <c r="E265" s="7" t="str">
        <f>IF(OR(L265&gt;4500000,D265="Bangalore",D265="Pune",D265="Mumbai",D265="Delhi"), "CAT A", IF(OR(L265&gt;450000,D265="Gurugram",D265="Surat",D265="Jaipur",D265="Hyderabad"), "CAT B", "CAT C"))</f>
        <v>CAT A</v>
      </c>
      <c r="F265" s="7" t="str">
        <f>VLOOKUP(D265,Tier!$A$1:$B$55,2,0)</f>
        <v>Tier 1</v>
      </c>
      <c r="G265" s="7" t="s">
        <v>39</v>
      </c>
      <c r="H265" s="7" t="str">
        <f>CONCATENATE(D265,"-",G265)</f>
        <v>New Delhi-Health, Wellness &amp; Fitness</v>
      </c>
      <c r="I265" s="7" t="s">
        <v>295</v>
      </c>
      <c r="J265" s="7" t="s">
        <v>296</v>
      </c>
      <c r="K265" s="7" t="s">
        <v>297</v>
      </c>
      <c r="L265" s="16">
        <v>10000000</v>
      </c>
      <c r="M265" s="12"/>
      <c r="N265" s="8"/>
      <c r="O265" s="10"/>
    </row>
    <row r="266" spans="1:15" ht="15.75" customHeight="1" x14ac:dyDescent="0.3">
      <c r="A266" s="7" t="s">
        <v>1258</v>
      </c>
      <c r="B266" s="8">
        <v>2015</v>
      </c>
      <c r="C266" s="17">
        <f>B266/10</f>
        <v>201.5</v>
      </c>
      <c r="D266" s="7" t="s">
        <v>17</v>
      </c>
      <c r="E266" s="7" t="str">
        <f>IF(OR(L266&gt;4500000,D266="Bangalore",D266="Pune",D266="Mumbai",D266="Delhi"), "CAT A", IF(OR(L266&gt;450000,D266="Gurugram",D266="Surat",D266="Jaipur",D266="Hyderabad"), "CAT B", "CAT C"))</f>
        <v>CAT A</v>
      </c>
      <c r="F266" s="7" t="str">
        <f>VLOOKUP(D266,Tier!$A$1:$B$55,2,0)</f>
        <v>Tier 1</v>
      </c>
      <c r="G266" s="7" t="s">
        <v>33</v>
      </c>
      <c r="H266" s="7" t="str">
        <f>CONCATENATE(D266,"-",G266)</f>
        <v>Mumbai-Financial Services</v>
      </c>
      <c r="I266" s="7" t="s">
        <v>1259</v>
      </c>
      <c r="J266" s="7" t="s">
        <v>1260</v>
      </c>
      <c r="K266" s="7" t="s">
        <v>1261</v>
      </c>
      <c r="L266" s="16">
        <v>10000000</v>
      </c>
      <c r="M266" s="9" t="s">
        <v>15</v>
      </c>
      <c r="N266" s="8"/>
      <c r="O266" s="10"/>
    </row>
    <row r="267" spans="1:15" ht="15.75" customHeight="1" x14ac:dyDescent="0.3">
      <c r="A267" s="7" t="s">
        <v>831</v>
      </c>
      <c r="B267" s="8">
        <v>2015</v>
      </c>
      <c r="C267" s="17">
        <f>B267/10</f>
        <v>201.5</v>
      </c>
      <c r="D267" s="7" t="s">
        <v>150</v>
      </c>
      <c r="E267" s="7" t="str">
        <f>IF(OR(L267&gt;4500000,D267="Bangalore",D267="Pune",D267="Mumbai",D267="Delhi"), "CAT A", IF(OR(L267&gt;450000,D267="Gurugram",D267="Surat",D267="Jaipur",D267="Hyderabad"), "CAT B", "CAT C"))</f>
        <v>CAT A</v>
      </c>
      <c r="F267" s="7" t="str">
        <f>VLOOKUP(D267,Tier!$A$1:$B$55,2,0)</f>
        <v>Tier 1</v>
      </c>
      <c r="G267" s="7" t="s">
        <v>39</v>
      </c>
      <c r="H267" s="7" t="str">
        <f>CONCATENATE(D267,"-",G267)</f>
        <v>New Delhi-Health, Wellness &amp; Fitness</v>
      </c>
      <c r="I267" s="7" t="s">
        <v>832</v>
      </c>
      <c r="J267" s="7" t="s">
        <v>833</v>
      </c>
      <c r="K267" s="7" t="s">
        <v>834</v>
      </c>
      <c r="L267" s="16">
        <v>7500000</v>
      </c>
      <c r="M267" s="12"/>
      <c r="N267" s="8"/>
      <c r="O267" s="10"/>
    </row>
    <row r="268" spans="1:15" ht="15.75" customHeight="1" x14ac:dyDescent="0.3">
      <c r="A268" s="7" t="s">
        <v>90</v>
      </c>
      <c r="B268" s="8">
        <v>2015</v>
      </c>
      <c r="C268" s="17">
        <f>B268/10</f>
        <v>201.5</v>
      </c>
      <c r="D268" s="7" t="s">
        <v>23</v>
      </c>
      <c r="E268" s="7" t="str">
        <f>IF(OR(L268&gt;4500000,D268="Bangalore",D268="Pune",D268="Mumbai",D268="Delhi"), "CAT A", IF(OR(L268&gt;450000,D268="Gurugram",D268="Surat",D268="Jaipur",D268="Hyderabad"), "CAT B", "CAT C"))</f>
        <v>CAT A</v>
      </c>
      <c r="F268" s="7" t="str">
        <f>VLOOKUP(D268,Tier!$A$1:$B$55,2,0)</f>
        <v>Tier 1</v>
      </c>
      <c r="G268" s="7" t="s">
        <v>91</v>
      </c>
      <c r="H268" s="7" t="str">
        <f>CONCATENATE(D268,"-",G268)</f>
        <v>Bangalore-Computer &amp; Network Security</v>
      </c>
      <c r="I268" s="7" t="s">
        <v>92</v>
      </c>
      <c r="J268" s="7" t="s">
        <v>93</v>
      </c>
      <c r="K268" s="7" t="s">
        <v>94</v>
      </c>
      <c r="L268" s="16">
        <v>7000000</v>
      </c>
      <c r="M268" s="9" t="s">
        <v>37</v>
      </c>
      <c r="N268" s="8"/>
      <c r="O268" s="10"/>
    </row>
    <row r="269" spans="1:15" ht="15.75" customHeight="1" x14ac:dyDescent="0.3">
      <c r="A269" s="7" t="s">
        <v>394</v>
      </c>
      <c r="B269" s="8">
        <v>2015</v>
      </c>
      <c r="C269" s="17">
        <f>B269/10</f>
        <v>201.5</v>
      </c>
      <c r="D269" s="7" t="s">
        <v>23</v>
      </c>
      <c r="E269" s="7" t="str">
        <f>IF(OR(L269&gt;4500000,D269="Bangalore",D269="Pune",D269="Mumbai",D269="Delhi"), "CAT A", IF(OR(L269&gt;450000,D269="Gurugram",D269="Surat",D269="Jaipur",D269="Hyderabad"), "CAT B", "CAT C"))</f>
        <v>CAT A</v>
      </c>
      <c r="F269" s="7" t="str">
        <f>VLOOKUP(D269,Tier!$A$1:$B$55,2,0)</f>
        <v>Tier 1</v>
      </c>
      <c r="G269" s="7" t="s">
        <v>18</v>
      </c>
      <c r="H269" s="7" t="str">
        <f>CONCATENATE(D269,"-",G269)</f>
        <v>Bangalore-Food &amp; Beverages</v>
      </c>
      <c r="I269" s="7" t="s">
        <v>395</v>
      </c>
      <c r="J269" s="7" t="s">
        <v>396</v>
      </c>
      <c r="K269" s="7" t="s">
        <v>200</v>
      </c>
      <c r="L269" s="16">
        <v>7000000</v>
      </c>
      <c r="M269" s="9" t="s">
        <v>99</v>
      </c>
      <c r="N269" s="8"/>
      <c r="O269" s="10"/>
    </row>
    <row r="270" spans="1:15" ht="15.75" customHeight="1" x14ac:dyDescent="0.3">
      <c r="A270" s="7" t="s">
        <v>3089</v>
      </c>
      <c r="B270" s="8">
        <v>2015</v>
      </c>
      <c r="C270" s="17">
        <f>B270/10</f>
        <v>201.5</v>
      </c>
      <c r="D270" s="7" t="s">
        <v>23</v>
      </c>
      <c r="E270" s="7" t="str">
        <f>IF(OR(L270&gt;4500000,D270="Bangalore",D270="Pune",D270="Mumbai",D270="Delhi"), "CAT A", IF(OR(L270&gt;450000,D270="Gurugram",D270="Surat",D270="Jaipur",D270="Hyderabad"), "CAT B", "CAT C"))</f>
        <v>CAT A</v>
      </c>
      <c r="F270" s="7" t="str">
        <f>VLOOKUP(D270,Tier!$A$1:$B$55,2,0)</f>
        <v>Tier 1</v>
      </c>
      <c r="G270" s="7" t="s">
        <v>50</v>
      </c>
      <c r="H270" s="7" t="str">
        <f>CONCATENATE(D270,"-",G270)</f>
        <v>Bangalore-Automotive</v>
      </c>
      <c r="I270" s="7" t="s">
        <v>3090</v>
      </c>
      <c r="J270" s="7" t="s">
        <v>3091</v>
      </c>
      <c r="K270" s="7" t="s">
        <v>3092</v>
      </c>
      <c r="L270" s="16">
        <v>6500000</v>
      </c>
      <c r="M270" s="12"/>
      <c r="N270" s="8"/>
      <c r="O270" s="10"/>
    </row>
    <row r="271" spans="1:15" ht="15.75" customHeight="1" x14ac:dyDescent="0.3">
      <c r="A271" s="7" t="s">
        <v>3256</v>
      </c>
      <c r="B271" s="8">
        <v>2015</v>
      </c>
      <c r="C271" s="17">
        <f>B271/10</f>
        <v>201.5</v>
      </c>
      <c r="D271" s="7" t="s">
        <v>150</v>
      </c>
      <c r="E271" s="7" t="str">
        <f>IF(OR(L271&gt;4500000,D271="Bangalore",D271="Pune",D271="Mumbai",D271="Delhi"), "CAT A", IF(OR(L271&gt;450000,D271="Gurugram",D271="Surat",D271="Jaipur",D271="Hyderabad"), "CAT B", "CAT C"))</f>
        <v>CAT A</v>
      </c>
      <c r="F271" s="7" t="str">
        <f>VLOOKUP(D271,Tier!$A$1:$B$55,2,0)</f>
        <v>Tier 1</v>
      </c>
      <c r="G271" s="7" t="s">
        <v>216</v>
      </c>
      <c r="H271" s="7" t="str">
        <f>CONCATENATE(D271,"-",G271)</f>
        <v>New Delhi-Mobility</v>
      </c>
      <c r="I271" s="7" t="s">
        <v>3257</v>
      </c>
      <c r="J271" s="7" t="s">
        <v>3258</v>
      </c>
      <c r="K271" s="7" t="s">
        <v>3259</v>
      </c>
      <c r="L271" s="16" t="s">
        <v>3260</v>
      </c>
      <c r="M271" s="12"/>
      <c r="N271" s="8"/>
      <c r="O271" s="10"/>
    </row>
    <row r="272" spans="1:15" ht="15.75" customHeight="1" x14ac:dyDescent="0.3">
      <c r="A272" s="7" t="s">
        <v>2013</v>
      </c>
      <c r="B272" s="8">
        <v>2015</v>
      </c>
      <c r="C272" s="17">
        <f>B272/10</f>
        <v>201.5</v>
      </c>
      <c r="D272" s="7" t="s">
        <v>17</v>
      </c>
      <c r="E272" s="7" t="str">
        <f>IF(OR(L272&gt;4500000,D272="Bangalore",D272="Pune",D272="Mumbai",D272="Delhi"), "CAT A", IF(OR(L272&gt;450000,D272="Gurugram",D272="Surat",D272="Jaipur",D272="Hyderabad"), "CAT B", "CAT C"))</f>
        <v>CAT A</v>
      </c>
      <c r="F272" s="7" t="str">
        <f>VLOOKUP(D272,Tier!$A$1:$B$55,2,0)</f>
        <v>Tier 1</v>
      </c>
      <c r="G272" s="7" t="s">
        <v>3520</v>
      </c>
      <c r="H272" s="7" t="str">
        <f>CONCATENATE(D272,"-",G272)</f>
        <v>Mumbai-Robotics</v>
      </c>
      <c r="I272" s="7" t="s">
        <v>3521</v>
      </c>
      <c r="J272" s="7" t="s">
        <v>3522</v>
      </c>
      <c r="K272" s="7" t="s">
        <v>3523</v>
      </c>
      <c r="L272" s="16" t="s">
        <v>3260</v>
      </c>
      <c r="M272" s="12"/>
      <c r="N272" s="8"/>
      <c r="O272" s="10"/>
    </row>
    <row r="273" spans="1:15" ht="15.75" customHeight="1" x14ac:dyDescent="0.3">
      <c r="A273" s="7" t="s">
        <v>1783</v>
      </c>
      <c r="B273" s="8">
        <v>2015</v>
      </c>
      <c r="C273" s="17">
        <f>B273/10</f>
        <v>201.5</v>
      </c>
      <c r="D273" s="7" t="s">
        <v>23</v>
      </c>
      <c r="E273" s="7" t="str">
        <f>IF(OR(L273&gt;4500000,D273="Bangalore",D273="Pune",D273="Mumbai",D273="Delhi"), "CAT A", IF(OR(L273&gt;450000,D273="Gurugram",D273="Surat",D273="Jaipur",D273="Hyderabad"), "CAT B", "CAT C"))</f>
        <v>CAT A</v>
      </c>
      <c r="F273" s="7" t="str">
        <f>VLOOKUP(D273,Tier!$A$1:$B$55,2,0)</f>
        <v>Tier 1</v>
      </c>
      <c r="G273" s="7" t="s">
        <v>1784</v>
      </c>
      <c r="H273" s="7" t="str">
        <f>CONCATENATE(D273,"-",G273)</f>
        <v>Bangalore-Information Technology</v>
      </c>
      <c r="I273" s="7" t="s">
        <v>1785</v>
      </c>
      <c r="J273" s="7" t="s">
        <v>1786</v>
      </c>
      <c r="K273" s="7" t="s">
        <v>1787</v>
      </c>
      <c r="L273" s="16">
        <v>5000000</v>
      </c>
      <c r="M273" s="12"/>
      <c r="N273" s="8"/>
      <c r="O273" s="10"/>
    </row>
    <row r="274" spans="1:15" ht="15.75" customHeight="1" x14ac:dyDescent="0.3">
      <c r="A274" s="7" t="s">
        <v>1783</v>
      </c>
      <c r="B274" s="8">
        <v>2015</v>
      </c>
      <c r="C274" s="17">
        <f>B274/10</f>
        <v>201.5</v>
      </c>
      <c r="D274" s="7" t="s">
        <v>23</v>
      </c>
      <c r="E274" s="7" t="str">
        <f>IF(OR(L274&gt;4500000,D274="Bangalore",D274="Pune",D274="Mumbai",D274="Delhi"), "CAT A", IF(OR(L274&gt;450000,D274="Gurugram",D274="Surat",D274="Jaipur",D274="Hyderabad"), "CAT B", "CAT C"))</f>
        <v>CAT A</v>
      </c>
      <c r="F274" s="7" t="str">
        <f>VLOOKUP(D274,Tier!$A$1:$B$55,2,0)</f>
        <v>Tier 1</v>
      </c>
      <c r="G274" s="7" t="s">
        <v>1784</v>
      </c>
      <c r="H274" s="7" t="str">
        <f>CONCATENATE(D274,"-",G274)</f>
        <v>Bangalore-Information Technology</v>
      </c>
      <c r="I274" s="7" t="s">
        <v>1785</v>
      </c>
      <c r="J274" s="7" t="s">
        <v>1786</v>
      </c>
      <c r="K274" s="7" t="s">
        <v>1787</v>
      </c>
      <c r="L274" s="16">
        <v>5000000</v>
      </c>
      <c r="M274" s="9" t="s">
        <v>37</v>
      </c>
      <c r="N274" s="8"/>
      <c r="O274" s="10"/>
    </row>
    <row r="275" spans="1:15" ht="15.75" customHeight="1" x14ac:dyDescent="0.3">
      <c r="A275" s="7" t="s">
        <v>2204</v>
      </c>
      <c r="B275" s="8">
        <v>2015</v>
      </c>
      <c r="C275" s="17">
        <f>B275/10</f>
        <v>201.5</v>
      </c>
      <c r="D275" s="7" t="s">
        <v>23</v>
      </c>
      <c r="E275" s="7" t="str">
        <f>IF(OR(L275&gt;4500000,D275="Bangalore",D275="Pune",D275="Mumbai",D275="Delhi"), "CAT A", IF(OR(L275&gt;450000,D275="Gurugram",D275="Surat",D275="Jaipur",D275="Hyderabad"), "CAT B", "CAT C"))</f>
        <v>CAT A</v>
      </c>
      <c r="F275" s="7" t="str">
        <f>VLOOKUP(D275,Tier!$A$1:$B$55,2,0)</f>
        <v>Tier 1</v>
      </c>
      <c r="G275" s="7" t="s">
        <v>715</v>
      </c>
      <c r="H275" s="7" t="str">
        <f>CONCATENATE(D275,"-",G275)</f>
        <v>Bangalore-EdTech</v>
      </c>
      <c r="I275" s="7" t="s">
        <v>2205</v>
      </c>
      <c r="J275" s="7" t="s">
        <v>2206</v>
      </c>
      <c r="K275" s="7" t="s">
        <v>2207</v>
      </c>
      <c r="L275" s="16">
        <v>5000000</v>
      </c>
      <c r="M275" s="9" t="s">
        <v>37</v>
      </c>
      <c r="N275" s="8"/>
      <c r="O275" s="10"/>
    </row>
    <row r="276" spans="1:15" ht="15.75" customHeight="1" x14ac:dyDescent="0.3">
      <c r="A276" s="7" t="s">
        <v>2317</v>
      </c>
      <c r="B276" s="8">
        <v>2015</v>
      </c>
      <c r="C276" s="17">
        <f>B276/10</f>
        <v>201.5</v>
      </c>
      <c r="D276" s="7" t="s">
        <v>23</v>
      </c>
      <c r="E276" s="7" t="str">
        <f>IF(OR(L276&gt;4500000,D276="Bangalore",D276="Pune",D276="Mumbai",D276="Delhi"), "CAT A", IF(OR(L276&gt;450000,D276="Gurugram",D276="Surat",D276="Jaipur",D276="Hyderabad"), "CAT B", "CAT C"))</f>
        <v>CAT A</v>
      </c>
      <c r="F276" s="7" t="str">
        <f>VLOOKUP(D276,Tier!$A$1:$B$55,2,0)</f>
        <v>Tier 1</v>
      </c>
      <c r="G276" s="7" t="s">
        <v>1814</v>
      </c>
      <c r="H276" s="7" t="str">
        <f>CONCATENATE(D276,"-",G276)</f>
        <v>Bangalore-Healthcare</v>
      </c>
      <c r="I276" s="7" t="s">
        <v>2318</v>
      </c>
      <c r="J276" s="7" t="s">
        <v>2319</v>
      </c>
      <c r="K276" s="7" t="s">
        <v>2320</v>
      </c>
      <c r="L276" s="16">
        <v>5000000</v>
      </c>
      <c r="M276" s="9" t="s">
        <v>37</v>
      </c>
      <c r="N276" s="8"/>
      <c r="O276" s="10"/>
    </row>
    <row r="277" spans="1:15" ht="15.75" customHeight="1" x14ac:dyDescent="0.3">
      <c r="A277" s="7" t="s">
        <v>2615</v>
      </c>
      <c r="B277" s="8">
        <v>2015</v>
      </c>
      <c r="C277" s="17">
        <f>B277/10</f>
        <v>201.5</v>
      </c>
      <c r="D277" s="7" t="s">
        <v>150</v>
      </c>
      <c r="E277" s="7" t="str">
        <f>IF(OR(L277&gt;4500000,D277="Bangalore",D277="Pune",D277="Mumbai",D277="Delhi"), "CAT A", IF(OR(L277&gt;450000,D277="Gurugram",D277="Surat",D277="Jaipur",D277="Hyderabad"), "CAT B", "CAT C"))</f>
        <v>CAT A</v>
      </c>
      <c r="F277" s="7" t="str">
        <f>VLOOKUP(D277,Tier!$A$1:$B$55,2,0)</f>
        <v>Tier 1</v>
      </c>
      <c r="G277" s="7" t="s">
        <v>1814</v>
      </c>
      <c r="H277" s="7" t="str">
        <f>CONCATENATE(D277,"-",G277)</f>
        <v>New Delhi-Healthcare</v>
      </c>
      <c r="I277" s="7" t="s">
        <v>2616</v>
      </c>
      <c r="J277" s="7" t="s">
        <v>2617</v>
      </c>
      <c r="K277" s="7" t="s">
        <v>2618</v>
      </c>
      <c r="L277" s="16">
        <v>5000000</v>
      </c>
      <c r="M277" s="9" t="s">
        <v>337</v>
      </c>
      <c r="N277" s="8"/>
      <c r="O277" s="10"/>
    </row>
    <row r="278" spans="1:15" ht="15.75" customHeight="1" x14ac:dyDescent="0.3">
      <c r="A278" s="7" t="s">
        <v>3187</v>
      </c>
      <c r="B278" s="8">
        <v>2015</v>
      </c>
      <c r="C278" s="17">
        <f>B278/10</f>
        <v>201.5</v>
      </c>
      <c r="D278" s="7" t="s">
        <v>23</v>
      </c>
      <c r="E278" s="7" t="str">
        <f>IF(OR(L278&gt;4500000,D278="Bangalore",D278="Pune",D278="Mumbai",D278="Delhi"), "CAT A", IF(OR(L278&gt;450000,D278="Gurugram",D278="Surat",D278="Jaipur",D278="Hyderabad"), "CAT B", "CAT C"))</f>
        <v>CAT A</v>
      </c>
      <c r="F278" s="7" t="str">
        <f>VLOOKUP(D278,Tier!$A$1:$B$55,2,0)</f>
        <v>Tier 1</v>
      </c>
      <c r="G278" s="7" t="s">
        <v>3170</v>
      </c>
      <c r="H278" s="7" t="str">
        <f>CONCATENATE(D278,"-",G278)</f>
        <v>Bangalore-AI company</v>
      </c>
      <c r="I278" s="7" t="s">
        <v>3188</v>
      </c>
      <c r="J278" s="7" t="s">
        <v>3189</v>
      </c>
      <c r="K278" s="7" t="s">
        <v>3190</v>
      </c>
      <c r="L278" s="16" t="s">
        <v>3191</v>
      </c>
      <c r="M278" s="9" t="s">
        <v>37</v>
      </c>
      <c r="N278" s="8"/>
      <c r="O278" s="10"/>
    </row>
    <row r="279" spans="1:15" ht="15.75" customHeight="1" x14ac:dyDescent="0.3">
      <c r="A279" s="7" t="s">
        <v>4318</v>
      </c>
      <c r="B279" s="8">
        <v>2015</v>
      </c>
      <c r="C279" s="17">
        <f>B279/10</f>
        <v>201.5</v>
      </c>
      <c r="D279" s="7" t="s">
        <v>150</v>
      </c>
      <c r="E279" s="7" t="str">
        <f>IF(OR(L279&gt;4500000,D279="Bangalore",D279="Pune",D279="Mumbai",D279="Delhi"), "CAT A", IF(OR(L279&gt;450000,D279="Gurugram",D279="Surat",D279="Jaipur",D279="Hyderabad"), "CAT B", "CAT C"))</f>
        <v>CAT A</v>
      </c>
      <c r="F279" s="7" t="str">
        <f>VLOOKUP(D279,Tier!$A$1:$B$55,2,0)</f>
        <v>Tier 1</v>
      </c>
      <c r="G279" s="7" t="s">
        <v>3239</v>
      </c>
      <c r="H279" s="7" t="str">
        <f>CONCATENATE(D279,"-",G279)</f>
        <v>New Delhi-BioTechnology</v>
      </c>
      <c r="I279" s="7" t="s">
        <v>4319</v>
      </c>
      <c r="J279" s="7" t="s">
        <v>4320</v>
      </c>
      <c r="K279" s="7" t="s">
        <v>4321</v>
      </c>
      <c r="L279" s="16" t="s">
        <v>3191</v>
      </c>
      <c r="M279" s="9" t="s">
        <v>99</v>
      </c>
      <c r="N279" s="8"/>
      <c r="O279" s="10"/>
    </row>
    <row r="280" spans="1:15" ht="15.75" customHeight="1" x14ac:dyDescent="0.3">
      <c r="A280" s="7" t="s">
        <v>2867</v>
      </c>
      <c r="B280" s="8">
        <v>2015</v>
      </c>
      <c r="C280" s="17">
        <f>B280/10</f>
        <v>201.5</v>
      </c>
      <c r="D280" s="7" t="s">
        <v>17</v>
      </c>
      <c r="E280" s="7" t="str">
        <f>IF(OR(L280&gt;4500000,D280="Bangalore",D280="Pune",D280="Mumbai",D280="Delhi"), "CAT A", IF(OR(L280&gt;450000,D280="Gurugram",D280="Surat",D280="Jaipur",D280="Hyderabad"), "CAT B", "CAT C"))</f>
        <v>CAT A</v>
      </c>
      <c r="F280" s="7" t="str">
        <f>VLOOKUP(D280,Tier!$A$1:$B$55,2,0)</f>
        <v>Tier 1</v>
      </c>
      <c r="G280" s="7" t="s">
        <v>202</v>
      </c>
      <c r="H280" s="7" t="str">
        <f>CONCATENATE(D280,"-",G280)</f>
        <v>Mumbai-FinTech</v>
      </c>
      <c r="I280" s="7" t="s">
        <v>2868</v>
      </c>
      <c r="J280" s="7" t="s">
        <v>2869</v>
      </c>
      <c r="K280" s="7" t="s">
        <v>2870</v>
      </c>
      <c r="L280" s="16">
        <v>4800000</v>
      </c>
      <c r="M280" s="9" t="s">
        <v>37</v>
      </c>
      <c r="N280" s="8"/>
      <c r="O280" s="10"/>
    </row>
    <row r="281" spans="1:15" ht="15.75" customHeight="1" x14ac:dyDescent="0.3">
      <c r="A281" s="7" t="s">
        <v>298</v>
      </c>
      <c r="B281" s="8">
        <v>2015</v>
      </c>
      <c r="C281" s="17">
        <f>B281/10</f>
        <v>201.5</v>
      </c>
      <c r="D281" s="7" t="s">
        <v>23</v>
      </c>
      <c r="E281" s="7" t="str">
        <f>IF(OR(L281&gt;4500000,D281="Bangalore",D281="Pune",D281="Mumbai",D281="Delhi"), "CAT A", IF(OR(L281&gt;450000,D281="Gurugram",D281="Surat",D281="Jaipur",D281="Hyderabad"), "CAT B", "CAT C"))</f>
        <v>CAT A</v>
      </c>
      <c r="F281" s="7" t="str">
        <f>VLOOKUP(D281,Tier!$A$1:$B$55,2,0)</f>
        <v>Tier 1</v>
      </c>
      <c r="G281" s="7" t="s">
        <v>282</v>
      </c>
      <c r="H281" s="7" t="str">
        <f>CONCATENATE(D281,"-",G281)</f>
        <v>Bangalore-E-commerce</v>
      </c>
      <c r="I281" s="7" t="s">
        <v>2847</v>
      </c>
      <c r="J281" s="7" t="s">
        <v>2848</v>
      </c>
      <c r="K281" s="7" t="s">
        <v>417</v>
      </c>
      <c r="L281" s="16">
        <v>4000000</v>
      </c>
      <c r="M281" s="9" t="s">
        <v>680</v>
      </c>
      <c r="N281" s="8"/>
      <c r="O281" s="10"/>
    </row>
    <row r="282" spans="1:15" ht="15.75" customHeight="1" x14ac:dyDescent="0.3">
      <c r="A282" s="7" t="s">
        <v>3737</v>
      </c>
      <c r="B282" s="8">
        <v>2015</v>
      </c>
      <c r="C282" s="17">
        <f>B282/10</f>
        <v>201.5</v>
      </c>
      <c r="D282" s="7" t="s">
        <v>70</v>
      </c>
      <c r="E282" s="7" t="str">
        <f>IF(OR(L282&gt;4500000,D282="Bangalore",D282="Pune",D282="Mumbai",D282="Delhi"), "CAT A", IF(OR(L282&gt;450000,D282="Gurugram",D282="Surat",D282="Jaipur",D282="Hyderabad"), "CAT B", "CAT C"))</f>
        <v>CAT A</v>
      </c>
      <c r="F282" s="7" t="str">
        <f>VLOOKUP(D282,Tier!$A$1:$B$55,2,0)</f>
        <v>Tier 1</v>
      </c>
      <c r="G282" s="7" t="s">
        <v>282</v>
      </c>
      <c r="H282" s="7" t="str">
        <f>CONCATENATE(D282,"-",G282)</f>
        <v>Pune-E-commerce</v>
      </c>
      <c r="I282" s="7" t="s">
        <v>3738</v>
      </c>
      <c r="J282" s="7" t="s">
        <v>3739</v>
      </c>
      <c r="K282" s="7" t="s">
        <v>3740</v>
      </c>
      <c r="L282" s="16" t="s">
        <v>3327</v>
      </c>
      <c r="M282" s="9" t="s">
        <v>37</v>
      </c>
      <c r="N282" s="8"/>
      <c r="O282" s="10"/>
    </row>
    <row r="283" spans="1:15" ht="15.75" customHeight="1" x14ac:dyDescent="0.3">
      <c r="A283" s="7" t="s">
        <v>4512</v>
      </c>
      <c r="B283" s="8">
        <v>2015</v>
      </c>
      <c r="C283" s="17">
        <f>B283/10</f>
        <v>201.5</v>
      </c>
      <c r="D283" s="7" t="s">
        <v>70</v>
      </c>
      <c r="E283" s="7" t="str">
        <f>IF(OR(L283&gt;4500000,D283="Bangalore",D283="Pune",D283="Mumbai",D283="Delhi"), "CAT A", IF(OR(L283&gt;450000,D283="Gurugram",D283="Surat",D283="Jaipur",D283="Hyderabad"), "CAT B", "CAT C"))</f>
        <v>CAT A</v>
      </c>
      <c r="F283" s="7" t="str">
        <f>VLOOKUP(D283,Tier!$A$1:$B$55,2,0)</f>
        <v>Tier 1</v>
      </c>
      <c r="G283" s="7" t="s">
        <v>202</v>
      </c>
      <c r="H283" s="7" t="str">
        <f>CONCATENATE(D283,"-",G283)</f>
        <v>Pune-FinTech</v>
      </c>
      <c r="I283" s="7" t="s">
        <v>4513</v>
      </c>
      <c r="J283" s="7" t="s">
        <v>4514</v>
      </c>
      <c r="K283" s="7" t="s">
        <v>4515</v>
      </c>
      <c r="L283" s="16" t="s">
        <v>3327</v>
      </c>
      <c r="M283" s="9" t="s">
        <v>37</v>
      </c>
      <c r="N283" s="8"/>
      <c r="O283" s="10"/>
    </row>
    <row r="284" spans="1:15" ht="15.75" customHeight="1" x14ac:dyDescent="0.3">
      <c r="A284" s="7" t="s">
        <v>3630</v>
      </c>
      <c r="B284" s="8">
        <v>2015</v>
      </c>
      <c r="C284" s="17">
        <f>B284/10</f>
        <v>201.5</v>
      </c>
      <c r="D284" s="7" t="s">
        <v>23</v>
      </c>
      <c r="E284" s="7" t="str">
        <f>IF(OR(L284&gt;4500000,D284="Bangalore",D284="Pune",D284="Mumbai",D284="Delhi"), "CAT A", IF(OR(L284&gt;450000,D284="Gurugram",D284="Surat",D284="Jaipur",D284="Hyderabad"), "CAT B", "CAT C"))</f>
        <v>CAT A</v>
      </c>
      <c r="F284" s="7" t="str">
        <f>VLOOKUP(D284,Tier!$A$1:$B$55,2,0)</f>
        <v>Tier 1</v>
      </c>
      <c r="G284" s="7" t="s">
        <v>50</v>
      </c>
      <c r="H284" s="7" t="str">
        <f>CONCATENATE(D284,"-",G284)</f>
        <v>Bangalore-Automotive</v>
      </c>
      <c r="I284" s="7" t="s">
        <v>3631</v>
      </c>
      <c r="J284" s="7" t="s">
        <v>3632</v>
      </c>
      <c r="K284" s="7" t="s">
        <v>3633</v>
      </c>
      <c r="L284" s="16" t="s">
        <v>3634</v>
      </c>
      <c r="M284" s="9" t="s">
        <v>337</v>
      </c>
      <c r="N284" s="8"/>
      <c r="O284" s="10"/>
    </row>
    <row r="285" spans="1:15" ht="15.75" customHeight="1" x14ac:dyDescent="0.3">
      <c r="A285" s="7" t="s">
        <v>2779</v>
      </c>
      <c r="B285" s="8">
        <v>2015</v>
      </c>
      <c r="C285" s="17">
        <f>B285/10</f>
        <v>201.5</v>
      </c>
      <c r="D285" s="7" t="s">
        <v>150</v>
      </c>
      <c r="E285" s="7" t="str">
        <f>IF(OR(L285&gt;4500000,D285="Bangalore",D285="Pune",D285="Mumbai",D285="Delhi"), "CAT A", IF(OR(L285&gt;450000,D285="Gurugram",D285="Surat",D285="Jaipur",D285="Hyderabad"), "CAT B", "CAT C"))</f>
        <v>CAT B</v>
      </c>
      <c r="F285" s="7" t="str">
        <f>VLOOKUP(D285,Tier!$A$1:$B$55,2,0)</f>
        <v>Tier 1</v>
      </c>
      <c r="G285" s="7" t="s">
        <v>282</v>
      </c>
      <c r="H285" s="7" t="str">
        <f>CONCATENATE(D285,"-",G285)</f>
        <v>New Delhi-E-commerce</v>
      </c>
      <c r="I285" s="7" t="s">
        <v>2780</v>
      </c>
      <c r="J285" s="7" t="s">
        <v>2781</v>
      </c>
      <c r="K285" s="7" t="s">
        <v>2782</v>
      </c>
      <c r="L285" s="16">
        <v>3000000</v>
      </c>
      <c r="M285" s="12"/>
      <c r="N285" s="8"/>
      <c r="O285" s="10"/>
    </row>
    <row r="286" spans="1:15" ht="15.75" customHeight="1" x14ac:dyDescent="0.3">
      <c r="A286" s="7" t="s">
        <v>294</v>
      </c>
      <c r="B286" s="8">
        <v>2015</v>
      </c>
      <c r="C286" s="17">
        <f>B286/10</f>
        <v>201.5</v>
      </c>
      <c r="D286" s="7" t="s">
        <v>150</v>
      </c>
      <c r="E286" s="7" t="str">
        <f>IF(OR(L286&gt;4500000,D286="Bangalore",D286="Pune",D286="Mumbai",D286="Delhi"), "CAT A", IF(OR(L286&gt;450000,D286="Gurugram",D286="Surat",D286="Jaipur",D286="Hyderabad"), "CAT B", "CAT C"))</f>
        <v>CAT A</v>
      </c>
      <c r="F286" s="7" t="str">
        <f>VLOOKUP(D286,Tier!$A$1:$B$55,2,0)</f>
        <v>Tier 1</v>
      </c>
      <c r="G286" s="7" t="s">
        <v>3417</v>
      </c>
      <c r="H286" s="7" t="str">
        <f>CONCATENATE(D286,"-",G286)</f>
        <v>New Delhi-HealthTech</v>
      </c>
      <c r="I286" s="7" t="s">
        <v>3501</v>
      </c>
      <c r="J286" s="7" t="s">
        <v>3502</v>
      </c>
      <c r="K286" s="7" t="s">
        <v>3503</v>
      </c>
      <c r="L286" s="16" t="s">
        <v>3147</v>
      </c>
      <c r="M286" s="9" t="s">
        <v>37</v>
      </c>
      <c r="N286" s="8"/>
      <c r="O286" s="10"/>
    </row>
    <row r="287" spans="1:15" ht="15.75" customHeight="1" x14ac:dyDescent="0.3">
      <c r="A287" s="7" t="s">
        <v>3643</v>
      </c>
      <c r="B287" s="8">
        <v>2015</v>
      </c>
      <c r="C287" s="17">
        <f>B287/10</f>
        <v>201.5</v>
      </c>
      <c r="D287" s="7" t="s">
        <v>23</v>
      </c>
      <c r="E287" s="7" t="str">
        <f>IF(OR(L287&gt;4500000,D287="Bangalore",D287="Pune",D287="Mumbai",D287="Delhi"), "CAT A", IF(OR(L287&gt;450000,D287="Gurugram",D287="Surat",D287="Jaipur",D287="Hyderabad"), "CAT B", "CAT C"))</f>
        <v>CAT A</v>
      </c>
      <c r="F287" s="7" t="str">
        <f>VLOOKUP(D287,Tier!$A$1:$B$55,2,0)</f>
        <v>Tier 1</v>
      </c>
      <c r="G287" s="7" t="s">
        <v>435</v>
      </c>
      <c r="H287" s="7" t="str">
        <f>CONCATENATE(D287,"-",G287)</f>
        <v>Bangalore-SaaS startup</v>
      </c>
      <c r="I287" s="7" t="s">
        <v>3644</v>
      </c>
      <c r="J287" s="7" t="s">
        <v>3329</v>
      </c>
      <c r="K287" s="14" t="s">
        <v>3645</v>
      </c>
      <c r="L287" s="16" t="s">
        <v>3646</v>
      </c>
      <c r="M287" s="9" t="s">
        <v>110</v>
      </c>
      <c r="N287" s="8"/>
      <c r="O287" s="10"/>
    </row>
    <row r="288" spans="1:15" ht="15.75" customHeight="1" x14ac:dyDescent="0.3">
      <c r="A288" s="7" t="s">
        <v>2246</v>
      </c>
      <c r="B288" s="8">
        <v>2015</v>
      </c>
      <c r="C288" s="17">
        <f>B288/10</f>
        <v>201.5</v>
      </c>
      <c r="D288" s="7" t="s">
        <v>23</v>
      </c>
      <c r="E288" s="7" t="str">
        <f>IF(OR(L288&gt;4500000,D288="Bangalore",D288="Pune",D288="Mumbai",D288="Delhi"), "CAT A", IF(OR(L288&gt;450000,D288="Gurugram",D288="Surat",D288="Jaipur",D288="Hyderabad"), "CAT B", "CAT C"))</f>
        <v>CAT A</v>
      </c>
      <c r="F288" s="7" t="str">
        <f>VLOOKUP(D288,Tier!$A$1:$B$55,2,0)</f>
        <v>Tier 1</v>
      </c>
      <c r="G288" s="7" t="s">
        <v>1518</v>
      </c>
      <c r="H288" s="7" t="str">
        <f>CONCATENATE(D288,"-",G288)</f>
        <v>Bangalore-Gaming</v>
      </c>
      <c r="I288" s="7" t="s">
        <v>2247</v>
      </c>
      <c r="J288" s="7" t="s">
        <v>2248</v>
      </c>
      <c r="K288" s="7" t="s">
        <v>2249</v>
      </c>
      <c r="L288" s="16">
        <v>2000000</v>
      </c>
      <c r="M288" s="9" t="s">
        <v>99</v>
      </c>
      <c r="N288" s="8"/>
      <c r="O288" s="10"/>
    </row>
    <row r="289" spans="1:15" ht="15.75" customHeight="1" x14ac:dyDescent="0.3">
      <c r="A289" s="7" t="s">
        <v>2600</v>
      </c>
      <c r="B289" s="8">
        <v>2015</v>
      </c>
      <c r="C289" s="17">
        <f>B289/10</f>
        <v>201.5</v>
      </c>
      <c r="D289" s="7" t="s">
        <v>23</v>
      </c>
      <c r="E289" s="7" t="str">
        <f>IF(OR(L289&gt;4500000,D289="Bangalore",D289="Pune",D289="Mumbai",D289="Delhi"), "CAT A", IF(OR(L289&gt;450000,D289="Gurugram",D289="Surat",D289="Jaipur",D289="Hyderabad"), "CAT B", "CAT C"))</f>
        <v>CAT A</v>
      </c>
      <c r="F289" s="7" t="str">
        <f>VLOOKUP(D289,Tier!$A$1:$B$55,2,0)</f>
        <v>Tier 1</v>
      </c>
      <c r="G289" s="7" t="s">
        <v>1814</v>
      </c>
      <c r="H289" s="7" t="str">
        <f>CONCATENATE(D289,"-",G289)</f>
        <v>Bangalore-Healthcare</v>
      </c>
      <c r="I289" s="7" t="s">
        <v>2601</v>
      </c>
      <c r="J289" s="7" t="s">
        <v>2602</v>
      </c>
      <c r="K289" s="7" t="s">
        <v>2603</v>
      </c>
      <c r="L289" s="16">
        <v>2000000</v>
      </c>
      <c r="M289" s="12"/>
      <c r="N289" s="8"/>
      <c r="O289" s="10"/>
    </row>
    <row r="290" spans="1:15" ht="15.75" customHeight="1" x14ac:dyDescent="0.3">
      <c r="A290" s="7" t="s">
        <v>3810</v>
      </c>
      <c r="B290" s="8">
        <v>2015</v>
      </c>
      <c r="C290" s="17">
        <f>B290/10</f>
        <v>201.5</v>
      </c>
      <c r="D290" s="7" t="s">
        <v>150</v>
      </c>
      <c r="E290" s="7" t="str">
        <f>IF(OR(L290&gt;4500000,D290="Bangalore",D290="Pune",D290="Mumbai",D290="Delhi"), "CAT A", IF(OR(L290&gt;450000,D290="Gurugram",D290="Surat",D290="Jaipur",D290="Hyderabad"), "CAT B", "CAT C"))</f>
        <v>CAT A</v>
      </c>
      <c r="F290" s="7" t="str">
        <f>VLOOKUP(D290,Tier!$A$1:$B$55,2,0)</f>
        <v>Tier 1</v>
      </c>
      <c r="G290" s="7" t="s">
        <v>1881</v>
      </c>
      <c r="H290" s="7" t="str">
        <f>CONCATENATE(D290,"-",G290)</f>
        <v>New Delhi-Lifestyle</v>
      </c>
      <c r="I290" s="7" t="s">
        <v>3811</v>
      </c>
      <c r="J290" s="7" t="s">
        <v>3812</v>
      </c>
      <c r="K290" s="7" t="s">
        <v>3813</v>
      </c>
      <c r="L290" s="16" t="s">
        <v>3157</v>
      </c>
      <c r="M290" s="12"/>
      <c r="N290" s="8"/>
      <c r="O290" s="10"/>
    </row>
    <row r="291" spans="1:15" ht="15.75" customHeight="1" x14ac:dyDescent="0.3">
      <c r="A291" s="7" t="s">
        <v>4148</v>
      </c>
      <c r="B291" s="8">
        <v>2015</v>
      </c>
      <c r="C291" s="17">
        <f>B291/10</f>
        <v>201.5</v>
      </c>
      <c r="D291" s="7" t="s">
        <v>70</v>
      </c>
      <c r="E291" s="7" t="str">
        <f>IF(OR(L291&gt;4500000,D291="Bangalore",D291="Pune",D291="Mumbai",D291="Delhi"), "CAT A", IF(OR(L291&gt;450000,D291="Gurugram",D291="Surat",D291="Jaipur",D291="Hyderabad"), "CAT B", "CAT C"))</f>
        <v>CAT A</v>
      </c>
      <c r="F291" s="7" t="str">
        <f>VLOOKUP(D291,Tier!$A$1:$B$55,2,0)</f>
        <v>Tier 1</v>
      </c>
      <c r="G291" s="7" t="s">
        <v>715</v>
      </c>
      <c r="H291" s="7" t="str">
        <f>CONCATENATE(D291,"-",G291)</f>
        <v>Pune-EdTech</v>
      </c>
      <c r="I291" s="7" t="s">
        <v>4149</v>
      </c>
      <c r="J291" s="7" t="s">
        <v>4150</v>
      </c>
      <c r="K291" s="7" t="s">
        <v>3930</v>
      </c>
      <c r="L291" s="16" t="s">
        <v>3157</v>
      </c>
      <c r="M291" s="9" t="s">
        <v>99</v>
      </c>
      <c r="N291" s="8"/>
      <c r="O291" s="10"/>
    </row>
    <row r="292" spans="1:15" ht="15.75" customHeight="1" x14ac:dyDescent="0.3">
      <c r="A292" s="7" t="s">
        <v>4148</v>
      </c>
      <c r="B292" s="8">
        <v>2015</v>
      </c>
      <c r="C292" s="17">
        <f>B292/10</f>
        <v>201.5</v>
      </c>
      <c r="D292" s="7" t="s">
        <v>70</v>
      </c>
      <c r="E292" s="7" t="str">
        <f>IF(OR(L292&gt;4500000,D292="Bangalore",D292="Pune",D292="Mumbai",D292="Delhi"), "CAT A", IF(OR(L292&gt;450000,D292="Gurugram",D292="Surat",D292="Jaipur",D292="Hyderabad"), "CAT B", "CAT C"))</f>
        <v>CAT A</v>
      </c>
      <c r="F292" s="7" t="str">
        <f>VLOOKUP(D292,Tier!$A$1:$B$55,2,0)</f>
        <v>Tier 1</v>
      </c>
      <c r="G292" s="7" t="s">
        <v>715</v>
      </c>
      <c r="H292" s="7" t="str">
        <f>CONCATENATE(D292,"-",G292)</f>
        <v>Pune-EdTech</v>
      </c>
      <c r="I292" s="7" t="s">
        <v>4505</v>
      </c>
      <c r="J292" s="7" t="s">
        <v>4150</v>
      </c>
      <c r="K292" s="7" t="s">
        <v>3930</v>
      </c>
      <c r="L292" s="16" t="s">
        <v>3237</v>
      </c>
      <c r="M292" s="12"/>
      <c r="N292" s="8"/>
      <c r="O292" s="10"/>
    </row>
    <row r="293" spans="1:15" ht="15.75" customHeight="1" x14ac:dyDescent="0.3">
      <c r="A293" s="7" t="s">
        <v>141</v>
      </c>
      <c r="B293" s="8">
        <v>2015</v>
      </c>
      <c r="C293" s="17">
        <f>B293/10</f>
        <v>201.5</v>
      </c>
      <c r="D293" s="7" t="s">
        <v>117</v>
      </c>
      <c r="E293" s="7" t="str">
        <f>IF(OR(L293&gt;4500000,D293="Bangalore",D293="Pune",D293="Mumbai",D293="Delhi"), "CAT A", IF(OR(L293&gt;450000,D293="Gurugram",D293="Surat",D293="Jaipur",D293="Hyderabad"), "CAT B", "CAT C"))</f>
        <v>CAT B</v>
      </c>
      <c r="F293" s="7" t="str">
        <f>VLOOKUP(D293,Tier!$A$1:$B$55,2,0)</f>
        <v>Tier 1</v>
      </c>
      <c r="G293" s="7" t="s">
        <v>77</v>
      </c>
      <c r="H293" s="7" t="str">
        <f>CONCATENATE(D293,"-",G293)</f>
        <v>Hyderabad-Information Technology &amp; Services</v>
      </c>
      <c r="I293" s="7" t="s">
        <v>142</v>
      </c>
      <c r="J293" s="7" t="s">
        <v>143</v>
      </c>
      <c r="K293" s="7" t="s">
        <v>144</v>
      </c>
      <c r="L293" s="16">
        <v>1300000</v>
      </c>
      <c r="M293" s="9" t="s">
        <v>99</v>
      </c>
      <c r="N293" s="8"/>
      <c r="O293" s="10"/>
    </row>
    <row r="294" spans="1:15" ht="15.75" customHeight="1" x14ac:dyDescent="0.3">
      <c r="A294" s="7" t="s">
        <v>141</v>
      </c>
      <c r="B294" s="8">
        <v>2015</v>
      </c>
      <c r="C294" s="17">
        <f>B294/10</f>
        <v>201.5</v>
      </c>
      <c r="D294" s="7" t="s">
        <v>117</v>
      </c>
      <c r="E294" s="7" t="str">
        <f>IF(OR(L294&gt;4500000,D294="Bangalore",D294="Pune",D294="Mumbai",D294="Delhi"), "CAT A", IF(OR(L294&gt;450000,D294="Gurugram",D294="Surat",D294="Jaipur",D294="Hyderabad"), "CAT B", "CAT C"))</f>
        <v>CAT B</v>
      </c>
      <c r="F294" s="7" t="str">
        <f>VLOOKUP(D294,Tier!$A$1:$B$55,2,0)</f>
        <v>Tier 1</v>
      </c>
      <c r="G294" s="7" t="s">
        <v>77</v>
      </c>
      <c r="H294" s="7" t="str">
        <f>CONCATENATE(D294,"-",G294)</f>
        <v>Hyderabad-Information Technology &amp; Services</v>
      </c>
      <c r="I294" s="7" t="s">
        <v>142</v>
      </c>
      <c r="J294" s="7" t="s">
        <v>143</v>
      </c>
      <c r="K294" s="7" t="s">
        <v>144</v>
      </c>
      <c r="L294" s="16">
        <v>1300000</v>
      </c>
      <c r="M294" s="9" t="s">
        <v>99</v>
      </c>
      <c r="N294" s="8"/>
      <c r="O294" s="10"/>
    </row>
    <row r="295" spans="1:15" ht="15.75" customHeight="1" x14ac:dyDescent="0.3">
      <c r="A295" s="7" t="s">
        <v>1137</v>
      </c>
      <c r="B295" s="8">
        <v>2015</v>
      </c>
      <c r="C295" s="17">
        <f>B295/10</f>
        <v>201.5</v>
      </c>
      <c r="D295" s="7" t="s">
        <v>196</v>
      </c>
      <c r="E295" s="7" t="str">
        <f>IF(OR(L295&gt;4500000,D295="Bangalore",D295="Pune",D295="Mumbai",D295="Delhi"), "CAT A", IF(OR(L295&gt;450000,D295="Gurugram",D295="Surat",D295="Jaipur",D295="Hyderabad"), "CAT B", "CAT C"))</f>
        <v>CAT B</v>
      </c>
      <c r="F295" s="7" t="str">
        <f>VLOOKUP(D295,Tier!$A$1:$B$55,2,0)</f>
        <v>Tier 1</v>
      </c>
      <c r="G295" s="7" t="s">
        <v>18</v>
      </c>
      <c r="H295" s="7" t="str">
        <f>CONCATENATE(D295,"-",G295)</f>
        <v>Noida-Food &amp; Beverages</v>
      </c>
      <c r="I295" s="7" t="s">
        <v>1138</v>
      </c>
      <c r="J295" s="7" t="s">
        <v>1139</v>
      </c>
      <c r="K295" s="7" t="s">
        <v>53</v>
      </c>
      <c r="L295" s="16">
        <v>1200000</v>
      </c>
      <c r="M295" s="9" t="s">
        <v>99</v>
      </c>
      <c r="N295" s="8"/>
      <c r="O295" s="10"/>
    </row>
    <row r="296" spans="1:15" ht="15.75" customHeight="1" x14ac:dyDescent="0.3">
      <c r="A296" s="7" t="s">
        <v>376</v>
      </c>
      <c r="B296" s="8">
        <v>2015</v>
      </c>
      <c r="C296" s="17">
        <f>B296/10</f>
        <v>201.5</v>
      </c>
      <c r="D296" s="7" t="s">
        <v>17</v>
      </c>
      <c r="E296" s="7" t="str">
        <f>IF(OR(L296&gt;4500000,D296="Bangalore",D296="Pune",D296="Mumbai",D296="Delhi"), "CAT A", IF(OR(L296&gt;450000,D296="Gurugram",D296="Surat",D296="Jaipur",D296="Hyderabad"), "CAT B", "CAT C"))</f>
        <v>CAT A</v>
      </c>
      <c r="F296" s="7" t="str">
        <f>VLOOKUP(D296,Tier!$A$1:$B$55,2,0)</f>
        <v>Tier 1</v>
      </c>
      <c r="G296" s="7" t="s">
        <v>377</v>
      </c>
      <c r="H296" s="7" t="str">
        <f>CONCATENATE(D296,"-",G296)</f>
        <v>Mumbai-Hospitality</v>
      </c>
      <c r="I296" s="7" t="s">
        <v>378</v>
      </c>
      <c r="J296" s="7" t="s">
        <v>379</v>
      </c>
      <c r="K296" s="7" t="s">
        <v>380</v>
      </c>
      <c r="L296" s="16">
        <v>1000000</v>
      </c>
      <c r="M296" s="9" t="s">
        <v>99</v>
      </c>
      <c r="N296" s="8"/>
      <c r="O296" s="10"/>
    </row>
    <row r="297" spans="1:15" ht="15.75" customHeight="1" x14ac:dyDescent="0.3">
      <c r="A297" s="7" t="s">
        <v>1659</v>
      </c>
      <c r="B297" s="8">
        <v>2015</v>
      </c>
      <c r="C297" s="17">
        <f>B297/10</f>
        <v>201.5</v>
      </c>
      <c r="D297" s="7" t="s">
        <v>23</v>
      </c>
      <c r="E297" s="7" t="str">
        <f>IF(OR(L297&gt;4500000,D297="Bangalore",D297="Pune",D297="Mumbai",D297="Delhi"), "CAT A", IF(OR(L297&gt;450000,D297="Gurugram",D297="Surat",D297="Jaipur",D297="Hyderabad"), "CAT B", "CAT C"))</f>
        <v>CAT A</v>
      </c>
      <c r="F297" s="7" t="str">
        <f>VLOOKUP(D297,Tier!$A$1:$B$55,2,0)</f>
        <v>Tier 1</v>
      </c>
      <c r="G297" s="7" t="s">
        <v>18</v>
      </c>
      <c r="H297" s="7" t="str">
        <f>CONCATENATE(D297,"-",G297)</f>
        <v>Bangalore-Food &amp; Beverages</v>
      </c>
      <c r="I297" s="7" t="s">
        <v>1660</v>
      </c>
      <c r="J297" s="7" t="s">
        <v>1661</v>
      </c>
      <c r="K297" s="7" t="s">
        <v>1662</v>
      </c>
      <c r="L297" s="16">
        <v>1000000</v>
      </c>
      <c r="M297" s="9" t="s">
        <v>110</v>
      </c>
      <c r="N297" s="8"/>
      <c r="O297" s="10"/>
    </row>
    <row r="298" spans="1:15" ht="15.75" customHeight="1" x14ac:dyDescent="0.3">
      <c r="A298" s="7" t="s">
        <v>1872</v>
      </c>
      <c r="B298" s="8">
        <v>2015</v>
      </c>
      <c r="C298" s="17">
        <f>B298/10</f>
        <v>201.5</v>
      </c>
      <c r="D298" s="7" t="s">
        <v>150</v>
      </c>
      <c r="E298" s="7" t="str">
        <f>IF(OR(L298&gt;4500000,D298="Bangalore",D298="Pune",D298="Mumbai",D298="Delhi"), "CAT A", IF(OR(L298&gt;450000,D298="Gurugram",D298="Surat",D298="Jaipur",D298="Hyderabad"), "CAT B", "CAT C"))</f>
        <v>CAT B</v>
      </c>
      <c r="F298" s="7" t="str">
        <f>VLOOKUP(D298,Tier!$A$1:$B$55,2,0)</f>
        <v>Tier 1</v>
      </c>
      <c r="G298" s="7" t="s">
        <v>2693</v>
      </c>
      <c r="H298" s="7" t="str">
        <f>CONCATENATE(D298,"-",G298)</f>
        <v>New Delhi-HealthCare</v>
      </c>
      <c r="I298" s="7" t="s">
        <v>2694</v>
      </c>
      <c r="J298" s="7" t="s">
        <v>2695</v>
      </c>
      <c r="K298" s="7" t="s">
        <v>2696</v>
      </c>
      <c r="L298" s="16">
        <v>1000000</v>
      </c>
      <c r="M298" s="9" t="s">
        <v>99</v>
      </c>
      <c r="N298" s="8"/>
      <c r="O298" s="10"/>
    </row>
    <row r="299" spans="1:15" ht="15.75" customHeight="1" x14ac:dyDescent="0.3">
      <c r="A299" s="7" t="s">
        <v>3766</v>
      </c>
      <c r="B299" s="8">
        <v>2015</v>
      </c>
      <c r="C299" s="17">
        <f>B299/10</f>
        <v>201.5</v>
      </c>
      <c r="D299" s="7" t="s">
        <v>70</v>
      </c>
      <c r="E299" s="7" t="str">
        <f>IF(OR(L299&gt;4500000,D299="Bangalore",D299="Pune",D299="Mumbai",D299="Delhi"), "CAT A", IF(OR(L299&gt;450000,D299="Gurugram",D299="Surat",D299="Jaipur",D299="Hyderabad"), "CAT B", "CAT C"))</f>
        <v>CAT A</v>
      </c>
      <c r="F299" s="7" t="str">
        <f>VLOOKUP(D299,Tier!$A$1:$B$55,2,0)</f>
        <v>Tier 1</v>
      </c>
      <c r="G299" s="7" t="s">
        <v>3767</v>
      </c>
      <c r="H299" s="7" t="str">
        <f>CONCATENATE(D299,"-",G299)</f>
        <v>Pune-MarTech</v>
      </c>
      <c r="I299" s="7" t="s">
        <v>3768</v>
      </c>
      <c r="J299" s="7" t="s">
        <v>3769</v>
      </c>
      <c r="K299" s="7" t="s">
        <v>3770</v>
      </c>
      <c r="L299" s="16" t="s">
        <v>3186</v>
      </c>
      <c r="M299" s="9" t="s">
        <v>99</v>
      </c>
      <c r="N299" s="8"/>
      <c r="O299" s="10"/>
    </row>
    <row r="300" spans="1:15" ht="15.75" customHeight="1" x14ac:dyDescent="0.3">
      <c r="A300" s="7" t="s">
        <v>4364</v>
      </c>
      <c r="B300" s="8">
        <v>2015</v>
      </c>
      <c r="C300" s="17">
        <f>B300/10</f>
        <v>201.5</v>
      </c>
      <c r="D300" s="7" t="s">
        <v>17</v>
      </c>
      <c r="E300" s="7" t="str">
        <f>IF(OR(L300&gt;4500000,D300="Bangalore",D300="Pune",D300="Mumbai",D300="Delhi"), "CAT A", IF(OR(L300&gt;450000,D300="Gurugram",D300="Surat",D300="Jaipur",D300="Hyderabad"), "CAT B", "CAT C"))</f>
        <v>CAT A</v>
      </c>
      <c r="F300" s="7" t="str">
        <f>VLOOKUP(D300,Tier!$A$1:$B$55,2,0)</f>
        <v>Tier 1</v>
      </c>
      <c r="G300" s="7" t="s">
        <v>377</v>
      </c>
      <c r="H300" s="7" t="str">
        <f>CONCATENATE(D300,"-",G300)</f>
        <v>Mumbai-Hospitality</v>
      </c>
      <c r="I300" s="7" t="s">
        <v>4365</v>
      </c>
      <c r="J300" s="7" t="s">
        <v>4366</v>
      </c>
      <c r="K300" s="7" t="s">
        <v>4367</v>
      </c>
      <c r="L300" s="16" t="s">
        <v>3186</v>
      </c>
      <c r="M300" s="12"/>
      <c r="N300" s="8"/>
      <c r="O300" s="10"/>
    </row>
    <row r="301" spans="1:15" ht="15.75" customHeight="1" x14ac:dyDescent="0.3">
      <c r="A301" s="7" t="s">
        <v>4394</v>
      </c>
      <c r="B301" s="8">
        <v>2015</v>
      </c>
      <c r="C301" s="17">
        <f>B301/10</f>
        <v>201.5</v>
      </c>
      <c r="D301" s="7" t="s">
        <v>150</v>
      </c>
      <c r="E301" s="7" t="str">
        <f>IF(OR(L301&gt;4500000,D301="Bangalore",D301="Pune",D301="Mumbai",D301="Delhi"), "CAT A", IF(OR(L301&gt;450000,D301="Gurugram",D301="Surat",D301="Jaipur",D301="Hyderabad"), "CAT B", "CAT C"))</f>
        <v>CAT A</v>
      </c>
      <c r="F301" s="7" t="str">
        <f>VLOOKUP(D301,Tier!$A$1:$B$55,2,0)</f>
        <v>Tier 1</v>
      </c>
      <c r="G301" s="7" t="s">
        <v>715</v>
      </c>
      <c r="H301" s="7" t="str">
        <f>CONCATENATE(D301,"-",G301)</f>
        <v>New Delhi-EdTech</v>
      </c>
      <c r="I301" s="7" t="s">
        <v>4395</v>
      </c>
      <c r="J301" s="7" t="s">
        <v>4396</v>
      </c>
      <c r="K301" s="7" t="s">
        <v>4397</v>
      </c>
      <c r="L301" s="16" t="s">
        <v>3186</v>
      </c>
      <c r="M301" s="9" t="s">
        <v>99</v>
      </c>
      <c r="N301" s="8"/>
      <c r="O301" s="10"/>
    </row>
    <row r="302" spans="1:15" ht="15.75" customHeight="1" x14ac:dyDescent="0.3">
      <c r="A302" s="7" t="s">
        <v>4409</v>
      </c>
      <c r="B302" s="8">
        <v>2015</v>
      </c>
      <c r="C302" s="17">
        <f>B302/10</f>
        <v>201.5</v>
      </c>
      <c r="D302" s="7" t="s">
        <v>150</v>
      </c>
      <c r="E302" s="7" t="str">
        <f>IF(OR(L302&gt;4500000,D302="Bangalore",D302="Pune",D302="Mumbai",D302="Delhi"), "CAT A", IF(OR(L302&gt;450000,D302="Gurugram",D302="Surat",D302="Jaipur",D302="Hyderabad"), "CAT B", "CAT C"))</f>
        <v>CAT A</v>
      </c>
      <c r="F302" s="7" t="str">
        <f>VLOOKUP(D302,Tier!$A$1:$B$55,2,0)</f>
        <v>Tier 1</v>
      </c>
      <c r="G302" s="7" t="s">
        <v>2417</v>
      </c>
      <c r="H302" s="7" t="str">
        <f>CONCATENATE(D302,"-",G302)</f>
        <v>New Delhi-Solar</v>
      </c>
      <c r="I302" s="7" t="s">
        <v>4410</v>
      </c>
      <c r="J302" s="7" t="s">
        <v>4411</v>
      </c>
      <c r="K302" s="7" t="s">
        <v>4353</v>
      </c>
      <c r="L302" s="16" t="s">
        <v>4412</v>
      </c>
      <c r="M302" s="9" t="s">
        <v>99</v>
      </c>
      <c r="N302" s="8"/>
      <c r="O302" s="10"/>
    </row>
    <row r="303" spans="1:15" ht="15.75" customHeight="1" x14ac:dyDescent="0.3">
      <c r="A303" s="7" t="s">
        <v>2977</v>
      </c>
      <c r="B303" s="8">
        <v>2015</v>
      </c>
      <c r="C303" s="17">
        <f>B303/10</f>
        <v>201.5</v>
      </c>
      <c r="D303" s="7" t="s">
        <v>117</v>
      </c>
      <c r="E303" s="7" t="str">
        <f>IF(OR(L303&gt;4500000,D303="Bangalore",D303="Pune",D303="Mumbai",D303="Delhi"), "CAT A", IF(OR(L303&gt;450000,D303="Gurugram",D303="Surat",D303="Jaipur",D303="Hyderabad"), "CAT B", "CAT C"))</f>
        <v>CAT B</v>
      </c>
      <c r="F303" s="7" t="str">
        <f>VLOOKUP(D303,Tier!$A$1:$B$55,2,0)</f>
        <v>Tier 1</v>
      </c>
      <c r="G303" s="7" t="s">
        <v>693</v>
      </c>
      <c r="H303" s="7" t="str">
        <f>CONCATENATE(D303,"-",G303)</f>
        <v>Hyderabad-Recruitment</v>
      </c>
      <c r="I303" s="7" t="s">
        <v>2978</v>
      </c>
      <c r="J303" s="7" t="s">
        <v>2979</v>
      </c>
      <c r="K303" s="7" t="s">
        <v>2980</v>
      </c>
      <c r="L303" s="16">
        <v>600000</v>
      </c>
      <c r="M303" s="12"/>
      <c r="N303" s="8"/>
      <c r="O303" s="10"/>
    </row>
    <row r="304" spans="1:15" ht="15.75" customHeight="1" x14ac:dyDescent="0.3">
      <c r="A304" s="7" t="s">
        <v>2393</v>
      </c>
      <c r="B304" s="8">
        <v>2015</v>
      </c>
      <c r="C304" s="17">
        <f>B304/10</f>
        <v>201.5</v>
      </c>
      <c r="D304" s="7" t="s">
        <v>23</v>
      </c>
      <c r="E304" s="7" t="str">
        <f>IF(OR(L304&gt;4500000,D304="Bangalore",D304="Pune",D304="Mumbai",D304="Delhi"), "CAT A", IF(OR(L304&gt;450000,D304="Gurugram",D304="Surat",D304="Jaipur",D304="Hyderabad"), "CAT B", "CAT C"))</f>
        <v>CAT A</v>
      </c>
      <c r="F304" s="7" t="str">
        <f>VLOOKUP(D304,Tier!$A$1:$B$55,2,0)</f>
        <v>Tier 1</v>
      </c>
      <c r="G304" s="7" t="s">
        <v>50</v>
      </c>
      <c r="H304" s="7" t="str">
        <f>CONCATENATE(D304,"-",G304)</f>
        <v>Bangalore-Automotive</v>
      </c>
      <c r="I304" s="7" t="s">
        <v>2394</v>
      </c>
      <c r="J304" s="7" t="s">
        <v>2395</v>
      </c>
      <c r="K304" s="7" t="s">
        <v>1008</v>
      </c>
      <c r="L304" s="16">
        <v>500000</v>
      </c>
      <c r="M304" s="12"/>
      <c r="N304" s="8"/>
      <c r="O304" s="10"/>
    </row>
    <row r="305" spans="1:15" ht="15.75" customHeight="1" x14ac:dyDescent="0.3">
      <c r="A305" s="7" t="s">
        <v>414</v>
      </c>
      <c r="B305" s="8">
        <v>2015</v>
      </c>
      <c r="C305" s="17">
        <f>B305/10</f>
        <v>201.5</v>
      </c>
      <c r="D305" s="7" t="s">
        <v>17</v>
      </c>
      <c r="E305" s="7" t="str">
        <f>IF(OR(L305&gt;4500000,D305="Bangalore",D305="Pune",D305="Mumbai",D305="Delhi"), "CAT A", IF(OR(L305&gt;450000,D305="Gurugram",D305="Surat",D305="Jaipur",D305="Hyderabad"), "CAT B", "CAT C"))</f>
        <v>CAT A</v>
      </c>
      <c r="F305" s="7" t="str">
        <f>VLOOKUP(D305,Tier!$A$1:$B$55,2,0)</f>
        <v>Tier 1</v>
      </c>
      <c r="G305" s="7" t="s">
        <v>155</v>
      </c>
      <c r="H305" s="7" t="str">
        <f>CONCATENATE(D305,"-",G305)</f>
        <v>Mumbai-Consumer Goods</v>
      </c>
      <c r="I305" s="7" t="s">
        <v>415</v>
      </c>
      <c r="J305" s="7" t="s">
        <v>416</v>
      </c>
      <c r="K305" s="7" t="s">
        <v>417</v>
      </c>
      <c r="L305" s="16">
        <v>400000</v>
      </c>
      <c r="M305" s="12"/>
      <c r="N305" s="8"/>
      <c r="O305" s="10"/>
    </row>
    <row r="306" spans="1:15" ht="15.75" customHeight="1" x14ac:dyDescent="0.3">
      <c r="A306" s="7" t="s">
        <v>1254</v>
      </c>
      <c r="B306" s="8">
        <v>2015</v>
      </c>
      <c r="C306" s="17">
        <f>B306/10</f>
        <v>201.5</v>
      </c>
      <c r="D306" s="7" t="s">
        <v>23</v>
      </c>
      <c r="E306" s="7" t="str">
        <f>IF(OR(L306&gt;4500000,D306="Bangalore",D306="Pune",D306="Mumbai",D306="Delhi"), "CAT A", IF(OR(L306&gt;450000,D306="Gurugram",D306="Surat",D306="Jaipur",D306="Hyderabad"), "CAT B", "CAT C"))</f>
        <v>CAT A</v>
      </c>
      <c r="F306" s="7" t="str">
        <f>VLOOKUP(D306,Tier!$A$1:$B$55,2,0)</f>
        <v>Tier 1</v>
      </c>
      <c r="G306" s="7" t="s">
        <v>18</v>
      </c>
      <c r="H306" s="7" t="str">
        <f>CONCATENATE(D306,"-",G306)</f>
        <v>Bangalore-Food &amp; Beverages</v>
      </c>
      <c r="I306" s="7" t="s">
        <v>1255</v>
      </c>
      <c r="J306" s="7" t="s">
        <v>1256</v>
      </c>
      <c r="K306" s="7" t="s">
        <v>1257</v>
      </c>
      <c r="L306" s="16">
        <v>400000</v>
      </c>
      <c r="M306" s="12"/>
      <c r="N306" s="8"/>
      <c r="O306" s="10"/>
    </row>
    <row r="307" spans="1:15" ht="15.75" customHeight="1" x14ac:dyDescent="0.3">
      <c r="A307" s="7" t="s">
        <v>3229</v>
      </c>
      <c r="B307" s="8">
        <v>2015</v>
      </c>
      <c r="C307" s="17">
        <f>B307/10</f>
        <v>201.5</v>
      </c>
      <c r="D307" s="7" t="s">
        <v>17</v>
      </c>
      <c r="E307" s="7" t="str">
        <f>IF(OR(L307&gt;4500000,D307="Bangalore",D307="Pune",D307="Mumbai",D307="Delhi"), "CAT A", IF(OR(L307&gt;450000,D307="Gurugram",D307="Surat",D307="Jaipur",D307="Hyderabad"), "CAT B", "CAT C"))</f>
        <v>CAT A</v>
      </c>
      <c r="F307" s="7" t="str">
        <f>VLOOKUP(D307,Tier!$A$1:$B$55,2,0)</f>
        <v>Tier 1</v>
      </c>
      <c r="G307" s="7" t="s">
        <v>715</v>
      </c>
      <c r="H307" s="7" t="str">
        <f>CONCATENATE(D307,"-",G307)</f>
        <v>Mumbai-EdTech</v>
      </c>
      <c r="I307" s="7" t="s">
        <v>3230</v>
      </c>
      <c r="J307" s="7" t="s">
        <v>3231</v>
      </c>
      <c r="K307" s="7" t="s">
        <v>3232</v>
      </c>
      <c r="L307" s="16" t="s">
        <v>3150</v>
      </c>
      <c r="M307" s="9" t="s">
        <v>99</v>
      </c>
      <c r="N307" s="8"/>
      <c r="O307" s="10"/>
    </row>
    <row r="308" spans="1:15" ht="15.75" customHeight="1" x14ac:dyDescent="0.3">
      <c r="A308" s="7" t="s">
        <v>3482</v>
      </c>
      <c r="B308" s="8">
        <v>2015</v>
      </c>
      <c r="C308" s="17">
        <f>B308/10</f>
        <v>201.5</v>
      </c>
      <c r="D308" s="7" t="s">
        <v>150</v>
      </c>
      <c r="E308" s="7" t="str">
        <f>IF(OR(L308&gt;4500000,D308="Bangalore",D308="Pune",D308="Mumbai",D308="Delhi"), "CAT A", IF(OR(L308&gt;450000,D308="Gurugram",D308="Surat",D308="Jaipur",D308="Hyderabad"), "CAT B", "CAT C"))</f>
        <v>CAT A</v>
      </c>
      <c r="F308" s="7" t="str">
        <f>VLOOKUP(D308,Tier!$A$1:$B$55,2,0)</f>
        <v>Tier 1</v>
      </c>
      <c r="G308" s="7" t="s">
        <v>18</v>
      </c>
      <c r="H308" s="7" t="str">
        <f>CONCATENATE(D308,"-",G308)</f>
        <v>New Delhi-Food &amp; Beverages</v>
      </c>
      <c r="I308" s="7" t="s">
        <v>3483</v>
      </c>
      <c r="J308" s="7" t="s">
        <v>3484</v>
      </c>
      <c r="K308" s="7" t="s">
        <v>3485</v>
      </c>
      <c r="L308" s="16" t="s">
        <v>3486</v>
      </c>
      <c r="M308" s="9" t="s">
        <v>239</v>
      </c>
      <c r="N308" s="8"/>
      <c r="O308" s="10"/>
    </row>
    <row r="309" spans="1:15" ht="15.75" customHeight="1" x14ac:dyDescent="0.3">
      <c r="A309" s="7" t="s">
        <v>1583</v>
      </c>
      <c r="B309" s="8">
        <v>2015</v>
      </c>
      <c r="C309" s="17">
        <f>B309/10</f>
        <v>201.5</v>
      </c>
      <c r="D309" s="7" t="s">
        <v>55</v>
      </c>
      <c r="E309" s="7" t="str">
        <f>IF(OR(L309&gt;4500000,D309="Bangalore",D309="Pune",D309="Mumbai",D309="Delhi"), "CAT A", IF(OR(L309&gt;450000,D309="Gurugram",D309="Surat",D309="Jaipur",D309="Hyderabad"), "CAT B", "CAT C"))</f>
        <v>CAT A</v>
      </c>
      <c r="F309" s="7" t="str">
        <f>VLOOKUP(D309,Tier!$A$1:$B$55,2,0)</f>
        <v>Tier 2</v>
      </c>
      <c r="G309" s="7" t="s">
        <v>715</v>
      </c>
      <c r="H309" s="7" t="str">
        <f>CONCATENATE(D309,"-",G309)</f>
        <v>Gurugram-EdTech</v>
      </c>
      <c r="I309" s="7" t="s">
        <v>1584</v>
      </c>
      <c r="J309" s="7" t="s">
        <v>1585</v>
      </c>
      <c r="K309" s="7" t="s">
        <v>1586</v>
      </c>
      <c r="L309" s="19" t="s">
        <v>131</v>
      </c>
      <c r="M309" s="9" t="s">
        <v>110</v>
      </c>
      <c r="N309" s="8"/>
      <c r="O309" s="10"/>
    </row>
    <row r="310" spans="1:15" ht="15.75" customHeight="1" x14ac:dyDescent="0.3">
      <c r="A310" s="7" t="s">
        <v>2161</v>
      </c>
      <c r="B310" s="8">
        <v>2015</v>
      </c>
      <c r="C310" s="17">
        <f>B310/10</f>
        <v>201.5</v>
      </c>
      <c r="D310" s="7" t="s">
        <v>523</v>
      </c>
      <c r="E310" s="7" t="str">
        <f>IF(OR(L310&gt;4500000,D310="Bangalore",D310="Pune",D310="Mumbai",D310="Delhi"), "CAT A", IF(OR(L310&gt;450000,D310="Gurugram",D310="Surat",D310="Jaipur",D310="Hyderabad"), "CAT B", "CAT C"))</f>
        <v>CAT A</v>
      </c>
      <c r="F310" s="7" t="str">
        <f>VLOOKUP(D310,Tier!$A$1:$B$55,2,0)</f>
        <v>Tier 2</v>
      </c>
      <c r="G310" s="7" t="s">
        <v>276</v>
      </c>
      <c r="H310" s="7" t="str">
        <f>CONCATENATE(D310,"-",G310)</f>
        <v>Chennai-Industrial Automation</v>
      </c>
      <c r="I310" s="7" t="s">
        <v>2162</v>
      </c>
      <c r="J310" s="7" t="s">
        <v>2163</v>
      </c>
      <c r="K310" s="7" t="s">
        <v>2164</v>
      </c>
      <c r="L310" s="19" t="s">
        <v>2105</v>
      </c>
      <c r="M310" s="9" t="s">
        <v>99</v>
      </c>
      <c r="N310" s="8"/>
      <c r="O310" s="10"/>
    </row>
    <row r="311" spans="1:15" ht="15.75" customHeight="1" x14ac:dyDescent="0.3">
      <c r="A311" s="7" t="s">
        <v>1361</v>
      </c>
      <c r="B311" s="8">
        <v>2015</v>
      </c>
      <c r="C311" s="17">
        <f>B311/10</f>
        <v>201.5</v>
      </c>
      <c r="D311" s="7" t="s">
        <v>55</v>
      </c>
      <c r="E311" s="7" t="str">
        <f>IF(OR(L311&gt;4500000,D311="Bangalore",D311="Pune",D311="Mumbai",D311="Delhi"), "CAT A", IF(OR(L311&gt;450000,D311="Gurugram",D311="Surat",D311="Jaipur",D311="Hyderabad"), "CAT B", "CAT C"))</f>
        <v>CAT A</v>
      </c>
      <c r="F311" s="7" t="str">
        <f>VLOOKUP(D311,Tier!$A$1:$B$55,2,0)</f>
        <v>Tier 2</v>
      </c>
      <c r="G311" s="7" t="s">
        <v>50</v>
      </c>
      <c r="H311" s="7" t="str">
        <f>CONCATENATE(D311,"-",G311)</f>
        <v>Gurugram-Automotive</v>
      </c>
      <c r="I311" s="7" t="s">
        <v>1362</v>
      </c>
      <c r="J311" s="7" t="s">
        <v>1363</v>
      </c>
      <c r="K311" s="7" t="s">
        <v>1364</v>
      </c>
      <c r="L311" s="16">
        <v>450000000</v>
      </c>
      <c r="M311" s="9" t="s">
        <v>343</v>
      </c>
      <c r="N311" s="8"/>
      <c r="O311" s="10"/>
    </row>
    <row r="312" spans="1:15" ht="15.75" customHeight="1" x14ac:dyDescent="0.3">
      <c r="A312" s="7" t="s">
        <v>256</v>
      </c>
      <c r="B312" s="8">
        <v>2015</v>
      </c>
      <c r="C312" s="17">
        <f>B312/10</f>
        <v>201.5</v>
      </c>
      <c r="D312" s="7" t="s">
        <v>55</v>
      </c>
      <c r="E312" s="7" t="str">
        <f>IF(OR(L312&gt;4500000,D312="Bangalore",D312="Pune",D312="Mumbai",D312="Delhi"), "CAT A", IF(OR(L312&gt;450000,D312="Gurugram",D312="Surat",D312="Jaipur",D312="Hyderabad"), "CAT B", "CAT C"))</f>
        <v>CAT A</v>
      </c>
      <c r="F312" s="7" t="str">
        <f>VLOOKUP(D312,Tier!$A$1:$B$55,2,0)</f>
        <v>Tier 2</v>
      </c>
      <c r="G312" s="7" t="s">
        <v>33</v>
      </c>
      <c r="H312" s="7" t="str">
        <f>CONCATENATE(D312,"-",G312)</f>
        <v>Gurugram-Financial Services</v>
      </c>
      <c r="I312" s="7" t="s">
        <v>257</v>
      </c>
      <c r="J312" s="7" t="s">
        <v>258</v>
      </c>
      <c r="K312" s="7" t="s">
        <v>259</v>
      </c>
      <c r="L312" s="16">
        <v>325000000</v>
      </c>
      <c r="M312" s="12"/>
      <c r="N312" s="8"/>
      <c r="O312" s="10"/>
    </row>
    <row r="313" spans="1:15" ht="15.75" customHeight="1" x14ac:dyDescent="0.3">
      <c r="A313" s="7" t="s">
        <v>652</v>
      </c>
      <c r="B313" s="8">
        <v>2015</v>
      </c>
      <c r="C313" s="17">
        <f>B313/10</f>
        <v>201.5</v>
      </c>
      <c r="D313" s="7" t="s">
        <v>55</v>
      </c>
      <c r="E313" s="7" t="str">
        <f>IF(OR(L313&gt;4500000,D313="Bangalore",D313="Pune",D313="Mumbai",D313="Delhi"), "CAT A", IF(OR(L313&gt;450000,D313="Gurugram",D313="Surat",D313="Jaipur",D313="Hyderabad"), "CAT B", "CAT C"))</f>
        <v>CAT A</v>
      </c>
      <c r="F313" s="7" t="str">
        <f>VLOOKUP(D313,Tier!$A$1:$B$55,2,0)</f>
        <v>Tier 2</v>
      </c>
      <c r="G313" s="7" t="s">
        <v>50</v>
      </c>
      <c r="H313" s="7" t="str">
        <f>CONCATENATE(D313,"-",G313)</f>
        <v>Gurugram-Automotive</v>
      </c>
      <c r="I313" s="7" t="s">
        <v>653</v>
      </c>
      <c r="J313" s="7" t="s">
        <v>654</v>
      </c>
      <c r="K313" s="7" t="s">
        <v>655</v>
      </c>
      <c r="L313" s="16">
        <v>248000000</v>
      </c>
      <c r="M313" s="9" t="s">
        <v>122</v>
      </c>
      <c r="N313" s="8"/>
      <c r="O313" s="10"/>
    </row>
    <row r="314" spans="1:15" ht="15.75" customHeight="1" x14ac:dyDescent="0.3">
      <c r="A314" s="7" t="s">
        <v>256</v>
      </c>
      <c r="B314" s="8">
        <v>2015</v>
      </c>
      <c r="C314" s="17">
        <f>B314/10</f>
        <v>201.5</v>
      </c>
      <c r="D314" s="7" t="s">
        <v>55</v>
      </c>
      <c r="E314" s="7" t="str">
        <f>IF(OR(L314&gt;4500000,D314="Bangalore",D314="Pune",D314="Mumbai",D314="Delhi"), "CAT A", IF(OR(L314&gt;450000,D314="Gurugram",D314="Surat",D314="Jaipur",D314="Hyderabad"), "CAT B", "CAT C"))</f>
        <v>CAT A</v>
      </c>
      <c r="F314" s="7" t="str">
        <f>VLOOKUP(D314,Tier!$A$1:$B$55,2,0)</f>
        <v>Tier 2</v>
      </c>
      <c r="G314" s="7" t="s">
        <v>202</v>
      </c>
      <c r="H314" s="7" t="str">
        <f>CONCATENATE(D314,"-",G314)</f>
        <v>Gurugram-FinTech</v>
      </c>
      <c r="I314" s="7" t="s">
        <v>3678</v>
      </c>
      <c r="J314" s="7" t="s">
        <v>3679</v>
      </c>
      <c r="K314" s="7" t="s">
        <v>3680</v>
      </c>
      <c r="L314" s="16" t="s">
        <v>3681</v>
      </c>
      <c r="M314" s="12"/>
      <c r="N314" s="8"/>
      <c r="O314" s="10"/>
    </row>
    <row r="315" spans="1:15" ht="15.75" customHeight="1" x14ac:dyDescent="0.3">
      <c r="A315" s="7" t="s">
        <v>652</v>
      </c>
      <c r="B315" s="8">
        <v>2015</v>
      </c>
      <c r="C315" s="17">
        <f>B315/10</f>
        <v>201.5</v>
      </c>
      <c r="D315" s="7" t="s">
        <v>55</v>
      </c>
      <c r="E315" s="7" t="str">
        <f>IF(OR(L315&gt;4500000,D315="Bangalore",D315="Pune",D315="Mumbai",D315="Delhi"), "CAT A", IF(OR(L315&gt;450000,D315="Gurugram",D315="Surat",D315="Jaipur",D315="Hyderabad"), "CAT B", "CAT C"))</f>
        <v>CAT A</v>
      </c>
      <c r="F315" s="7" t="str">
        <f>VLOOKUP(D315,Tier!$A$1:$B$55,2,0)</f>
        <v>Tier 2</v>
      </c>
      <c r="G315" s="7" t="s">
        <v>50</v>
      </c>
      <c r="H315" s="7" t="str">
        <f>CONCATENATE(D315,"-",G315)</f>
        <v>Gurugram-Automotive</v>
      </c>
      <c r="I315" s="7" t="s">
        <v>653</v>
      </c>
      <c r="J315" s="7" t="s">
        <v>654</v>
      </c>
      <c r="K315" s="7" t="s">
        <v>21</v>
      </c>
      <c r="L315" s="16">
        <v>108000000</v>
      </c>
      <c r="M315" s="9" t="s">
        <v>75</v>
      </c>
      <c r="N315" s="8"/>
      <c r="O315" s="10"/>
    </row>
    <row r="316" spans="1:15" ht="15.75" customHeight="1" x14ac:dyDescent="0.3">
      <c r="A316" s="7" t="s">
        <v>652</v>
      </c>
      <c r="B316" s="8">
        <v>2015</v>
      </c>
      <c r="C316" s="17">
        <f>B316/10</f>
        <v>201.5</v>
      </c>
      <c r="D316" s="7" t="s">
        <v>55</v>
      </c>
      <c r="E316" s="7" t="str">
        <f>IF(OR(L316&gt;4500000,D316="Bangalore",D316="Pune",D316="Mumbai",D316="Delhi"), "CAT A", IF(OR(L316&gt;450000,D316="Gurugram",D316="Surat",D316="Jaipur",D316="Hyderabad"), "CAT B", "CAT C"))</f>
        <v>CAT A</v>
      </c>
      <c r="F316" s="7" t="str">
        <f>VLOOKUP(D316,Tier!$A$1:$B$55,2,0)</f>
        <v>Tier 2</v>
      </c>
      <c r="G316" s="7" t="s">
        <v>191</v>
      </c>
      <c r="H316" s="7" t="str">
        <f>CONCATENATE(D316,"-",G316)</f>
        <v>Gurugram-Retail</v>
      </c>
      <c r="I316" s="7" t="s">
        <v>3697</v>
      </c>
      <c r="J316" s="7" t="s">
        <v>3698</v>
      </c>
      <c r="K316" s="7" t="s">
        <v>3699</v>
      </c>
      <c r="L316" s="16" t="s">
        <v>3700</v>
      </c>
      <c r="M316" s="9" t="s">
        <v>115</v>
      </c>
      <c r="N316" s="8"/>
      <c r="O316" s="10"/>
    </row>
    <row r="317" spans="1:15" ht="15.75" customHeight="1" x14ac:dyDescent="0.3">
      <c r="A317" s="7" t="s">
        <v>2114</v>
      </c>
      <c r="B317" s="8">
        <v>2015</v>
      </c>
      <c r="C317" s="17">
        <f>B317/10</f>
        <v>201.5</v>
      </c>
      <c r="D317" s="7" t="s">
        <v>55</v>
      </c>
      <c r="E317" s="7" t="str">
        <f>IF(OR(L317&gt;4500000,D317="Bangalore",D317="Pune",D317="Mumbai",D317="Delhi"), "CAT A", IF(OR(L317&gt;450000,D317="Gurugram",D317="Surat",D317="Jaipur",D317="Hyderabad"), "CAT B", "CAT C"))</f>
        <v>CAT A</v>
      </c>
      <c r="F317" s="7" t="str">
        <f>VLOOKUP(D317,Tier!$A$1:$B$55,2,0)</f>
        <v>Tier 2</v>
      </c>
      <c r="G317" s="7" t="s">
        <v>2042</v>
      </c>
      <c r="H317" s="7" t="str">
        <f>CONCATENATE(D317,"-",G317)</f>
        <v>Gurugram-Insuretech</v>
      </c>
      <c r="I317" s="7" t="s">
        <v>2909</v>
      </c>
      <c r="J317" s="7" t="s">
        <v>2910</v>
      </c>
      <c r="K317" s="7" t="s">
        <v>2911</v>
      </c>
      <c r="L317" s="16">
        <v>45000000</v>
      </c>
      <c r="M317" s="9" t="s">
        <v>115</v>
      </c>
      <c r="N317" s="8"/>
      <c r="O317" s="10"/>
    </row>
    <row r="318" spans="1:15" ht="15.75" customHeight="1" x14ac:dyDescent="0.3">
      <c r="A318" s="7" t="s">
        <v>630</v>
      </c>
      <c r="B318" s="8">
        <v>2015</v>
      </c>
      <c r="C318" s="17">
        <f>B318/10</f>
        <v>201.5</v>
      </c>
      <c r="D318" s="7" t="s">
        <v>55</v>
      </c>
      <c r="E318" s="7" t="str">
        <f>IF(OR(L318&gt;4500000,D318="Bangalore",D318="Pune",D318="Mumbai",D318="Delhi"), "CAT A", IF(OR(L318&gt;450000,D318="Gurugram",D318="Surat",D318="Jaipur",D318="Hyderabad"), "CAT B", "CAT C"))</f>
        <v>CAT A</v>
      </c>
      <c r="F318" s="7" t="str">
        <f>VLOOKUP(D318,Tier!$A$1:$B$55,2,0)</f>
        <v>Tier 2</v>
      </c>
      <c r="G318" s="7" t="s">
        <v>33</v>
      </c>
      <c r="H318" s="7" t="str">
        <f>CONCATENATE(D318,"-",G318)</f>
        <v>Gurugram-Financial Services</v>
      </c>
      <c r="I318" s="7" t="s">
        <v>631</v>
      </c>
      <c r="J318" s="7" t="s">
        <v>632</v>
      </c>
      <c r="K318" s="7" t="s">
        <v>633</v>
      </c>
      <c r="L318" s="16">
        <v>40000000</v>
      </c>
      <c r="M318" s="12"/>
      <c r="N318" s="8"/>
      <c r="O318" s="10"/>
    </row>
    <row r="319" spans="1:15" ht="15.75" customHeight="1" x14ac:dyDescent="0.3">
      <c r="A319" s="7" t="s">
        <v>857</v>
      </c>
      <c r="B319" s="8">
        <v>2015</v>
      </c>
      <c r="C319" s="17">
        <f>B319/10</f>
        <v>201.5</v>
      </c>
      <c r="D319" s="7" t="s">
        <v>523</v>
      </c>
      <c r="E319" s="7" t="str">
        <f>IF(OR(L319&gt;4500000,D319="Bangalore",D319="Pune",D319="Mumbai",D319="Delhi"), "CAT A", IF(OR(L319&gt;450000,D319="Gurugram",D319="Surat",D319="Jaipur",D319="Hyderabad"), "CAT B", "CAT C"))</f>
        <v>CAT A</v>
      </c>
      <c r="F319" s="7" t="str">
        <f>VLOOKUP(D319,Tier!$A$1:$B$55,2,0)</f>
        <v>Tier 2</v>
      </c>
      <c r="G319" s="7" t="s">
        <v>33</v>
      </c>
      <c r="H319" s="7" t="str">
        <f>CONCATENATE(D319,"-",G319)</f>
        <v>Chennai-Financial Services</v>
      </c>
      <c r="I319" s="7" t="s">
        <v>858</v>
      </c>
      <c r="J319" s="7" t="s">
        <v>859</v>
      </c>
      <c r="K319" s="7" t="s">
        <v>21</v>
      </c>
      <c r="L319" s="16">
        <v>35000000</v>
      </c>
      <c r="M319" s="9" t="s">
        <v>115</v>
      </c>
      <c r="N319" s="8"/>
      <c r="O319" s="10"/>
    </row>
    <row r="320" spans="1:15" ht="15.75" customHeight="1" x14ac:dyDescent="0.3">
      <c r="A320" s="7" t="s">
        <v>323</v>
      </c>
      <c r="B320" s="8">
        <v>2015</v>
      </c>
      <c r="C320" s="17">
        <f>B320/10</f>
        <v>201.5</v>
      </c>
      <c r="D320" s="7" t="s">
        <v>324</v>
      </c>
      <c r="E320" s="7" t="str">
        <f>IF(OR(L320&gt;4500000,D320="Bangalore",D320="Pune",D320="Mumbai",D320="Delhi"), "CAT A", IF(OR(L320&gt;450000,D320="Gurugram",D320="Surat",D320="Jaipur",D320="Hyderabad"), "CAT B", "CAT C"))</f>
        <v>CAT A</v>
      </c>
      <c r="F320" s="7" t="str">
        <f>VLOOKUP(D320,Tier!$A$1:$B$55,2,0)</f>
        <v>Tier 2</v>
      </c>
      <c r="G320" s="7" t="s">
        <v>155</v>
      </c>
      <c r="H320" s="7" t="str">
        <f>CONCATENATE(D320,"-",G320)</f>
        <v>Ahmedabad-Consumer Goods</v>
      </c>
      <c r="I320" s="7" t="s">
        <v>325</v>
      </c>
      <c r="J320" s="7" t="s">
        <v>326</v>
      </c>
      <c r="K320" s="7" t="s">
        <v>327</v>
      </c>
      <c r="L320" s="16">
        <v>30000000</v>
      </c>
      <c r="M320" s="9" t="s">
        <v>37</v>
      </c>
      <c r="N320" s="8"/>
      <c r="O320" s="10"/>
    </row>
    <row r="321" spans="1:15" ht="15.75" customHeight="1" x14ac:dyDescent="0.3">
      <c r="A321" s="7" t="s">
        <v>1357</v>
      </c>
      <c r="B321" s="8">
        <v>2015</v>
      </c>
      <c r="C321" s="17">
        <f>B321/10</f>
        <v>201.5</v>
      </c>
      <c r="D321" s="7" t="s">
        <v>55</v>
      </c>
      <c r="E321" s="7" t="str">
        <f>IF(OR(L321&gt;4500000,D321="Bangalore",D321="Pune",D321="Mumbai",D321="Delhi"), "CAT A", IF(OR(L321&gt;450000,D321="Gurugram",D321="Surat",D321="Jaipur",D321="Hyderabad"), "CAT B", "CAT C"))</f>
        <v>CAT A</v>
      </c>
      <c r="F321" s="7" t="str">
        <f>VLOOKUP(D321,Tier!$A$1:$B$55,2,0)</f>
        <v>Tier 2</v>
      </c>
      <c r="G321" s="7" t="s">
        <v>65</v>
      </c>
      <c r="H321" s="7" t="str">
        <f>CONCATENATE(D321,"-",G321)</f>
        <v>Gurugram-Computer Software</v>
      </c>
      <c r="I321" s="7" t="s">
        <v>1358</v>
      </c>
      <c r="J321" s="7" t="s">
        <v>1359</v>
      </c>
      <c r="K321" s="7" t="s">
        <v>1360</v>
      </c>
      <c r="L321" s="16">
        <v>30000000</v>
      </c>
      <c r="M321" s="9" t="s">
        <v>15</v>
      </c>
      <c r="N321" s="8"/>
      <c r="O321" s="10"/>
    </row>
    <row r="322" spans="1:15" ht="15.75" customHeight="1" x14ac:dyDescent="0.3">
      <c r="A322" s="7" t="s">
        <v>9</v>
      </c>
      <c r="B322" s="8">
        <v>2015</v>
      </c>
      <c r="C322" s="17">
        <f>B322/10</f>
        <v>201.5</v>
      </c>
      <c r="D322" s="7" t="s">
        <v>55</v>
      </c>
      <c r="E322" s="7" t="str">
        <f>IF(OR(L322&gt;4500000,D322="Bangalore",D322="Pune",D322="Mumbai",D322="Delhi"), "CAT A", IF(OR(L322&gt;450000,D322="Gurugram",D322="Surat",D322="Jaipur",D322="Hyderabad"), "CAT B", "CAT C"))</f>
        <v>CAT A</v>
      </c>
      <c r="F322" s="7" t="str">
        <f>VLOOKUP(D322,Tier!$A$1:$B$55,2,0)</f>
        <v>Tier 2</v>
      </c>
      <c r="G322" s="7" t="s">
        <v>715</v>
      </c>
      <c r="H322" s="7" t="str">
        <f>CONCATENATE(D322,"-",G322)</f>
        <v>Gurugram-EdTech</v>
      </c>
      <c r="I322" s="7" t="s">
        <v>1748</v>
      </c>
      <c r="J322" s="7" t="s">
        <v>13</v>
      </c>
      <c r="K322" s="7" t="s">
        <v>1749</v>
      </c>
      <c r="L322" s="16">
        <v>26000000</v>
      </c>
      <c r="M322" s="9" t="s">
        <v>15</v>
      </c>
      <c r="N322" s="8"/>
      <c r="O322" s="10"/>
    </row>
    <row r="323" spans="1:15" ht="15.75" customHeight="1" x14ac:dyDescent="0.3">
      <c r="A323" s="7" t="s">
        <v>989</v>
      </c>
      <c r="B323" s="8">
        <v>2015</v>
      </c>
      <c r="C323" s="17">
        <f>B323/10</f>
        <v>201.5</v>
      </c>
      <c r="D323" s="7" t="s">
        <v>55</v>
      </c>
      <c r="E323" s="7" t="str">
        <f>IF(OR(L323&gt;4500000,D323="Bangalore",D323="Pune",D323="Mumbai",D323="Delhi"), "CAT A", IF(OR(L323&gt;450000,D323="Gurugram",D323="Surat",D323="Jaipur",D323="Hyderabad"), "CAT B", "CAT C"))</f>
        <v>CAT A</v>
      </c>
      <c r="F323" s="7" t="str">
        <f>VLOOKUP(D323,Tier!$A$1:$B$55,2,0)</f>
        <v>Tier 2</v>
      </c>
      <c r="G323" s="7" t="s">
        <v>71</v>
      </c>
      <c r="H323" s="7" t="str">
        <f>CONCATENATE(D323,"-",G323)</f>
        <v>Gurugram-AgriTech</v>
      </c>
      <c r="I323" s="7" t="s">
        <v>3244</v>
      </c>
      <c r="J323" s="7" t="s">
        <v>991</v>
      </c>
      <c r="K323" s="7" t="s">
        <v>3245</v>
      </c>
      <c r="L323" s="16" t="s">
        <v>3246</v>
      </c>
      <c r="M323" s="9" t="s">
        <v>99</v>
      </c>
      <c r="N323" s="8"/>
      <c r="O323" s="10"/>
    </row>
    <row r="324" spans="1:15" ht="15.75" customHeight="1" x14ac:dyDescent="0.3">
      <c r="A324" s="7" t="s">
        <v>3051</v>
      </c>
      <c r="B324" s="8">
        <v>2015</v>
      </c>
      <c r="C324" s="17">
        <f>B324/10</f>
        <v>201.5</v>
      </c>
      <c r="D324" s="7" t="s">
        <v>55</v>
      </c>
      <c r="E324" s="7" t="str">
        <f>IF(OR(L324&gt;4500000,D324="Bangalore",D324="Pune",D324="Mumbai",D324="Delhi"), "CAT A", IF(OR(L324&gt;450000,D324="Gurugram",D324="Surat",D324="Jaipur",D324="Hyderabad"), "CAT B", "CAT C"))</f>
        <v>CAT A</v>
      </c>
      <c r="F324" s="7" t="str">
        <f>VLOOKUP(D324,Tier!$A$1:$B$55,2,0)</f>
        <v>Tier 2</v>
      </c>
      <c r="G324" s="7" t="s">
        <v>1896</v>
      </c>
      <c r="H324" s="7" t="str">
        <f>CONCATENATE(D324,"-",G324)</f>
        <v>Gurugram-Logistics</v>
      </c>
      <c r="I324" s="7" t="s">
        <v>3052</v>
      </c>
      <c r="J324" s="7" t="s">
        <v>3053</v>
      </c>
      <c r="K324" s="7" t="s">
        <v>3054</v>
      </c>
      <c r="L324" s="16">
        <v>20000000</v>
      </c>
      <c r="M324" s="9" t="s">
        <v>15</v>
      </c>
      <c r="N324" s="8"/>
      <c r="O324" s="10"/>
    </row>
    <row r="325" spans="1:15" ht="15.75" customHeight="1" x14ac:dyDescent="0.3">
      <c r="A325" s="7" t="s">
        <v>2062</v>
      </c>
      <c r="B325" s="8">
        <v>2015</v>
      </c>
      <c r="C325" s="17">
        <f>B325/10</f>
        <v>201.5</v>
      </c>
      <c r="D325" s="7" t="s">
        <v>55</v>
      </c>
      <c r="E325" s="7" t="str">
        <f>IF(OR(L325&gt;4500000,D325="Bangalore",D325="Pune",D325="Mumbai",D325="Delhi"), "CAT A", IF(OR(L325&gt;450000,D325="Gurugram",D325="Surat",D325="Jaipur",D325="Hyderabad"), "CAT B", "CAT C"))</f>
        <v>CAT A</v>
      </c>
      <c r="F325" s="7" t="str">
        <f>VLOOKUP(D325,Tier!$A$1:$B$55,2,0)</f>
        <v>Tier 2</v>
      </c>
      <c r="G325" s="7" t="s">
        <v>303</v>
      </c>
      <c r="H325" s="7" t="str">
        <f>CONCATENATE(D325,"-",G325)</f>
        <v>Gurugram-Logistics &amp; Supply Chain</v>
      </c>
      <c r="I325" s="7" t="s">
        <v>2063</v>
      </c>
      <c r="J325" s="7" t="s">
        <v>2064</v>
      </c>
      <c r="K325" s="7" t="s">
        <v>2065</v>
      </c>
      <c r="L325" s="16">
        <v>12000000</v>
      </c>
      <c r="M325" s="9" t="s">
        <v>15</v>
      </c>
      <c r="N325" s="8"/>
      <c r="O325" s="10"/>
    </row>
    <row r="326" spans="1:15" ht="15.75" customHeight="1" x14ac:dyDescent="0.3">
      <c r="A326" s="7" t="s">
        <v>989</v>
      </c>
      <c r="B326" s="8">
        <v>2015</v>
      </c>
      <c r="C326" s="17">
        <f>B326/10</f>
        <v>201.5</v>
      </c>
      <c r="D326" s="7" t="s">
        <v>55</v>
      </c>
      <c r="E326" s="7" t="str">
        <f>IF(OR(L326&gt;4500000,D326="Bangalore",D326="Pune",D326="Mumbai",D326="Delhi"), "CAT A", IF(OR(L326&gt;450000,D326="Gurugram",D326="Surat",D326="Jaipur",D326="Hyderabad"), "CAT B", "CAT C"))</f>
        <v>CAT A</v>
      </c>
      <c r="F326" s="7" t="str">
        <f>VLOOKUP(D326,Tier!$A$1:$B$55,2,0)</f>
        <v>Tier 2</v>
      </c>
      <c r="G326" s="7" t="s">
        <v>735</v>
      </c>
      <c r="H326" s="7" t="str">
        <f>CONCATENATE(D326,"-",G326)</f>
        <v>Gurugram-Farming</v>
      </c>
      <c r="I326" s="7" t="s">
        <v>990</v>
      </c>
      <c r="J326" s="7" t="s">
        <v>991</v>
      </c>
      <c r="K326" s="7" t="s">
        <v>992</v>
      </c>
      <c r="L326" s="16">
        <v>10000000</v>
      </c>
      <c r="M326" s="9" t="s">
        <v>37</v>
      </c>
      <c r="N326" s="8"/>
      <c r="O326" s="10"/>
    </row>
    <row r="327" spans="1:15" ht="15.75" customHeight="1" x14ac:dyDescent="0.3">
      <c r="A327" s="7" t="s">
        <v>2114</v>
      </c>
      <c r="B327" s="8">
        <v>2015</v>
      </c>
      <c r="C327" s="17">
        <f>B327/10</f>
        <v>201.5</v>
      </c>
      <c r="D327" s="7" t="s">
        <v>55</v>
      </c>
      <c r="E327" s="7" t="str">
        <f>IF(OR(L327&gt;4500000,D327="Bangalore",D327="Pune",D327="Mumbai",D327="Delhi"), "CAT A", IF(OR(L327&gt;450000,D327="Gurugram",D327="Surat",D327="Jaipur",D327="Hyderabad"), "CAT B", "CAT C"))</f>
        <v>CAT A</v>
      </c>
      <c r="F327" s="7" t="str">
        <f>VLOOKUP(D327,Tier!$A$1:$B$55,2,0)</f>
        <v>Tier 2</v>
      </c>
      <c r="G327" s="7" t="s">
        <v>202</v>
      </c>
      <c r="H327" s="7" t="str">
        <f>CONCATENATE(D327,"-",G327)</f>
        <v>Gurugram-FinTech</v>
      </c>
      <c r="I327" s="7" t="s">
        <v>2115</v>
      </c>
      <c r="J327" s="7" t="s">
        <v>2116</v>
      </c>
      <c r="K327" s="7" t="s">
        <v>2117</v>
      </c>
      <c r="L327" s="16">
        <v>10000000</v>
      </c>
      <c r="M327" s="9" t="s">
        <v>115</v>
      </c>
      <c r="N327" s="8"/>
      <c r="O327" s="10"/>
    </row>
    <row r="328" spans="1:15" ht="15.75" customHeight="1" x14ac:dyDescent="0.3">
      <c r="A328" s="7" t="s">
        <v>1849</v>
      </c>
      <c r="B328" s="8">
        <v>2015</v>
      </c>
      <c r="C328" s="17">
        <f>B328/10</f>
        <v>201.5</v>
      </c>
      <c r="D328" s="7" t="s">
        <v>55</v>
      </c>
      <c r="E328" s="7" t="str">
        <f>IF(OR(L328&gt;4500000,D328="Bangalore",D328="Pune",D328="Mumbai",D328="Delhi"), "CAT A", IF(OR(L328&gt;450000,D328="Gurugram",D328="Surat",D328="Jaipur",D328="Hyderabad"), "CAT B", "CAT C"))</f>
        <v>CAT A</v>
      </c>
      <c r="F328" s="7" t="str">
        <f>VLOOKUP(D328,Tier!$A$1:$B$55,2,0)</f>
        <v>Tier 2</v>
      </c>
      <c r="G328" s="7" t="s">
        <v>155</v>
      </c>
      <c r="H328" s="7" t="str">
        <f>CONCATENATE(D328,"-",G328)</f>
        <v>Gurugram-Consumer Goods</v>
      </c>
      <c r="I328" s="7" t="s">
        <v>1850</v>
      </c>
      <c r="J328" s="7" t="s">
        <v>1851</v>
      </c>
      <c r="K328" s="7" t="s">
        <v>1852</v>
      </c>
      <c r="L328" s="16">
        <v>6000000</v>
      </c>
      <c r="M328" s="9" t="s">
        <v>37</v>
      </c>
      <c r="N328" s="8"/>
      <c r="O328" s="10"/>
    </row>
    <row r="329" spans="1:15" ht="15.75" customHeight="1" x14ac:dyDescent="0.3">
      <c r="A329" s="7" t="s">
        <v>1872</v>
      </c>
      <c r="B329" s="8">
        <v>2015</v>
      </c>
      <c r="C329" s="17">
        <f>B329/10</f>
        <v>201.5</v>
      </c>
      <c r="D329" s="7" t="s">
        <v>55</v>
      </c>
      <c r="E329" s="7" t="str">
        <f>IF(OR(L329&gt;4500000,D329="Bangalore",D329="Pune",D329="Mumbai",D329="Delhi"), "CAT A", IF(OR(L329&gt;450000,D329="Gurugram",D329="Surat",D329="Jaipur",D329="Hyderabad"), "CAT B", "CAT C"))</f>
        <v>CAT A</v>
      </c>
      <c r="F329" s="7" t="str">
        <f>VLOOKUP(D329,Tier!$A$1:$B$55,2,0)</f>
        <v>Tier 2</v>
      </c>
      <c r="G329" s="7" t="s">
        <v>1647</v>
      </c>
      <c r="H329" s="7" t="str">
        <f>CONCATENATE(D329,"-",G329)</f>
        <v>Gurugram-Health</v>
      </c>
      <c r="I329" s="7" t="s">
        <v>1873</v>
      </c>
      <c r="J329" s="7" t="s">
        <v>1874</v>
      </c>
      <c r="K329" s="7" t="s">
        <v>1875</v>
      </c>
      <c r="L329" s="16">
        <v>5500000</v>
      </c>
      <c r="M329" s="9" t="s">
        <v>37</v>
      </c>
      <c r="N329" s="8"/>
      <c r="O329" s="10"/>
    </row>
    <row r="330" spans="1:15" ht="15.75" customHeight="1" x14ac:dyDescent="0.3">
      <c r="A330" s="7" t="s">
        <v>630</v>
      </c>
      <c r="B330" s="8">
        <v>2015</v>
      </c>
      <c r="C330" s="17">
        <f>B330/10</f>
        <v>201.5</v>
      </c>
      <c r="D330" s="7" t="s">
        <v>55</v>
      </c>
      <c r="E330" s="7" t="str">
        <f>IF(OR(L330&gt;4500000,D330="Bangalore",D330="Pune",D330="Mumbai",D330="Delhi"), "CAT A", IF(OR(L330&gt;450000,D330="Gurugram",D330="Surat",D330="Jaipur",D330="Hyderabad"), "CAT B", "CAT C"))</f>
        <v>CAT A</v>
      </c>
      <c r="F330" s="7" t="str">
        <f>VLOOKUP(D330,Tier!$A$1:$B$55,2,0)</f>
        <v>Tier 2</v>
      </c>
      <c r="G330" s="7" t="s">
        <v>202</v>
      </c>
      <c r="H330" s="7" t="str">
        <f>CONCATENATE(D330,"-",G330)</f>
        <v>Gurugram-FinTech</v>
      </c>
      <c r="I330" s="7" t="s">
        <v>3960</v>
      </c>
      <c r="J330" s="7" t="s">
        <v>3961</v>
      </c>
      <c r="K330" s="7" t="s">
        <v>3962</v>
      </c>
      <c r="L330" s="16" t="s">
        <v>3191</v>
      </c>
      <c r="M330" s="9" t="s">
        <v>680</v>
      </c>
      <c r="N330" s="8"/>
      <c r="O330" s="10"/>
    </row>
    <row r="331" spans="1:15" ht="15.75" customHeight="1" x14ac:dyDescent="0.3">
      <c r="A331" s="7" t="s">
        <v>545</v>
      </c>
      <c r="B331" s="8">
        <v>2015</v>
      </c>
      <c r="C331" s="17">
        <f>B331/10</f>
        <v>201.5</v>
      </c>
      <c r="D331" s="7" t="s">
        <v>523</v>
      </c>
      <c r="E331" s="7" t="str">
        <f>IF(OR(L331&gt;4500000,D331="Bangalore",D331="Pune",D331="Mumbai",D331="Delhi"), "CAT A", IF(OR(L331&gt;450000,D331="Gurugram",D331="Surat",D331="Jaipur",D331="Hyderabad"), "CAT B", "CAT C"))</f>
        <v>CAT B</v>
      </c>
      <c r="F331" s="7" t="str">
        <f>VLOOKUP(D331,Tier!$A$1:$B$55,2,0)</f>
        <v>Tier 2</v>
      </c>
      <c r="G331" s="7" t="s">
        <v>546</v>
      </c>
      <c r="H331" s="7" t="str">
        <f>CONCATENATE(D331,"-",G331)</f>
        <v>Chennai-Maritime</v>
      </c>
      <c r="I331" s="7" t="s">
        <v>547</v>
      </c>
      <c r="J331" s="7" t="s">
        <v>548</v>
      </c>
      <c r="K331" s="7" t="s">
        <v>549</v>
      </c>
      <c r="L331" s="16">
        <v>1600000</v>
      </c>
      <c r="M331" s="9" t="s">
        <v>99</v>
      </c>
      <c r="N331" s="8"/>
      <c r="O331" s="10"/>
    </row>
    <row r="332" spans="1:15" ht="15.75" customHeight="1" x14ac:dyDescent="0.3">
      <c r="A332" s="7" t="s">
        <v>4171</v>
      </c>
      <c r="B332" s="8">
        <v>2015</v>
      </c>
      <c r="C332" s="17">
        <f>B332/10</f>
        <v>201.5</v>
      </c>
      <c r="D332" s="7" t="s">
        <v>55</v>
      </c>
      <c r="E332" s="7" t="str">
        <f>IF(OR(L332&gt;4500000,D332="Bangalore",D332="Pune",D332="Mumbai",D332="Delhi"), "CAT A", IF(OR(L332&gt;450000,D332="Gurugram",D332="Surat",D332="Jaipur",D332="Hyderabad"), "CAT B", "CAT C"))</f>
        <v>CAT A</v>
      </c>
      <c r="F332" s="7" t="str">
        <f>VLOOKUP(D332,Tier!$A$1:$B$55,2,0)</f>
        <v>Tier 2</v>
      </c>
      <c r="G332" s="7" t="s">
        <v>4172</v>
      </c>
      <c r="H332" s="7" t="str">
        <f>CONCATENATE(D332,"-",G332)</f>
        <v>Gurugram-Water purification</v>
      </c>
      <c r="I332" s="7" t="s">
        <v>4173</v>
      </c>
      <c r="J332" s="7" t="s">
        <v>4174</v>
      </c>
      <c r="K332" s="7" t="s">
        <v>4175</v>
      </c>
      <c r="L332" s="16" t="s">
        <v>3384</v>
      </c>
      <c r="M332" s="9" t="s">
        <v>99</v>
      </c>
      <c r="N332" s="8"/>
      <c r="O332" s="10"/>
    </row>
    <row r="333" spans="1:15" ht="15.75" customHeight="1" x14ac:dyDescent="0.3">
      <c r="A333" s="7" t="s">
        <v>607</v>
      </c>
      <c r="B333" s="8">
        <v>2015</v>
      </c>
      <c r="C333" s="17">
        <f>B333/10</f>
        <v>201.5</v>
      </c>
      <c r="D333" s="7" t="s">
        <v>339</v>
      </c>
      <c r="E333" s="7" t="str">
        <f>IF(OR(L333&gt;4500000,D333="Bangalore",D333="Pune",D333="Mumbai",D333="Delhi"), "CAT A", IF(OR(L333&gt;450000,D333="Gurugram",D333="Surat",D333="Jaipur",D333="Hyderabad"), "CAT B", "CAT C"))</f>
        <v>CAT B</v>
      </c>
      <c r="F333" s="7" t="str">
        <f>VLOOKUP(D333,Tier!$A$1:$B$55,2,0)</f>
        <v>Tier 2</v>
      </c>
      <c r="G333" s="7" t="s">
        <v>56</v>
      </c>
      <c r="H333" s="7" t="str">
        <f>CONCATENATE(D333,"-",G333)</f>
        <v>Jaipur-Education Management</v>
      </c>
      <c r="I333" s="7" t="s">
        <v>608</v>
      </c>
      <c r="J333" s="7" t="s">
        <v>609</v>
      </c>
      <c r="K333" s="7" t="s">
        <v>126</v>
      </c>
      <c r="L333" s="16">
        <v>1000000</v>
      </c>
      <c r="M333" s="9" t="s">
        <v>110</v>
      </c>
      <c r="N333" s="8"/>
      <c r="O333" s="10"/>
    </row>
    <row r="334" spans="1:15" ht="15.75" customHeight="1" x14ac:dyDescent="0.3">
      <c r="A334" s="7" t="s">
        <v>1505</v>
      </c>
      <c r="B334" s="8">
        <v>2015</v>
      </c>
      <c r="C334" s="17">
        <f>B334/10</f>
        <v>201.5</v>
      </c>
      <c r="D334" s="7" t="s">
        <v>339</v>
      </c>
      <c r="E334" s="7" t="str">
        <f>IF(OR(L334&gt;4500000,D334="Bangalore",D334="Pune",D334="Mumbai",D334="Delhi"), "CAT A", IF(OR(L334&gt;450000,D334="Gurugram",D334="Surat",D334="Jaipur",D334="Hyderabad"), "CAT B", "CAT C"))</f>
        <v>CAT B</v>
      </c>
      <c r="F334" s="7" t="str">
        <f>VLOOKUP(D334,Tier!$A$1:$B$55,2,0)</f>
        <v>Tier 2</v>
      </c>
      <c r="G334" s="7" t="s">
        <v>715</v>
      </c>
      <c r="H334" s="7" t="str">
        <f>CONCATENATE(D334,"-",G334)</f>
        <v>Jaipur-EdTech</v>
      </c>
      <c r="I334" s="7" t="s">
        <v>1506</v>
      </c>
      <c r="J334" s="7" t="s">
        <v>1507</v>
      </c>
      <c r="K334" s="7" t="s">
        <v>1508</v>
      </c>
      <c r="L334" s="16">
        <v>800000</v>
      </c>
      <c r="M334" s="12"/>
      <c r="N334" s="8"/>
      <c r="O334" s="10"/>
    </row>
    <row r="335" spans="1:15" ht="15.75" customHeight="1" x14ac:dyDescent="0.3">
      <c r="A335" s="7" t="s">
        <v>1573</v>
      </c>
      <c r="B335" s="8">
        <v>2015</v>
      </c>
      <c r="C335" s="17">
        <f>B335/10</f>
        <v>201.5</v>
      </c>
      <c r="D335" s="7" t="s">
        <v>1574</v>
      </c>
      <c r="E335" s="7" t="str">
        <f>IF(OR(L335&gt;4500000,D335="Bangalore",D335="Pune",D335="Mumbai",D335="Delhi"), "CAT A", IF(OR(L335&gt;450000,D335="Gurugram",D335="Surat",D335="Jaipur",D335="Hyderabad"), "CAT B", "CAT C"))</f>
        <v>CAT B</v>
      </c>
      <c r="F335" s="7" t="str">
        <f>VLOOKUP(D335,Tier!$A$1:$B$55,2,0)</f>
        <v>Tier 2</v>
      </c>
      <c r="G335" s="7" t="s">
        <v>71</v>
      </c>
      <c r="H335" s="7" t="str">
        <f>CONCATENATE(D335,"-",G335)</f>
        <v>Kochi-AgriTech</v>
      </c>
      <c r="I335" s="7" t="s">
        <v>1575</v>
      </c>
      <c r="J335" s="7" t="s">
        <v>1576</v>
      </c>
      <c r="K335" s="7" t="s">
        <v>1577</v>
      </c>
      <c r="L335" s="16">
        <v>800000</v>
      </c>
      <c r="M335" s="9" t="s">
        <v>99</v>
      </c>
      <c r="N335" s="8"/>
      <c r="O335" s="10"/>
    </row>
    <row r="336" spans="1:15" ht="15.75" customHeight="1" x14ac:dyDescent="0.3">
      <c r="A336" s="7" t="s">
        <v>3331</v>
      </c>
      <c r="B336" s="8">
        <v>2015</v>
      </c>
      <c r="C336" s="17">
        <f>B336/10</f>
        <v>201.5</v>
      </c>
      <c r="D336" s="7" t="s">
        <v>339</v>
      </c>
      <c r="E336" s="7" t="str">
        <f>IF(OR(L336&gt;4500000,D336="Bangalore",D336="Pune",D336="Mumbai",D336="Delhi"), "CAT A", IF(OR(L336&gt;450000,D336="Gurugram",D336="Surat",D336="Jaipur",D336="Hyderabad"), "CAT B", "CAT C"))</f>
        <v>CAT A</v>
      </c>
      <c r="F336" s="7" t="str">
        <f>VLOOKUP(D336,Tier!$A$1:$B$55,2,0)</f>
        <v>Tier 2</v>
      </c>
      <c r="G336" s="7" t="s">
        <v>944</v>
      </c>
      <c r="H336" s="7" t="str">
        <f>CONCATENATE(D336,"-",G336)</f>
        <v>Jaipur-Finance</v>
      </c>
      <c r="I336" s="7" t="s">
        <v>3332</v>
      </c>
      <c r="J336" s="7" t="s">
        <v>3333</v>
      </c>
      <c r="K336" s="7" t="s">
        <v>3334</v>
      </c>
      <c r="L336" s="16" t="s">
        <v>3321</v>
      </c>
      <c r="M336" s="9" t="s">
        <v>99</v>
      </c>
      <c r="N336" s="8"/>
      <c r="O336" s="10"/>
    </row>
    <row r="337" spans="1:15" ht="15.75" customHeight="1" x14ac:dyDescent="0.3">
      <c r="A337" s="7" t="s">
        <v>1723</v>
      </c>
      <c r="B337" s="8">
        <v>2015</v>
      </c>
      <c r="C337" s="17">
        <f>B337/10</f>
        <v>201.5</v>
      </c>
      <c r="D337" s="7" t="s">
        <v>55</v>
      </c>
      <c r="E337" s="7" t="str">
        <f>IF(OR(L337&gt;4500000,D337="Bangalore",D337="Pune",D337="Mumbai",D337="Delhi"), "CAT A", IF(OR(L337&gt;450000,D337="Gurugram",D337="Surat",D337="Jaipur",D337="Hyderabad"), "CAT B", "CAT C"))</f>
        <v>CAT B</v>
      </c>
      <c r="F337" s="7" t="str">
        <f>VLOOKUP(D337,Tier!$A$1:$B$55,2,0)</f>
        <v>Tier 2</v>
      </c>
      <c r="G337" s="7" t="s">
        <v>1724</v>
      </c>
      <c r="H337" s="7" t="str">
        <f>CONCATENATE(D337,"-",G337)</f>
        <v>Gurugram-Aviation &amp; Aerospace</v>
      </c>
      <c r="I337" s="7" t="s">
        <v>1725</v>
      </c>
      <c r="J337" s="7" t="s">
        <v>1726</v>
      </c>
      <c r="K337" s="7" t="s">
        <v>784</v>
      </c>
      <c r="L337" s="16">
        <v>500000</v>
      </c>
      <c r="M337" s="9" t="s">
        <v>110</v>
      </c>
      <c r="N337" s="8"/>
      <c r="O337" s="10"/>
    </row>
    <row r="338" spans="1:15" ht="15.75" customHeight="1" x14ac:dyDescent="0.3">
      <c r="A338" s="14" t="s">
        <v>4526</v>
      </c>
      <c r="B338" s="8">
        <v>2015</v>
      </c>
      <c r="C338" s="17">
        <f>B338/10</f>
        <v>201.5</v>
      </c>
      <c r="D338" s="7" t="s">
        <v>324</v>
      </c>
      <c r="E338" s="7" t="str">
        <f>IF(OR(L338&gt;4500000,D338="Bangalore",D338="Pune",D338="Mumbai",D338="Delhi"), "CAT A", IF(OR(L338&gt;450000,D338="Gurugram",D338="Surat",D338="Jaipur",D338="Hyderabad"), "CAT B", "CAT C"))</f>
        <v>CAT A</v>
      </c>
      <c r="F338" s="7" t="str">
        <f>VLOOKUP(D338,Tier!$A$1:$B$55,2,0)</f>
        <v>Tier 2</v>
      </c>
      <c r="G338" s="7" t="s">
        <v>4527</v>
      </c>
      <c r="H338" s="7" t="str">
        <f>CONCATENATE(D338,"-",G338)</f>
        <v>Ahmedabad-Legaltech</v>
      </c>
      <c r="I338" s="7" t="s">
        <v>4528</v>
      </c>
      <c r="J338" s="7" t="s">
        <v>4529</v>
      </c>
      <c r="K338" s="7" t="s">
        <v>4530</v>
      </c>
      <c r="L338" s="16" t="s">
        <v>3266</v>
      </c>
      <c r="M338" s="12"/>
      <c r="N338" s="8"/>
      <c r="O338" s="10"/>
    </row>
    <row r="339" spans="1:15" ht="15.75" customHeight="1" x14ac:dyDescent="0.3">
      <c r="A339" s="7" t="s">
        <v>1804</v>
      </c>
      <c r="B339" s="8">
        <v>2015</v>
      </c>
      <c r="C339" s="17">
        <f>B339/10</f>
        <v>201.5</v>
      </c>
      <c r="D339" s="7" t="s">
        <v>1805</v>
      </c>
      <c r="E339" s="7" t="str">
        <f>IF(OR(L339&gt;4500000,D339="Bangalore",D339="Pune",D339="Mumbai",D339="Delhi"), "CAT A", IF(OR(L339&gt;450000,D339="Gurugram",D339="Surat",D339="Jaipur",D339="Hyderabad"), "CAT B", "CAT C"))</f>
        <v>CAT C</v>
      </c>
      <c r="F339" s="7" t="str">
        <f>VLOOKUP(D339,Tier!$A$1:$B$55,2,0)</f>
        <v>Tier 2</v>
      </c>
      <c r="G339" s="7" t="s">
        <v>191</v>
      </c>
      <c r="H339" s="7" t="str">
        <f>CONCATENATE(D339,"-",G339)</f>
        <v>Cochin-Retail</v>
      </c>
      <c r="I339" s="7" t="s">
        <v>1806</v>
      </c>
      <c r="J339" s="7" t="s">
        <v>1807</v>
      </c>
      <c r="K339" s="7" t="s">
        <v>1808</v>
      </c>
      <c r="L339" s="16">
        <v>200000</v>
      </c>
      <c r="M339" s="12"/>
      <c r="N339" s="8"/>
      <c r="O339" s="10"/>
    </row>
    <row r="340" spans="1:15" ht="15.75" customHeight="1" x14ac:dyDescent="0.3">
      <c r="A340" s="7" t="s">
        <v>1804</v>
      </c>
      <c r="B340" s="8">
        <v>2015</v>
      </c>
      <c r="C340" s="17">
        <f>B340/10</f>
        <v>201.5</v>
      </c>
      <c r="D340" s="7" t="s">
        <v>1805</v>
      </c>
      <c r="E340" s="7" t="str">
        <f>IF(OR(L340&gt;4500000,D340="Bangalore",D340="Pune",D340="Mumbai",D340="Delhi"), "CAT A", IF(OR(L340&gt;450000,D340="Gurugram",D340="Surat",D340="Jaipur",D340="Hyderabad"), "CAT B", "CAT C"))</f>
        <v>CAT C</v>
      </c>
      <c r="F340" s="7" t="str">
        <f>VLOOKUP(D340,Tier!$A$1:$B$55,2,0)</f>
        <v>Tier 2</v>
      </c>
      <c r="G340" s="7" t="s">
        <v>191</v>
      </c>
      <c r="H340" s="7" t="str">
        <f>CONCATENATE(D340,"-",G340)</f>
        <v>Cochin-Retail</v>
      </c>
      <c r="I340" s="7" t="s">
        <v>1806</v>
      </c>
      <c r="J340" s="7" t="s">
        <v>1807</v>
      </c>
      <c r="K340" s="7" t="s">
        <v>1808</v>
      </c>
      <c r="L340" s="16">
        <v>200000</v>
      </c>
      <c r="M340" s="9" t="s">
        <v>99</v>
      </c>
      <c r="N340" s="8"/>
      <c r="O340" s="10"/>
    </row>
    <row r="341" spans="1:15" ht="15.75" customHeight="1" x14ac:dyDescent="0.3">
      <c r="A341" s="7" t="s">
        <v>2362</v>
      </c>
      <c r="B341" s="8">
        <v>2015</v>
      </c>
      <c r="C341" s="17">
        <f>B341/10</f>
        <v>201.5</v>
      </c>
      <c r="D341" s="7" t="s">
        <v>523</v>
      </c>
      <c r="E341" s="7" t="str">
        <f>IF(OR(L341&gt;4500000,D341="Bangalore",D341="Pune",D341="Mumbai",D341="Delhi"), "CAT A", IF(OR(L341&gt;450000,D341="Gurugram",D341="Surat",D341="Jaipur",D341="Hyderabad"), "CAT B", "CAT C"))</f>
        <v>CAT C</v>
      </c>
      <c r="F341" s="7" t="str">
        <f>VLOOKUP(D341,Tier!$A$1:$B$55,2,0)</f>
        <v>Tier 2</v>
      </c>
      <c r="G341" s="7" t="s">
        <v>715</v>
      </c>
      <c r="H341" s="7" t="str">
        <f>CONCATENATE(D341,"-",G341)</f>
        <v>Chennai-EdTech</v>
      </c>
      <c r="I341" s="7" t="s">
        <v>2363</v>
      </c>
      <c r="J341" s="7" t="s">
        <v>2364</v>
      </c>
      <c r="K341" s="7" t="s">
        <v>2365</v>
      </c>
      <c r="L341" s="16">
        <v>200000</v>
      </c>
      <c r="M341" s="12"/>
      <c r="N341" s="8"/>
      <c r="O341" s="10"/>
    </row>
    <row r="342" spans="1:15" ht="15.75" customHeight="1" x14ac:dyDescent="0.3">
      <c r="A342" s="7" t="s">
        <v>2998</v>
      </c>
      <c r="B342" s="8">
        <v>2015</v>
      </c>
      <c r="C342" s="17">
        <f>B342/10</f>
        <v>201.5</v>
      </c>
      <c r="D342" s="7" t="s">
        <v>2709</v>
      </c>
      <c r="E342" s="7" t="str">
        <f>IF(OR(L342&gt;4500000,D342="Bangalore",D342="Pune",D342="Mumbai",D342="Delhi"), "CAT A", IF(OR(L342&gt;450000,D342="Gurugram",D342="Surat",D342="Jaipur",D342="Hyderabad"), "CAT B", "CAT C"))</f>
        <v>CAT A</v>
      </c>
      <c r="F342" s="7" t="str">
        <f>VLOOKUP(D342,Tier!$A$1:$B$55,2,0)</f>
        <v>Tier 3</v>
      </c>
      <c r="G342" s="7" t="s">
        <v>715</v>
      </c>
      <c r="H342" s="7" t="str">
        <f>CONCATENATE(D342,"-",G342)</f>
        <v>Ahmadabad-EdTech</v>
      </c>
      <c r="I342" s="7" t="s">
        <v>2999</v>
      </c>
      <c r="J342" s="7" t="s">
        <v>3000</v>
      </c>
      <c r="K342" s="7" t="s">
        <v>3001</v>
      </c>
      <c r="L342" s="19" t="s">
        <v>3002</v>
      </c>
      <c r="M342" s="15">
        <v>1000000</v>
      </c>
      <c r="N342" s="8"/>
      <c r="O342" s="10"/>
    </row>
    <row r="343" spans="1:15" ht="15.75" customHeight="1" x14ac:dyDescent="0.3">
      <c r="A343" s="7" t="s">
        <v>2637</v>
      </c>
      <c r="B343" s="8">
        <v>2016</v>
      </c>
      <c r="C343" s="17">
        <f>B343/10</f>
        <v>201.6</v>
      </c>
      <c r="D343" s="7" t="s">
        <v>2638</v>
      </c>
      <c r="E343" s="7" t="str">
        <f>IF(OR(L343&gt;4500000,D343="Bangalore",D343="Pune",D343="Mumbai",D343="Delhi"), "CAT A", IF(OR(L343&gt;450000,D343="Gurugram",D343="Surat",D343="Jaipur",D343="Hyderabad"), "CAT B", "CAT C"))</f>
        <v>CAT C</v>
      </c>
      <c r="F343" s="7">
        <f>VLOOKUP(D343,Tier!$A$1:$B$55,2,0)</f>
        <v>0</v>
      </c>
      <c r="G343" s="7" t="s">
        <v>155</v>
      </c>
      <c r="H343" s="7" t="str">
        <f>CONCATENATE(D343,"-",G343)</f>
        <v>Ambernath-Consumer Goods</v>
      </c>
      <c r="I343" s="7" t="s">
        <v>2639</v>
      </c>
      <c r="J343" s="7" t="s">
        <v>2640</v>
      </c>
      <c r="K343" s="14" t="s">
        <v>2641</v>
      </c>
      <c r="L343" s="16">
        <v>200000</v>
      </c>
      <c r="M343" s="12"/>
      <c r="N343" s="8"/>
      <c r="O343" s="10"/>
    </row>
    <row r="344" spans="1:15" ht="15.75" customHeight="1" x14ac:dyDescent="0.3">
      <c r="A344" s="7" t="s">
        <v>1271</v>
      </c>
      <c r="B344" s="8">
        <v>2016</v>
      </c>
      <c r="C344" s="17">
        <f>B344/10</f>
        <v>201.6</v>
      </c>
      <c r="D344" s="7" t="s">
        <v>23</v>
      </c>
      <c r="E344" s="7" t="str">
        <f>IF(OR(L344&gt;4500000,D344="Bangalore",D344="Pune",D344="Mumbai",D344="Delhi"), "CAT A", IF(OR(L344&gt;450000,D344="Gurugram",D344="Surat",D344="Jaipur",D344="Hyderabad"), "CAT B", "CAT C"))</f>
        <v>CAT A</v>
      </c>
      <c r="F344" s="7" t="str">
        <f>VLOOKUP(D344,Tier!$A$1:$B$55,2,0)</f>
        <v>Tier 1</v>
      </c>
      <c r="G344" s="7" t="s">
        <v>735</v>
      </c>
      <c r="H344" s="7" t="str">
        <f>CONCATENATE(D344,"-",G344)</f>
        <v>Bangalore-Farming</v>
      </c>
      <c r="I344" s="7" t="s">
        <v>1272</v>
      </c>
      <c r="J344" s="7" t="s">
        <v>1273</v>
      </c>
      <c r="K344" s="7"/>
      <c r="L344" s="19" t="s">
        <v>131</v>
      </c>
      <c r="M344" s="9" t="s">
        <v>110</v>
      </c>
      <c r="N344" s="8"/>
      <c r="O344" s="10"/>
    </row>
    <row r="345" spans="1:15" ht="15.75" customHeight="1" x14ac:dyDescent="0.3">
      <c r="A345" s="7" t="s">
        <v>2611</v>
      </c>
      <c r="B345" s="8">
        <v>2016</v>
      </c>
      <c r="C345" s="17">
        <f>B345/10</f>
        <v>201.6</v>
      </c>
      <c r="D345" s="7" t="s">
        <v>23</v>
      </c>
      <c r="E345" s="7" t="str">
        <f>IF(OR(L345&gt;4500000,D345="Bangalore",D345="Pune",D345="Mumbai",D345="Delhi"), "CAT A", IF(OR(L345&gt;450000,D345="Gurugram",D345="Surat",D345="Jaipur",D345="Hyderabad"), "CAT B", "CAT C"))</f>
        <v>CAT A</v>
      </c>
      <c r="F345" s="7" t="str">
        <f>VLOOKUP(D345,Tier!$A$1:$B$55,2,0)</f>
        <v>Tier 1</v>
      </c>
      <c r="G345" s="7" t="s">
        <v>1784</v>
      </c>
      <c r="H345" s="7" t="str">
        <f>CONCATENATE(D345,"-",G345)</f>
        <v>Bangalore-Information Technology</v>
      </c>
      <c r="I345" s="7" t="s">
        <v>2612</v>
      </c>
      <c r="J345" s="7" t="s">
        <v>2613</v>
      </c>
      <c r="K345" s="7" t="s">
        <v>2614</v>
      </c>
      <c r="L345" s="19" t="s">
        <v>131</v>
      </c>
      <c r="M345" s="12"/>
      <c r="N345" s="8"/>
      <c r="O345" s="10"/>
    </row>
    <row r="346" spans="1:15" ht="15.75" customHeight="1" x14ac:dyDescent="0.3">
      <c r="A346" s="7" t="s">
        <v>3042</v>
      </c>
      <c r="B346" s="8">
        <v>2016</v>
      </c>
      <c r="C346" s="17">
        <f>B346/10</f>
        <v>201.6</v>
      </c>
      <c r="D346" s="7" t="s">
        <v>17</v>
      </c>
      <c r="E346" s="7" t="str">
        <f>IF(OR(L346&gt;4500000,D346="Bangalore",D346="Pune",D346="Mumbai",D346="Delhi"), "CAT A", IF(OR(L346&gt;450000,D346="Gurugram",D346="Surat",D346="Jaipur",D346="Hyderabad"), "CAT B", "CAT C"))</f>
        <v>CAT A</v>
      </c>
      <c r="F346" s="7" t="str">
        <f>VLOOKUP(D346,Tier!$A$1:$B$55,2,0)</f>
        <v>Tier 1</v>
      </c>
      <c r="G346" s="7" t="s">
        <v>3043</v>
      </c>
      <c r="H346" s="7" t="str">
        <f>CONCATENATE(D346,"-",G346)</f>
        <v>Mumbai-Consumer service</v>
      </c>
      <c r="I346" s="7" t="s">
        <v>3044</v>
      </c>
      <c r="J346" s="7" t="s">
        <v>3045</v>
      </c>
      <c r="K346" s="7" t="s">
        <v>3046</v>
      </c>
      <c r="L346" s="19" t="s">
        <v>131</v>
      </c>
      <c r="M346" s="12"/>
      <c r="N346" s="8"/>
      <c r="O346" s="10"/>
    </row>
    <row r="347" spans="1:15" ht="15.75" customHeight="1" x14ac:dyDescent="0.3">
      <c r="A347" s="7" t="s">
        <v>3075</v>
      </c>
      <c r="B347" s="8">
        <v>2016</v>
      </c>
      <c r="C347" s="17">
        <f>B347/10</f>
        <v>201.6</v>
      </c>
      <c r="D347" s="7" t="s">
        <v>23</v>
      </c>
      <c r="E347" s="7" t="str">
        <f>IF(OR(L347&gt;4500000,D347="Bangalore",D347="Pune",D347="Mumbai",D347="Delhi"), "CAT A", IF(OR(L347&gt;450000,D347="Gurugram",D347="Surat",D347="Jaipur",D347="Hyderabad"), "CAT B", "CAT C"))</f>
        <v>CAT A</v>
      </c>
      <c r="F347" s="7" t="str">
        <f>VLOOKUP(D347,Tier!$A$1:$B$55,2,0)</f>
        <v>Tier 1</v>
      </c>
      <c r="G347" s="7" t="s">
        <v>1814</v>
      </c>
      <c r="H347" s="7" t="str">
        <f>CONCATENATE(D347,"-",G347)</f>
        <v>Bangalore-Healthcare</v>
      </c>
      <c r="I347" s="7" t="s">
        <v>3076</v>
      </c>
      <c r="J347" s="7" t="s">
        <v>3077</v>
      </c>
      <c r="K347" s="7" t="s">
        <v>413</v>
      </c>
      <c r="L347" s="19" t="s">
        <v>131</v>
      </c>
      <c r="M347" s="12"/>
      <c r="N347" s="8"/>
      <c r="O347" s="10"/>
    </row>
    <row r="348" spans="1:15" ht="15.75" customHeight="1" x14ac:dyDescent="0.3">
      <c r="A348" s="7" t="s">
        <v>3169</v>
      </c>
      <c r="B348" s="8">
        <v>2016</v>
      </c>
      <c r="C348" s="17">
        <f>B348/10</f>
        <v>201.6</v>
      </c>
      <c r="D348" s="7" t="s">
        <v>70</v>
      </c>
      <c r="E348" s="7" t="str">
        <f>IF(OR(L348&gt;4500000,D348="Bangalore",D348="Pune",D348="Mumbai",D348="Delhi"), "CAT A", IF(OR(L348&gt;450000,D348="Gurugram",D348="Surat",D348="Jaipur",D348="Hyderabad"), "CAT B", "CAT C"))</f>
        <v>CAT A</v>
      </c>
      <c r="F348" s="7" t="str">
        <f>VLOOKUP(D348,Tier!$A$1:$B$55,2,0)</f>
        <v>Tier 1</v>
      </c>
      <c r="G348" s="7" t="s">
        <v>3170</v>
      </c>
      <c r="H348" s="7" t="str">
        <f>CONCATENATE(D348,"-",G348)</f>
        <v>Pune-AI company</v>
      </c>
      <c r="I348" s="7" t="s">
        <v>3171</v>
      </c>
      <c r="J348" s="7" t="s">
        <v>3172</v>
      </c>
      <c r="K348" s="7" t="s">
        <v>3173</v>
      </c>
      <c r="L348" s="19" t="s">
        <v>131</v>
      </c>
      <c r="M348" s="9" t="s">
        <v>110</v>
      </c>
      <c r="N348" s="8"/>
      <c r="O348" s="10"/>
    </row>
    <row r="349" spans="1:15" ht="15.75" customHeight="1" x14ac:dyDescent="0.3">
      <c r="A349" s="7" t="s">
        <v>3421</v>
      </c>
      <c r="B349" s="8">
        <v>2016</v>
      </c>
      <c r="C349" s="17">
        <f>B349/10</f>
        <v>201.6</v>
      </c>
      <c r="D349" s="7" t="s">
        <v>17</v>
      </c>
      <c r="E349" s="7" t="str">
        <f>IF(OR(L349&gt;4500000,D349="Bangalore",D349="Pune",D349="Mumbai",D349="Delhi"), "CAT A", IF(OR(L349&gt;450000,D349="Gurugram",D349="Surat",D349="Jaipur",D349="Hyderabad"), "CAT B", "CAT C"))</f>
        <v>CAT A</v>
      </c>
      <c r="F349" s="7" t="str">
        <f>VLOOKUP(D349,Tier!$A$1:$B$55,2,0)</f>
        <v>Tier 1</v>
      </c>
      <c r="G349" s="7" t="s">
        <v>3417</v>
      </c>
      <c r="H349" s="7" t="str">
        <f>CONCATENATE(D349,"-",G349)</f>
        <v>Mumbai-HealthTech</v>
      </c>
      <c r="I349" s="7" t="s">
        <v>3422</v>
      </c>
      <c r="J349" s="7" t="s">
        <v>3423</v>
      </c>
      <c r="K349" s="7" t="s">
        <v>126</v>
      </c>
      <c r="L349" s="19" t="s">
        <v>131</v>
      </c>
      <c r="M349" s="9" t="s">
        <v>99</v>
      </c>
      <c r="N349" s="8"/>
      <c r="O349" s="10"/>
    </row>
    <row r="350" spans="1:15" ht="15.75" customHeight="1" x14ac:dyDescent="0.3">
      <c r="A350" s="7" t="s">
        <v>3963</v>
      </c>
      <c r="B350" s="8">
        <v>2016</v>
      </c>
      <c r="C350" s="17">
        <f>B350/10</f>
        <v>201.6</v>
      </c>
      <c r="D350" s="7" t="s">
        <v>17</v>
      </c>
      <c r="E350" s="7" t="str">
        <f>IF(OR(L350&gt;4500000,D350="Bangalore",D350="Pune",D350="Mumbai",D350="Delhi"), "CAT A", IF(OR(L350&gt;450000,D350="Gurugram",D350="Surat",D350="Jaipur",D350="Hyderabad"), "CAT B", "CAT C"))</f>
        <v>CAT A</v>
      </c>
      <c r="F350" s="7" t="str">
        <f>VLOOKUP(D350,Tier!$A$1:$B$55,2,0)</f>
        <v>Tier 1</v>
      </c>
      <c r="G350" s="7" t="s">
        <v>202</v>
      </c>
      <c r="H350" s="7" t="str">
        <f>CONCATENATE(D350,"-",G350)</f>
        <v>Mumbai-FinTech</v>
      </c>
      <c r="I350" s="7" t="s">
        <v>3964</v>
      </c>
      <c r="J350" s="7" t="s">
        <v>3965</v>
      </c>
      <c r="K350" s="7"/>
      <c r="L350" s="19" t="s">
        <v>131</v>
      </c>
      <c r="M350" s="9" t="s">
        <v>239</v>
      </c>
      <c r="N350" s="8"/>
      <c r="O350" s="10"/>
    </row>
    <row r="351" spans="1:15" ht="15.75" customHeight="1" x14ac:dyDescent="0.3">
      <c r="A351" s="7" t="s">
        <v>4377</v>
      </c>
      <c r="B351" s="8">
        <v>2016</v>
      </c>
      <c r="C351" s="17">
        <f>B351/10</f>
        <v>201.6</v>
      </c>
      <c r="D351" s="7" t="s">
        <v>17</v>
      </c>
      <c r="E351" s="7" t="str">
        <f>IF(OR(L351&gt;4500000,D351="Bangalore",D351="Pune",D351="Mumbai",D351="Delhi"), "CAT A", IF(OR(L351&gt;450000,D351="Gurugram",D351="Surat",D351="Jaipur",D351="Hyderabad"), "CAT B", "CAT C"))</f>
        <v>CAT A</v>
      </c>
      <c r="F351" s="7" t="str">
        <f>VLOOKUP(D351,Tier!$A$1:$B$55,2,0)</f>
        <v>Tier 1</v>
      </c>
      <c r="G351" s="7" t="s">
        <v>4378</v>
      </c>
      <c r="H351" s="7" t="str">
        <f>CONCATENATE(D351,"-",G351)</f>
        <v>Mumbai-Fashion and lifestyle</v>
      </c>
      <c r="I351" s="7" t="s">
        <v>4379</v>
      </c>
      <c r="J351" s="7" t="s">
        <v>4380</v>
      </c>
      <c r="K351" s="7" t="s">
        <v>438</v>
      </c>
      <c r="L351" s="19" t="s">
        <v>131</v>
      </c>
      <c r="M351" s="9" t="s">
        <v>110</v>
      </c>
      <c r="N351" s="8"/>
      <c r="O351" s="10"/>
    </row>
    <row r="352" spans="1:15" ht="15.75" customHeight="1" x14ac:dyDescent="0.3">
      <c r="A352" s="7" t="s">
        <v>2559</v>
      </c>
      <c r="B352" s="8">
        <v>2016</v>
      </c>
      <c r="C352" s="17">
        <f>B352/10</f>
        <v>201.6</v>
      </c>
      <c r="D352" s="7" t="s">
        <v>23</v>
      </c>
      <c r="E352" s="7" t="str">
        <f>IF(OR(L352&gt;4500000,D352="Bangalore",D352="Pune",D352="Mumbai",D352="Delhi"), "CAT A", IF(OR(L352&gt;450000,D352="Gurugram",D352="Surat",D352="Jaipur",D352="Hyderabad"), "CAT B", "CAT C"))</f>
        <v>CAT A</v>
      </c>
      <c r="F352" s="7" t="str">
        <f>VLOOKUP(D352,Tier!$A$1:$B$55,2,0)</f>
        <v>Tier 1</v>
      </c>
      <c r="G352" s="7" t="s">
        <v>202</v>
      </c>
      <c r="H352" s="7" t="str">
        <f>CONCATENATE(D352,"-",G352)</f>
        <v>Bangalore-FinTech</v>
      </c>
      <c r="I352" s="7" t="s">
        <v>4419</v>
      </c>
      <c r="J352" s="7" t="s">
        <v>2561</v>
      </c>
      <c r="K352" s="7" t="s">
        <v>4420</v>
      </c>
      <c r="L352" s="19" t="s">
        <v>131</v>
      </c>
      <c r="M352" s="12"/>
      <c r="N352" s="8"/>
      <c r="O352" s="10"/>
    </row>
    <row r="353" spans="1:15" ht="15.75" customHeight="1" x14ac:dyDescent="0.3">
      <c r="A353" s="7" t="s">
        <v>1509</v>
      </c>
      <c r="B353" s="8">
        <v>2016</v>
      </c>
      <c r="C353" s="17">
        <f>B353/10</f>
        <v>201.6</v>
      </c>
      <c r="D353" s="7" t="s">
        <v>17</v>
      </c>
      <c r="E353" s="7" t="str">
        <f>IF(OR(L353&gt;4500000,D353="Bangalore",D353="Pune",D353="Mumbai",D353="Delhi"), "CAT A", IF(OR(L353&gt;450000,D353="Gurugram",D353="Surat",D353="Jaipur",D353="Hyderabad"), "CAT B", "CAT C"))</f>
        <v>CAT A</v>
      </c>
      <c r="F353" s="7" t="str">
        <f>VLOOKUP(D353,Tier!$A$1:$B$55,2,0)</f>
        <v>Tier 1</v>
      </c>
      <c r="G353" s="7" t="s">
        <v>303</v>
      </c>
      <c r="H353" s="7" t="str">
        <f>CONCATENATE(D353,"-",G353)</f>
        <v>Mumbai-Logistics &amp; Supply Chain</v>
      </c>
      <c r="I353" s="7" t="s">
        <v>1510</v>
      </c>
      <c r="J353" s="7" t="s">
        <v>1511</v>
      </c>
      <c r="K353" s="7" t="s">
        <v>1512</v>
      </c>
      <c r="L353" s="19" t="s">
        <v>110</v>
      </c>
      <c r="M353" s="12"/>
      <c r="N353" s="8"/>
      <c r="O353" s="10"/>
    </row>
    <row r="354" spans="1:15" ht="15.75" customHeight="1" x14ac:dyDescent="0.3">
      <c r="A354" s="7" t="s">
        <v>2497</v>
      </c>
      <c r="B354" s="8">
        <v>2016</v>
      </c>
      <c r="C354" s="17">
        <f>B354/10</f>
        <v>201.6</v>
      </c>
      <c r="D354" s="7" t="s">
        <v>196</v>
      </c>
      <c r="E354" s="7" t="str">
        <f>IF(OR(L354&gt;4500000,D354="Bangalore",D354="Pune",D354="Mumbai",D354="Delhi"), "CAT A", IF(OR(L354&gt;450000,D354="Gurugram",D354="Surat",D354="Jaipur",D354="Hyderabad"), "CAT B", "CAT C"))</f>
        <v>CAT A</v>
      </c>
      <c r="F354" s="7" t="str">
        <f>VLOOKUP(D354,Tier!$A$1:$B$55,2,0)</f>
        <v>Tier 1</v>
      </c>
      <c r="G354" s="7" t="s">
        <v>715</v>
      </c>
      <c r="H354" s="7" t="str">
        <f>CONCATENATE(D354,"-",G354)</f>
        <v>Noida-EdTech</v>
      </c>
      <c r="I354" s="7" t="s">
        <v>2498</v>
      </c>
      <c r="J354" s="7" t="s">
        <v>2499</v>
      </c>
      <c r="K354" s="8">
        <v>1000000</v>
      </c>
      <c r="L354" s="19" t="s">
        <v>99</v>
      </c>
      <c r="M354" s="12"/>
      <c r="N354" s="8"/>
      <c r="O354" s="10"/>
    </row>
    <row r="355" spans="1:15" ht="15.75" customHeight="1" x14ac:dyDescent="0.3">
      <c r="A355" s="7" t="s">
        <v>4567</v>
      </c>
      <c r="B355" s="8">
        <v>2016</v>
      </c>
      <c r="C355" s="17">
        <f>B355/10</f>
        <v>201.6</v>
      </c>
      <c r="D355" s="7" t="s">
        <v>23</v>
      </c>
      <c r="E355" s="7" t="str">
        <f>IF(OR(L355&gt;4500000,D355="Bangalore",D355="Pune",D355="Mumbai",D355="Delhi"), "CAT A", IF(OR(L355&gt;450000,D355="Gurugram",D355="Surat",D355="Jaipur",D355="Hyderabad"), "CAT B", "CAT C"))</f>
        <v>CAT A</v>
      </c>
      <c r="F355" s="7" t="str">
        <f>VLOOKUP(D355,Tier!$A$1:$B$55,2,0)</f>
        <v>Tier 1</v>
      </c>
      <c r="G355" s="7" t="s">
        <v>282</v>
      </c>
      <c r="H355" s="7" t="str">
        <f>CONCATENATE(D355,"-",G355)</f>
        <v>Bangalore-E-commerce</v>
      </c>
      <c r="I355" s="7" t="s">
        <v>4568</v>
      </c>
      <c r="J355" s="7" t="s">
        <v>4569</v>
      </c>
      <c r="K355" s="7" t="s">
        <v>4570</v>
      </c>
      <c r="L355" s="16" t="s">
        <v>4571</v>
      </c>
      <c r="M355" s="12"/>
      <c r="N355" s="8"/>
      <c r="O355" s="10"/>
    </row>
    <row r="356" spans="1:15" ht="15.75" customHeight="1" x14ac:dyDescent="0.3">
      <c r="A356" s="7" t="s">
        <v>1129</v>
      </c>
      <c r="B356" s="8">
        <v>2016</v>
      </c>
      <c r="C356" s="17">
        <f>B356/10</f>
        <v>201.6</v>
      </c>
      <c r="D356" s="7" t="s">
        <v>23</v>
      </c>
      <c r="E356" s="7" t="str">
        <f>IF(OR(L356&gt;4500000,D356="Bangalore",D356="Pune",D356="Mumbai",D356="Delhi"), "CAT A", IF(OR(L356&gt;450000,D356="Gurugram",D356="Surat",D356="Jaipur",D356="Hyderabad"), "CAT B", "CAT C"))</f>
        <v>CAT A</v>
      </c>
      <c r="F356" s="7" t="str">
        <f>VLOOKUP(D356,Tier!$A$1:$B$55,2,0)</f>
        <v>Tier 1</v>
      </c>
      <c r="G356" s="7" t="s">
        <v>81</v>
      </c>
      <c r="H356" s="7" t="str">
        <f>CONCATENATE(D356,"-",G356)</f>
        <v>Bangalore-Insurance</v>
      </c>
      <c r="I356" s="7" t="s">
        <v>1130</v>
      </c>
      <c r="J356" s="7" t="s">
        <v>1131</v>
      </c>
      <c r="K356" s="7" t="s">
        <v>1132</v>
      </c>
      <c r="L356" s="16">
        <v>255000000</v>
      </c>
      <c r="M356" s="9" t="s">
        <v>75</v>
      </c>
      <c r="N356" s="8"/>
      <c r="O356" s="10"/>
    </row>
    <row r="357" spans="1:15" ht="15.75" customHeight="1" x14ac:dyDescent="0.3">
      <c r="A357" s="7" t="s">
        <v>1032</v>
      </c>
      <c r="B357" s="8">
        <v>2016</v>
      </c>
      <c r="C357" s="17">
        <f>B357/10</f>
        <v>201.6</v>
      </c>
      <c r="D357" s="7" t="s">
        <v>23</v>
      </c>
      <c r="E357" s="7" t="str">
        <f>IF(OR(L357&gt;4500000,D357="Bangalore",D357="Pune",D357="Mumbai",D357="Delhi"), "CAT A", IF(OR(L357&gt;450000,D357="Gurugram",D357="Surat",D357="Jaipur",D357="Hyderabad"), "CAT B", "CAT C"))</f>
        <v>CAT A</v>
      </c>
      <c r="F357" s="7" t="str">
        <f>VLOOKUP(D357,Tier!$A$1:$B$55,2,0)</f>
        <v>Tier 1</v>
      </c>
      <c r="G357" s="7" t="s">
        <v>944</v>
      </c>
      <c r="H357" s="7" t="str">
        <f>CONCATENATE(D357,"-",G357)</f>
        <v>Bangalore-Finance</v>
      </c>
      <c r="I357" s="7" t="s">
        <v>1033</v>
      </c>
      <c r="J357" s="7" t="s">
        <v>1034</v>
      </c>
      <c r="K357" s="7" t="s">
        <v>1035</v>
      </c>
      <c r="L357" s="16">
        <v>250000000</v>
      </c>
      <c r="M357" s="9" t="s">
        <v>122</v>
      </c>
      <c r="N357" s="8"/>
      <c r="O357" s="10"/>
    </row>
    <row r="358" spans="1:15" ht="15.75" customHeight="1" x14ac:dyDescent="0.3">
      <c r="A358" s="7" t="s">
        <v>2559</v>
      </c>
      <c r="B358" s="8">
        <v>2016</v>
      </c>
      <c r="C358" s="17">
        <f>B358/10</f>
        <v>201.6</v>
      </c>
      <c r="D358" s="7" t="s">
        <v>23</v>
      </c>
      <c r="E358" s="7" t="str">
        <f>IF(OR(L358&gt;4500000,D358="Bangalore",D358="Pune",D358="Mumbai",D358="Delhi"), "CAT A", IF(OR(L358&gt;450000,D358="Gurugram",D358="Surat",D358="Jaipur",D358="Hyderabad"), "CAT B", "CAT C"))</f>
        <v>CAT A</v>
      </c>
      <c r="F358" s="7" t="str">
        <f>VLOOKUP(D358,Tier!$A$1:$B$55,2,0)</f>
        <v>Tier 1</v>
      </c>
      <c r="G358" s="7" t="s">
        <v>2042</v>
      </c>
      <c r="H358" s="7" t="str">
        <f>CONCATENATE(D358,"-",G358)</f>
        <v>Bangalore-Insuretech</v>
      </c>
      <c r="I358" s="7" t="s">
        <v>2560</v>
      </c>
      <c r="J358" s="7" t="s">
        <v>2561</v>
      </c>
      <c r="K358" s="7" t="s">
        <v>2562</v>
      </c>
      <c r="L358" s="16">
        <v>200000000</v>
      </c>
      <c r="M358" s="12"/>
      <c r="N358" s="8"/>
      <c r="O358" s="10"/>
    </row>
    <row r="359" spans="1:15" ht="15.75" customHeight="1" x14ac:dyDescent="0.3">
      <c r="A359" s="7" t="s">
        <v>38</v>
      </c>
      <c r="B359" s="8">
        <v>2016</v>
      </c>
      <c r="C359" s="17">
        <f>B359/10</f>
        <v>201.6</v>
      </c>
      <c r="D359" s="7" t="s">
        <v>23</v>
      </c>
      <c r="E359" s="7" t="str">
        <f>IF(OR(L359&gt;4500000,D359="Bangalore",D359="Pune",D359="Mumbai",D359="Delhi"), "CAT A", IF(OR(L359&gt;450000,D359="Gurugram",D359="Surat",D359="Jaipur",D359="Hyderabad"), "CAT B", "CAT C"))</f>
        <v>CAT A</v>
      </c>
      <c r="F359" s="7" t="str">
        <f>VLOOKUP(D359,Tier!$A$1:$B$55,2,0)</f>
        <v>Tier 1</v>
      </c>
      <c r="G359" s="7" t="s">
        <v>39</v>
      </c>
      <c r="H359" s="7" t="str">
        <f>CONCATENATE(D359,"-",G359)</f>
        <v>Bangalore-Health, Wellness &amp; Fitness</v>
      </c>
      <c r="I359" s="7" t="s">
        <v>40</v>
      </c>
      <c r="J359" s="7" t="s">
        <v>41</v>
      </c>
      <c r="K359" s="7" t="s">
        <v>42</v>
      </c>
      <c r="L359" s="16">
        <v>145000000</v>
      </c>
      <c r="M359" s="12"/>
      <c r="N359" s="8"/>
      <c r="O359" s="10"/>
    </row>
    <row r="360" spans="1:15" ht="15.75" customHeight="1" x14ac:dyDescent="0.3">
      <c r="A360" s="7" t="s">
        <v>3729</v>
      </c>
      <c r="B360" s="8">
        <v>2016</v>
      </c>
      <c r="C360" s="17">
        <f>B360/10</f>
        <v>201.6</v>
      </c>
      <c r="D360" s="7" t="s">
        <v>23</v>
      </c>
      <c r="E360" s="7" t="str">
        <f>IF(OR(L360&gt;4500000,D360="Bangalore",D360="Pune",D360="Mumbai",D360="Delhi"), "CAT A", IF(OR(L360&gt;450000,D360="Gurugram",D360="Surat",D360="Jaipur",D360="Hyderabad"), "CAT B", "CAT C"))</f>
        <v>CAT A</v>
      </c>
      <c r="F360" s="7" t="str">
        <f>VLOOKUP(D360,Tier!$A$1:$B$55,2,0)</f>
        <v>Tier 1</v>
      </c>
      <c r="G360" s="7" t="s">
        <v>2961</v>
      </c>
      <c r="H360" s="7" t="str">
        <f>CONCATENATE(D360,"-",G360)</f>
        <v>Bangalore-Tech Startup</v>
      </c>
      <c r="I360" s="7" t="s">
        <v>3730</v>
      </c>
      <c r="J360" s="7" t="s">
        <v>3731</v>
      </c>
      <c r="K360" s="7" t="s">
        <v>1755</v>
      </c>
      <c r="L360" s="16" t="s">
        <v>3732</v>
      </c>
      <c r="M360" s="9" t="s">
        <v>110</v>
      </c>
      <c r="N360" s="8"/>
      <c r="O360" s="10"/>
    </row>
    <row r="361" spans="1:15" ht="15.75" customHeight="1" x14ac:dyDescent="0.3">
      <c r="A361" s="7" t="s">
        <v>1021</v>
      </c>
      <c r="B361" s="8">
        <v>2016</v>
      </c>
      <c r="C361" s="17">
        <f>B361/10</f>
        <v>201.6</v>
      </c>
      <c r="D361" s="7" t="s">
        <v>23</v>
      </c>
      <c r="E361" s="7" t="str">
        <f>IF(OR(L361&gt;4500000,D361="Bangalore",D361="Pune",D361="Mumbai",D361="Delhi"), "CAT A", IF(OR(L361&gt;450000,D361="Gurugram",D361="Surat",D361="Jaipur",D361="Hyderabad"), "CAT B", "CAT C"))</f>
        <v>CAT A</v>
      </c>
      <c r="F361" s="7" t="str">
        <f>VLOOKUP(D361,Tier!$A$1:$B$55,2,0)</f>
        <v>Tier 1</v>
      </c>
      <c r="G361" s="7" t="s">
        <v>329</v>
      </c>
      <c r="H361" s="7" t="str">
        <f>CONCATENATE(D361,"-",G361)</f>
        <v>Bangalore-Social commerce</v>
      </c>
      <c r="I361" s="7" t="s">
        <v>1022</v>
      </c>
      <c r="J361" s="7" t="s">
        <v>1023</v>
      </c>
      <c r="K361" s="7" t="s">
        <v>1024</v>
      </c>
      <c r="L361" s="16">
        <v>100000000</v>
      </c>
      <c r="M361" s="12"/>
      <c r="N361" s="8"/>
      <c r="O361" s="10"/>
    </row>
    <row r="362" spans="1:15" ht="15.75" customHeight="1" x14ac:dyDescent="0.3">
      <c r="A362" s="7" t="s">
        <v>3551</v>
      </c>
      <c r="B362" s="8">
        <v>2016</v>
      </c>
      <c r="C362" s="17">
        <f>B362/10</f>
        <v>201.6</v>
      </c>
      <c r="D362" s="7" t="s">
        <v>17</v>
      </c>
      <c r="E362" s="7" t="str">
        <f>IF(OR(L362&gt;4500000,D362="Bangalore",D362="Pune",D362="Mumbai",D362="Delhi"), "CAT A", IF(OR(L362&gt;450000,D362="Gurugram",D362="Surat",D362="Jaipur",D362="Hyderabad"), "CAT B", "CAT C"))</f>
        <v>CAT A</v>
      </c>
      <c r="F362" s="7" t="str">
        <f>VLOOKUP(D362,Tier!$A$1:$B$55,2,0)</f>
        <v>Tier 1</v>
      </c>
      <c r="G362" s="7" t="s">
        <v>4546</v>
      </c>
      <c r="H362" s="7" t="str">
        <f>CONCATENATE(D362,"-",G362)</f>
        <v>Mumbai-Fashion &amp; Lifestyle</v>
      </c>
      <c r="I362" s="7" t="s">
        <v>4547</v>
      </c>
      <c r="J362" s="7" t="s">
        <v>3553</v>
      </c>
      <c r="K362" s="7" t="s">
        <v>4548</v>
      </c>
      <c r="L362" s="16" t="s">
        <v>4101</v>
      </c>
      <c r="M362" s="9" t="s">
        <v>4549</v>
      </c>
      <c r="N362" s="8"/>
      <c r="O362" s="10"/>
    </row>
    <row r="363" spans="1:15" ht="15.75" customHeight="1" x14ac:dyDescent="0.3">
      <c r="A363" s="7" t="s">
        <v>1021</v>
      </c>
      <c r="B363" s="8">
        <v>2016</v>
      </c>
      <c r="C363" s="17">
        <f>B363/10</f>
        <v>201.6</v>
      </c>
      <c r="D363" s="7" t="s">
        <v>23</v>
      </c>
      <c r="E363" s="7" t="str">
        <f>IF(OR(L363&gt;4500000,D363="Bangalore",D363="Pune",D363="Mumbai",D363="Delhi"), "CAT A", IF(OR(L363&gt;450000,D363="Gurugram",D363="Surat",D363="Jaipur",D363="Hyderabad"), "CAT B", "CAT C"))</f>
        <v>CAT A</v>
      </c>
      <c r="F363" s="7" t="str">
        <f>VLOOKUP(D363,Tier!$A$1:$B$55,2,0)</f>
        <v>Tier 1</v>
      </c>
      <c r="G363" s="7" t="s">
        <v>329</v>
      </c>
      <c r="H363" s="7" t="str">
        <f>CONCATENATE(D363,"-",G363)</f>
        <v>Bangalore-Social commerce</v>
      </c>
      <c r="I363" s="7" t="s">
        <v>2478</v>
      </c>
      <c r="J363" s="7" t="s">
        <v>2479</v>
      </c>
      <c r="K363" s="7" t="s">
        <v>2480</v>
      </c>
      <c r="L363" s="16">
        <v>45000000</v>
      </c>
      <c r="M363" s="9" t="s">
        <v>15</v>
      </c>
      <c r="N363" s="8"/>
      <c r="O363" s="10"/>
    </row>
    <row r="364" spans="1:15" ht="15.75" customHeight="1" x14ac:dyDescent="0.3">
      <c r="A364" s="7" t="s">
        <v>689</v>
      </c>
      <c r="B364" s="8">
        <v>2016</v>
      </c>
      <c r="C364" s="17">
        <f>B364/10</f>
        <v>201.6</v>
      </c>
      <c r="D364" s="7" t="s">
        <v>150</v>
      </c>
      <c r="E364" s="7" t="str">
        <f>IF(OR(L364&gt;4500000,D364="Bangalore",D364="Pune",D364="Mumbai",D364="Delhi"), "CAT A", IF(OR(L364&gt;450000,D364="Gurugram",D364="Surat",D364="Jaipur",D364="Hyderabad"), "CAT B", "CAT C"))</f>
        <v>CAT A</v>
      </c>
      <c r="F364" s="7" t="str">
        <f>VLOOKUP(D364,Tier!$A$1:$B$55,2,0)</f>
        <v>Tier 1</v>
      </c>
      <c r="G364" s="7" t="s">
        <v>202</v>
      </c>
      <c r="H364" s="7" t="str">
        <f>CONCATENATE(D364,"-",G364)</f>
        <v>New Delhi-FinTech</v>
      </c>
      <c r="I364" s="7" t="s">
        <v>690</v>
      </c>
      <c r="J364" s="7" t="s">
        <v>691</v>
      </c>
      <c r="K364" s="7" t="s">
        <v>21</v>
      </c>
      <c r="L364" s="16">
        <v>30000000</v>
      </c>
      <c r="M364" s="9" t="s">
        <v>115</v>
      </c>
      <c r="N364" s="8"/>
      <c r="O364" s="10"/>
    </row>
    <row r="365" spans="1:15" ht="15.75" customHeight="1" x14ac:dyDescent="0.3">
      <c r="A365" s="7" t="s">
        <v>1153</v>
      </c>
      <c r="B365" s="8">
        <v>2016</v>
      </c>
      <c r="C365" s="17">
        <f>B365/10</f>
        <v>201.6</v>
      </c>
      <c r="D365" s="7" t="s">
        <v>23</v>
      </c>
      <c r="E365" s="7" t="str">
        <f>IF(OR(L365&gt;4500000,D365="Bangalore",D365="Pune",D365="Mumbai",D365="Delhi"), "CAT A", IF(OR(L365&gt;450000,D365="Gurugram",D365="Surat",D365="Jaipur",D365="Hyderabad"), "CAT B", "CAT C"))</f>
        <v>CAT A</v>
      </c>
      <c r="F365" s="7" t="str">
        <f>VLOOKUP(D365,Tier!$A$1:$B$55,2,0)</f>
        <v>Tier 1</v>
      </c>
      <c r="G365" s="7" t="s">
        <v>202</v>
      </c>
      <c r="H365" s="7" t="str">
        <f>CONCATENATE(D365,"-",G365)</f>
        <v>Bangalore-FinTech</v>
      </c>
      <c r="I365" s="7" t="s">
        <v>3671</v>
      </c>
      <c r="J365" s="7" t="s">
        <v>3672</v>
      </c>
      <c r="K365" s="7" t="s">
        <v>3673</v>
      </c>
      <c r="L365" s="16" t="s">
        <v>3589</v>
      </c>
      <c r="M365" s="9" t="s">
        <v>37</v>
      </c>
      <c r="N365" s="8"/>
      <c r="O365" s="10"/>
    </row>
    <row r="366" spans="1:15" ht="15.75" customHeight="1" x14ac:dyDescent="0.3">
      <c r="A366" s="7" t="s">
        <v>1619</v>
      </c>
      <c r="B366" s="8">
        <v>2016</v>
      </c>
      <c r="C366" s="17">
        <f>B366/10</f>
        <v>201.6</v>
      </c>
      <c r="D366" s="7" t="s">
        <v>23</v>
      </c>
      <c r="E366" s="7" t="str">
        <f>IF(OR(L366&gt;4500000,D366="Bangalore",D366="Pune",D366="Mumbai",D366="Delhi"), "CAT A", IF(OR(L366&gt;450000,D366="Gurugram",D366="Surat",D366="Jaipur",D366="Hyderabad"), "CAT B", "CAT C"))</f>
        <v>CAT A</v>
      </c>
      <c r="F366" s="7" t="str">
        <f>VLOOKUP(D366,Tier!$A$1:$B$55,2,0)</f>
        <v>Tier 1</v>
      </c>
      <c r="G366" s="7" t="s">
        <v>1620</v>
      </c>
      <c r="H366" s="7" t="str">
        <f>CONCATENATE(D366,"-",G366)</f>
        <v>Bangalore-AI startup</v>
      </c>
      <c r="I366" s="7" t="s">
        <v>1621</v>
      </c>
      <c r="J366" s="7" t="s">
        <v>1622</v>
      </c>
      <c r="K366" s="7" t="s">
        <v>672</v>
      </c>
      <c r="L366" s="16">
        <v>23000000</v>
      </c>
      <c r="M366" s="9" t="s">
        <v>15</v>
      </c>
      <c r="N366" s="8"/>
      <c r="O366" s="10"/>
    </row>
    <row r="367" spans="1:15" ht="15.75" customHeight="1" x14ac:dyDescent="0.3">
      <c r="A367" s="7" t="s">
        <v>661</v>
      </c>
      <c r="B367" s="8">
        <v>2016</v>
      </c>
      <c r="C367" s="17">
        <f>B367/10</f>
        <v>201.6</v>
      </c>
      <c r="D367" s="7" t="s">
        <v>23</v>
      </c>
      <c r="E367" s="7" t="str">
        <f>IF(OR(L367&gt;4500000,D367="Bangalore",D367="Pune",D367="Mumbai",D367="Delhi"), "CAT A", IF(OR(L367&gt;450000,D367="Gurugram",D367="Surat",D367="Jaipur",D367="Hyderabad"), "CAT B", "CAT C"))</f>
        <v>CAT A</v>
      </c>
      <c r="F367" s="7" t="str">
        <f>VLOOKUP(D367,Tier!$A$1:$B$55,2,0)</f>
        <v>Tier 1</v>
      </c>
      <c r="G367" s="7" t="s">
        <v>202</v>
      </c>
      <c r="H367" s="7" t="str">
        <f>CONCATENATE(D367,"-",G367)</f>
        <v>Bangalore-FinTech</v>
      </c>
      <c r="I367" s="7" t="s">
        <v>3066</v>
      </c>
      <c r="J367" s="7" t="s">
        <v>2202</v>
      </c>
      <c r="K367" s="7" t="s">
        <v>3067</v>
      </c>
      <c r="L367" s="16">
        <v>20000000</v>
      </c>
      <c r="M367" s="12"/>
      <c r="N367" s="8"/>
      <c r="O367" s="10"/>
    </row>
    <row r="368" spans="1:15" ht="15.75" customHeight="1" x14ac:dyDescent="0.3">
      <c r="A368" s="7" t="s">
        <v>934</v>
      </c>
      <c r="B368" s="8">
        <v>2016</v>
      </c>
      <c r="C368" s="17">
        <f>B368/10</f>
        <v>201.6</v>
      </c>
      <c r="D368" s="7" t="s">
        <v>196</v>
      </c>
      <c r="E368" s="7" t="str">
        <f>IF(OR(L368&gt;4500000,D368="Bangalore",D368="Pune",D368="Mumbai",D368="Delhi"), "CAT A", IF(OR(L368&gt;450000,D368="Gurugram",D368="Surat",D368="Jaipur",D368="Hyderabad"), "CAT B", "CAT C"))</f>
        <v>CAT A</v>
      </c>
      <c r="F368" s="7" t="str">
        <f>VLOOKUP(D368,Tier!$A$1:$B$55,2,0)</f>
        <v>Tier 1</v>
      </c>
      <c r="G368" s="7" t="s">
        <v>885</v>
      </c>
      <c r="H368" s="7" t="str">
        <f>CONCATENATE(D368,"-",G368)</f>
        <v>Noida-SaaS</v>
      </c>
      <c r="I368" s="7" t="s">
        <v>935</v>
      </c>
      <c r="J368" s="7" t="s">
        <v>936</v>
      </c>
      <c r="K368" s="7" t="s">
        <v>937</v>
      </c>
      <c r="L368" s="16">
        <v>17000000</v>
      </c>
      <c r="M368" s="9" t="s">
        <v>37</v>
      </c>
      <c r="N368" s="8"/>
      <c r="O368" s="10"/>
    </row>
    <row r="369" spans="1:15" ht="15.75" customHeight="1" x14ac:dyDescent="0.3">
      <c r="A369" s="7" t="s">
        <v>3625</v>
      </c>
      <c r="B369" s="8">
        <v>2016</v>
      </c>
      <c r="C369" s="17">
        <f>B369/10</f>
        <v>201.6</v>
      </c>
      <c r="D369" s="7" t="s">
        <v>23</v>
      </c>
      <c r="E369" s="7" t="str">
        <f>IF(OR(L369&gt;4500000,D369="Bangalore",D369="Pune",D369="Mumbai",D369="Delhi"), "CAT A", IF(OR(L369&gt;450000,D369="Gurugram",D369="Surat",D369="Jaipur",D369="Hyderabad"), "CAT B", "CAT C"))</f>
        <v>CAT A</v>
      </c>
      <c r="F369" s="7" t="str">
        <f>VLOOKUP(D369,Tier!$A$1:$B$55,2,0)</f>
        <v>Tier 1</v>
      </c>
      <c r="G369" s="7" t="s">
        <v>715</v>
      </c>
      <c r="H369" s="7" t="str">
        <f>CONCATENATE(D369,"-",G369)</f>
        <v>Bangalore-EdTech</v>
      </c>
      <c r="I369" s="7" t="s">
        <v>3626</v>
      </c>
      <c r="J369" s="7" t="s">
        <v>3627</v>
      </c>
      <c r="K369" s="7" t="s">
        <v>3628</v>
      </c>
      <c r="L369" s="16" t="s">
        <v>3629</v>
      </c>
      <c r="M369" s="9" t="s">
        <v>15</v>
      </c>
      <c r="N369" s="8"/>
      <c r="O369" s="10"/>
    </row>
    <row r="370" spans="1:15" ht="15.75" customHeight="1" x14ac:dyDescent="0.3">
      <c r="A370" s="7" t="s">
        <v>3902</v>
      </c>
      <c r="B370" s="8">
        <v>2016</v>
      </c>
      <c r="C370" s="17">
        <f>B370/10</f>
        <v>201.6</v>
      </c>
      <c r="D370" s="7" t="s">
        <v>17</v>
      </c>
      <c r="E370" s="7" t="str">
        <f>IF(OR(L370&gt;4500000,D370="Bangalore",D370="Pune",D370="Mumbai",D370="Delhi"), "CAT A", IF(OR(L370&gt;450000,D370="Gurugram",D370="Surat",D370="Jaipur",D370="Hyderabad"), "CAT B", "CAT C"))</f>
        <v>CAT A</v>
      </c>
      <c r="F370" s="7" t="str">
        <f>VLOOKUP(D370,Tier!$A$1:$B$55,2,0)</f>
        <v>Tier 1</v>
      </c>
      <c r="G370" s="7" t="s">
        <v>2775</v>
      </c>
      <c r="H370" s="7" t="str">
        <f>CONCATENATE(D370,"-",G370)</f>
        <v>Mumbai-Heathcare</v>
      </c>
      <c r="I370" s="7" t="s">
        <v>3903</v>
      </c>
      <c r="J370" s="7" t="s">
        <v>3904</v>
      </c>
      <c r="K370" s="7" t="s">
        <v>3905</v>
      </c>
      <c r="L370" s="16" t="s">
        <v>3906</v>
      </c>
      <c r="M370" s="9" t="s">
        <v>15</v>
      </c>
      <c r="N370" s="8"/>
      <c r="O370" s="10"/>
    </row>
    <row r="371" spans="1:15" ht="15.75" customHeight="1" x14ac:dyDescent="0.3">
      <c r="A371" s="14" t="s">
        <v>884</v>
      </c>
      <c r="B371" s="8">
        <v>2016</v>
      </c>
      <c r="C371" s="17">
        <f>B371/10</f>
        <v>201.6</v>
      </c>
      <c r="D371" s="7" t="s">
        <v>17</v>
      </c>
      <c r="E371" s="7" t="str">
        <f>IF(OR(L371&gt;4500000,D371="Bangalore",D371="Pune",D371="Mumbai",D371="Delhi"), "CAT A", IF(OR(L371&gt;450000,D371="Gurugram",D371="Surat",D371="Jaipur",D371="Hyderabad"), "CAT B", "CAT C"))</f>
        <v>CAT A</v>
      </c>
      <c r="F371" s="7" t="str">
        <f>VLOOKUP(D371,Tier!$A$1:$B$55,2,0)</f>
        <v>Tier 1</v>
      </c>
      <c r="G371" s="7" t="s">
        <v>885</v>
      </c>
      <c r="H371" s="7" t="str">
        <f>CONCATENATE(D371,"-",G371)</f>
        <v>Mumbai-SaaS</v>
      </c>
      <c r="I371" s="7" t="s">
        <v>886</v>
      </c>
      <c r="J371" s="7" t="s">
        <v>887</v>
      </c>
      <c r="K371" s="7"/>
      <c r="L371" s="16">
        <v>11000000</v>
      </c>
      <c r="M371" s="9" t="s">
        <v>37</v>
      </c>
      <c r="N371" s="8"/>
      <c r="O371" s="10"/>
    </row>
    <row r="372" spans="1:15" ht="15.75" customHeight="1" x14ac:dyDescent="0.3">
      <c r="A372" s="7" t="s">
        <v>1262</v>
      </c>
      <c r="B372" s="8">
        <v>2016</v>
      </c>
      <c r="C372" s="17">
        <f>B372/10</f>
        <v>201.6</v>
      </c>
      <c r="D372" s="7" t="s">
        <v>70</v>
      </c>
      <c r="E372" s="7" t="str">
        <f>IF(OR(L372&gt;4500000,D372="Bangalore",D372="Pune",D372="Mumbai",D372="Delhi"), "CAT A", IF(OR(L372&gt;450000,D372="Gurugram",D372="Surat",D372="Jaipur",D372="Hyderabad"), "CAT B", "CAT C"))</f>
        <v>CAT A</v>
      </c>
      <c r="F372" s="7" t="str">
        <f>VLOOKUP(D372,Tier!$A$1:$B$55,2,0)</f>
        <v>Tier 1</v>
      </c>
      <c r="G372" s="7" t="s">
        <v>39</v>
      </c>
      <c r="H372" s="7" t="str">
        <f>CONCATENATE(D372,"-",G372)</f>
        <v>Pune-Health, Wellness &amp; Fitness</v>
      </c>
      <c r="I372" s="7" t="s">
        <v>1263</v>
      </c>
      <c r="J372" s="7" t="s">
        <v>1264</v>
      </c>
      <c r="K372" s="7" t="s">
        <v>1265</v>
      </c>
      <c r="L372" s="16">
        <v>11000000</v>
      </c>
      <c r="M372" s="9" t="s">
        <v>37</v>
      </c>
      <c r="N372" s="8"/>
      <c r="O372" s="10"/>
    </row>
    <row r="373" spans="1:15" ht="15.75" customHeight="1" x14ac:dyDescent="0.3">
      <c r="A373" s="7" t="s">
        <v>4473</v>
      </c>
      <c r="B373" s="8">
        <v>2016</v>
      </c>
      <c r="C373" s="17">
        <f>B373/10</f>
        <v>201.6</v>
      </c>
      <c r="D373" s="7" t="s">
        <v>23</v>
      </c>
      <c r="E373" s="7" t="str">
        <f>IF(OR(L373&gt;4500000,D373="Bangalore",D373="Pune",D373="Mumbai",D373="Delhi"), "CAT A", IF(OR(L373&gt;450000,D373="Gurugram",D373="Surat",D373="Jaipur",D373="Hyderabad"), "CAT B", "CAT C"))</f>
        <v>CAT A</v>
      </c>
      <c r="F373" s="7" t="str">
        <f>VLOOKUP(D373,Tier!$A$1:$B$55,2,0)</f>
        <v>Tier 1</v>
      </c>
      <c r="G373" s="7" t="s">
        <v>282</v>
      </c>
      <c r="H373" s="7" t="str">
        <f>CONCATENATE(D373,"-",G373)</f>
        <v>Bangalore-E-commerce</v>
      </c>
      <c r="I373" s="7" t="s">
        <v>4474</v>
      </c>
      <c r="J373" s="7" t="s">
        <v>4475</v>
      </c>
      <c r="K373" s="7" t="s">
        <v>4020</v>
      </c>
      <c r="L373" s="16" t="s">
        <v>3196</v>
      </c>
      <c r="M373" s="12"/>
      <c r="N373" s="8"/>
      <c r="O373" s="10"/>
    </row>
    <row r="374" spans="1:15" ht="15.75" customHeight="1" x14ac:dyDescent="0.3">
      <c r="A374" s="7" t="s">
        <v>1282</v>
      </c>
      <c r="B374" s="8">
        <v>2016</v>
      </c>
      <c r="C374" s="17">
        <f>B374/10</f>
        <v>201.6</v>
      </c>
      <c r="D374" s="7" t="s">
        <v>17</v>
      </c>
      <c r="E374" s="7" t="str">
        <f>IF(OR(L374&gt;4500000,D374="Bangalore",D374="Pune",D374="Mumbai",D374="Delhi"), "CAT A", IF(OR(L374&gt;450000,D374="Gurugram",D374="Surat",D374="Jaipur",D374="Hyderabad"), "CAT B", "CAT C"))</f>
        <v>CAT A</v>
      </c>
      <c r="F374" s="7" t="str">
        <f>VLOOKUP(D374,Tier!$A$1:$B$55,2,0)</f>
        <v>Tier 1</v>
      </c>
      <c r="G374" s="7" t="s">
        <v>1283</v>
      </c>
      <c r="H374" s="7" t="str">
        <f>CONCATENATE(D374,"-",G374)</f>
        <v>Mumbai-Investment Management</v>
      </c>
      <c r="I374" s="7" t="s">
        <v>1284</v>
      </c>
      <c r="J374" s="7" t="s">
        <v>1285</v>
      </c>
      <c r="K374" s="7" t="s">
        <v>1286</v>
      </c>
      <c r="L374" s="16">
        <v>10000000</v>
      </c>
      <c r="M374" s="12"/>
      <c r="N374" s="8"/>
      <c r="O374" s="10"/>
    </row>
    <row r="375" spans="1:15" ht="15.75" customHeight="1" x14ac:dyDescent="0.3">
      <c r="A375" s="7" t="s">
        <v>1537</v>
      </c>
      <c r="B375" s="8">
        <v>2016</v>
      </c>
      <c r="C375" s="17">
        <f>B375/10</f>
        <v>201.6</v>
      </c>
      <c r="D375" s="7" t="s">
        <v>150</v>
      </c>
      <c r="E375" s="7" t="str">
        <f>IF(OR(L375&gt;4500000,D375="Bangalore",D375="Pune",D375="Mumbai",D375="Delhi"), "CAT A", IF(OR(L375&gt;450000,D375="Gurugram",D375="Surat",D375="Jaipur",D375="Hyderabad"), "CAT B", "CAT C"))</f>
        <v>CAT A</v>
      </c>
      <c r="F375" s="7" t="str">
        <f>VLOOKUP(D375,Tier!$A$1:$B$55,2,0)</f>
        <v>Tier 1</v>
      </c>
      <c r="G375" s="7" t="s">
        <v>1538</v>
      </c>
      <c r="H375" s="7" t="str">
        <f>CONCATENATE(D375,"-",G375)</f>
        <v>New Delhi-Wine &amp; Spirits</v>
      </c>
      <c r="I375" s="7" t="s">
        <v>1539</v>
      </c>
      <c r="J375" s="7" t="s">
        <v>1540</v>
      </c>
      <c r="K375" s="7" t="s">
        <v>1541</v>
      </c>
      <c r="L375" s="16">
        <v>10000000</v>
      </c>
      <c r="M375" s="12"/>
      <c r="N375" s="8"/>
      <c r="O375" s="10"/>
    </row>
    <row r="376" spans="1:15" ht="15.75" customHeight="1" x14ac:dyDescent="0.3">
      <c r="A376" s="7" t="s">
        <v>661</v>
      </c>
      <c r="B376" s="8">
        <v>2016</v>
      </c>
      <c r="C376" s="17">
        <f>B376/10</f>
        <v>201.6</v>
      </c>
      <c r="D376" s="7" t="s">
        <v>23</v>
      </c>
      <c r="E376" s="7" t="str">
        <f>IF(OR(L376&gt;4500000,D376="Bangalore",D376="Pune",D376="Mumbai",D376="Delhi"), "CAT A", IF(OR(L376&gt;450000,D376="Gurugram",D376="Surat",D376="Jaipur",D376="Hyderabad"), "CAT B", "CAT C"))</f>
        <v>CAT A</v>
      </c>
      <c r="F376" s="7" t="str">
        <f>VLOOKUP(D376,Tier!$A$1:$B$55,2,0)</f>
        <v>Tier 1</v>
      </c>
      <c r="G376" s="7" t="s">
        <v>33</v>
      </c>
      <c r="H376" s="7" t="str">
        <f>CONCATENATE(D376,"-",G376)</f>
        <v>Bangalore-Financial Services</v>
      </c>
      <c r="I376" s="7" t="s">
        <v>662</v>
      </c>
      <c r="J376" s="7" t="s">
        <v>2202</v>
      </c>
      <c r="K376" s="7" t="s">
        <v>2203</v>
      </c>
      <c r="L376" s="16">
        <v>10000000</v>
      </c>
      <c r="M376" s="12"/>
      <c r="N376" s="8"/>
      <c r="O376" s="10"/>
    </row>
    <row r="377" spans="1:15" ht="15.75" customHeight="1" x14ac:dyDescent="0.3">
      <c r="A377" s="7" t="s">
        <v>2409</v>
      </c>
      <c r="B377" s="8">
        <v>2016</v>
      </c>
      <c r="C377" s="17">
        <f>B377/10</f>
        <v>201.6</v>
      </c>
      <c r="D377" s="7" t="s">
        <v>23</v>
      </c>
      <c r="E377" s="7" t="str">
        <f>IF(OR(L377&gt;4500000,D377="Bangalore",D377="Pune",D377="Mumbai",D377="Delhi"), "CAT A", IF(OR(L377&gt;450000,D377="Gurugram",D377="Surat",D377="Jaipur",D377="Hyderabad"), "CAT B", "CAT C"))</f>
        <v>CAT A</v>
      </c>
      <c r="F377" s="7" t="str">
        <f>VLOOKUP(D377,Tier!$A$1:$B$55,2,0)</f>
        <v>Tier 1</v>
      </c>
      <c r="G377" s="7" t="s">
        <v>202</v>
      </c>
      <c r="H377" s="7" t="str">
        <f>CONCATENATE(D377,"-",G377)</f>
        <v>Bangalore-FinTech</v>
      </c>
      <c r="I377" s="7" t="s">
        <v>2410</v>
      </c>
      <c r="J377" s="7" t="s">
        <v>2411</v>
      </c>
      <c r="K377" s="7" t="s">
        <v>2412</v>
      </c>
      <c r="L377" s="16">
        <v>10000000</v>
      </c>
      <c r="M377" s="12"/>
      <c r="N377" s="8"/>
      <c r="O377" s="10"/>
    </row>
    <row r="378" spans="1:15" ht="15.75" customHeight="1" x14ac:dyDescent="0.3">
      <c r="A378" s="7" t="s">
        <v>4238</v>
      </c>
      <c r="B378" s="8">
        <v>2016</v>
      </c>
      <c r="C378" s="17">
        <f>B378/10</f>
        <v>201.6</v>
      </c>
      <c r="D378" s="7" t="s">
        <v>17</v>
      </c>
      <c r="E378" s="7" t="str">
        <f>IF(OR(L378&gt;4500000,D378="Bangalore",D378="Pune",D378="Mumbai",D378="Delhi"), "CAT A", IF(OR(L378&gt;450000,D378="Gurugram",D378="Surat",D378="Jaipur",D378="Hyderabad"), "CAT B", "CAT C"))</f>
        <v>CAT A</v>
      </c>
      <c r="F378" s="7" t="str">
        <f>VLOOKUP(D378,Tier!$A$1:$B$55,2,0)</f>
        <v>Tier 1</v>
      </c>
      <c r="G378" s="7" t="s">
        <v>202</v>
      </c>
      <c r="H378" s="7" t="str">
        <f>CONCATENATE(D378,"-",G378)</f>
        <v>Mumbai-FinTech</v>
      </c>
      <c r="I378" s="7" t="s">
        <v>4239</v>
      </c>
      <c r="J378" s="7" t="s">
        <v>4240</v>
      </c>
      <c r="K378" s="7" t="s">
        <v>4241</v>
      </c>
      <c r="L378" s="16" t="s">
        <v>3541</v>
      </c>
      <c r="M378" s="9" t="s">
        <v>680</v>
      </c>
      <c r="N378" s="8"/>
      <c r="O378" s="10"/>
    </row>
    <row r="379" spans="1:15" ht="15.75" customHeight="1" x14ac:dyDescent="0.3">
      <c r="A379" s="7" t="s">
        <v>1497</v>
      </c>
      <c r="B379" s="8">
        <v>2016</v>
      </c>
      <c r="C379" s="17">
        <f>B379/10</f>
        <v>201.6</v>
      </c>
      <c r="D379" s="7" t="s">
        <v>23</v>
      </c>
      <c r="E379" s="7" t="str">
        <f>IF(OR(L379&gt;4500000,D379="Bangalore",D379="Pune",D379="Mumbai",D379="Delhi"), "CAT A", IF(OR(L379&gt;450000,D379="Gurugram",D379="Surat",D379="Jaipur",D379="Hyderabad"), "CAT B", "CAT C"))</f>
        <v>CAT A</v>
      </c>
      <c r="F379" s="7" t="str">
        <f>VLOOKUP(D379,Tier!$A$1:$B$55,2,0)</f>
        <v>Tier 1</v>
      </c>
      <c r="G379" s="7" t="s">
        <v>77</v>
      </c>
      <c r="H379" s="7" t="str">
        <f>CONCATENATE(D379,"-",G379)</f>
        <v>Bangalore-Information Technology &amp; Services</v>
      </c>
      <c r="I379" s="7" t="s">
        <v>1498</v>
      </c>
      <c r="J379" s="7" t="s">
        <v>1499</v>
      </c>
      <c r="K379" s="7" t="s">
        <v>1500</v>
      </c>
      <c r="L379" s="16">
        <v>8000000</v>
      </c>
      <c r="M379" s="9" t="s">
        <v>37</v>
      </c>
      <c r="N379" s="8"/>
      <c r="O379" s="10"/>
    </row>
    <row r="380" spans="1:15" ht="15.75" customHeight="1" x14ac:dyDescent="0.3">
      <c r="A380" s="7" t="s">
        <v>1587</v>
      </c>
      <c r="B380" s="8">
        <v>2016</v>
      </c>
      <c r="C380" s="17">
        <f>B380/10</f>
        <v>201.6</v>
      </c>
      <c r="D380" s="7" t="s">
        <v>17</v>
      </c>
      <c r="E380" s="7" t="str">
        <f>IF(OR(L380&gt;4500000,D380="Bangalore",D380="Pune",D380="Mumbai",D380="Delhi"), "CAT A", IF(OR(L380&gt;450000,D380="Gurugram",D380="Surat",D380="Jaipur",D380="Hyderabad"), "CAT B", "CAT C"))</f>
        <v>CAT A</v>
      </c>
      <c r="F380" s="7" t="str">
        <f>VLOOKUP(D380,Tier!$A$1:$B$55,2,0)</f>
        <v>Tier 1</v>
      </c>
      <c r="G380" s="7" t="s">
        <v>24</v>
      </c>
      <c r="H380" s="7" t="str">
        <f>CONCATENATE(D380,"-",G380)</f>
        <v>Mumbai-Consumer Services</v>
      </c>
      <c r="I380" s="7" t="s">
        <v>1588</v>
      </c>
      <c r="J380" s="7" t="s">
        <v>1589</v>
      </c>
      <c r="K380" s="7" t="s">
        <v>1590</v>
      </c>
      <c r="L380" s="16">
        <v>8000000</v>
      </c>
      <c r="M380" s="9" t="s">
        <v>646</v>
      </c>
      <c r="N380" s="8"/>
      <c r="O380" s="10"/>
    </row>
    <row r="381" spans="1:15" ht="15.75" customHeight="1" x14ac:dyDescent="0.3">
      <c r="A381" s="7" t="s">
        <v>710</v>
      </c>
      <c r="B381" s="8">
        <v>2016</v>
      </c>
      <c r="C381" s="17">
        <f>B381/10</f>
        <v>201.6</v>
      </c>
      <c r="D381" s="7" t="s">
        <v>196</v>
      </c>
      <c r="E381" s="7" t="str">
        <f>IF(OR(L381&gt;4500000,D381="Bangalore",D381="Pune",D381="Mumbai",D381="Delhi"), "CAT A", IF(OR(L381&gt;450000,D381="Gurugram",D381="Surat",D381="Jaipur",D381="Hyderabad"), "CAT B", "CAT C"))</f>
        <v>CAT A</v>
      </c>
      <c r="F381" s="7" t="str">
        <f>VLOOKUP(D381,Tier!$A$1:$B$55,2,0)</f>
        <v>Tier 1</v>
      </c>
      <c r="G381" s="7" t="s">
        <v>81</v>
      </c>
      <c r="H381" s="7" t="str">
        <f>CONCATENATE(D381,"-",G381)</f>
        <v>Noida-Insurance</v>
      </c>
      <c r="I381" s="7" t="s">
        <v>711</v>
      </c>
      <c r="J381" s="7" t="s">
        <v>712</v>
      </c>
      <c r="K381" s="7" t="s">
        <v>713</v>
      </c>
      <c r="L381" s="16">
        <v>7000000</v>
      </c>
      <c r="M381" s="9" t="s">
        <v>37</v>
      </c>
      <c r="N381" s="8"/>
      <c r="O381" s="10"/>
    </row>
    <row r="382" spans="1:15" ht="15.75" customHeight="1" x14ac:dyDescent="0.3">
      <c r="A382" s="7" t="s">
        <v>1917</v>
      </c>
      <c r="B382" s="8">
        <v>2016</v>
      </c>
      <c r="C382" s="17">
        <f>B382/10</f>
        <v>201.6</v>
      </c>
      <c r="D382" s="7" t="s">
        <v>23</v>
      </c>
      <c r="E382" s="7" t="str">
        <f>IF(OR(L382&gt;4500000,D382="Bangalore",D382="Pune",D382="Mumbai",D382="Delhi"), "CAT A", IF(OR(L382&gt;450000,D382="Gurugram",D382="Surat",D382="Jaipur",D382="Hyderabad"), "CAT B", "CAT C"))</f>
        <v>CAT A</v>
      </c>
      <c r="F382" s="7" t="str">
        <f>VLOOKUP(D382,Tier!$A$1:$B$55,2,0)</f>
        <v>Tier 1</v>
      </c>
      <c r="G382" s="7" t="s">
        <v>1913</v>
      </c>
      <c r="H382" s="7" t="str">
        <f>CONCATENATE(D382,"-",G382)</f>
        <v>Bangalore-Computer software</v>
      </c>
      <c r="I382" s="7" t="s">
        <v>1918</v>
      </c>
      <c r="J382" s="7" t="s">
        <v>1919</v>
      </c>
      <c r="K382" s="7" t="s">
        <v>1920</v>
      </c>
      <c r="L382" s="16">
        <v>6700000</v>
      </c>
      <c r="M382" s="9" t="s">
        <v>37</v>
      </c>
      <c r="N382" s="8"/>
      <c r="O382" s="10"/>
    </row>
    <row r="383" spans="1:15" ht="15.75" customHeight="1" x14ac:dyDescent="0.3">
      <c r="A383" s="7" t="s">
        <v>1025</v>
      </c>
      <c r="B383" s="8">
        <v>2016</v>
      </c>
      <c r="C383" s="17">
        <f>B383/10</f>
        <v>201.6</v>
      </c>
      <c r="D383" s="7" t="s">
        <v>17</v>
      </c>
      <c r="E383" s="7" t="str">
        <f>IF(OR(L383&gt;4500000,D383="Bangalore",D383="Pune",D383="Mumbai",D383="Delhi"), "CAT A", IF(OR(L383&gt;450000,D383="Gurugram",D383="Surat",D383="Jaipur",D383="Hyderabad"), "CAT B", "CAT C"))</f>
        <v>CAT A</v>
      </c>
      <c r="F383" s="7" t="str">
        <f>VLOOKUP(D383,Tier!$A$1:$B$55,2,0)</f>
        <v>Tier 1</v>
      </c>
      <c r="G383" s="7" t="s">
        <v>18</v>
      </c>
      <c r="H383" s="7" t="str">
        <f>CONCATENATE(D383,"-",G383)</f>
        <v>Mumbai-Food &amp; Beverages</v>
      </c>
      <c r="I383" s="7" t="s">
        <v>1026</v>
      </c>
      <c r="J383" s="7" t="s">
        <v>1027</v>
      </c>
      <c r="K383" s="7" t="s">
        <v>200</v>
      </c>
      <c r="L383" s="16">
        <v>6000000</v>
      </c>
      <c r="M383" s="9" t="s">
        <v>37</v>
      </c>
      <c r="N383" s="8"/>
      <c r="O383" s="10"/>
    </row>
    <row r="384" spans="1:15" ht="15.75" customHeight="1" x14ac:dyDescent="0.3">
      <c r="A384" s="7" t="s">
        <v>1078</v>
      </c>
      <c r="B384" s="8">
        <v>2016</v>
      </c>
      <c r="C384" s="17">
        <f>B384/10</f>
        <v>201.6</v>
      </c>
      <c r="D384" s="7" t="s">
        <v>23</v>
      </c>
      <c r="E384" s="7" t="str">
        <f>IF(OR(L384&gt;4500000,D384="Bangalore",D384="Pune",D384="Mumbai",D384="Delhi"), "CAT A", IF(OR(L384&gt;450000,D384="Gurugram",D384="Surat",D384="Jaipur",D384="Hyderabad"), "CAT B", "CAT C"))</f>
        <v>CAT A</v>
      </c>
      <c r="F384" s="7" t="str">
        <f>VLOOKUP(D384,Tier!$A$1:$B$55,2,0)</f>
        <v>Tier 1</v>
      </c>
      <c r="G384" s="7" t="s">
        <v>1079</v>
      </c>
      <c r="H384" s="7" t="str">
        <f>CONCATENATE(D384,"-",G384)</f>
        <v>Bangalore-Femtech</v>
      </c>
      <c r="I384" s="7" t="s">
        <v>1080</v>
      </c>
      <c r="J384" s="7" t="s">
        <v>1081</v>
      </c>
      <c r="K384" s="7" t="s">
        <v>1082</v>
      </c>
      <c r="L384" s="16">
        <v>6000000</v>
      </c>
      <c r="M384" s="9" t="s">
        <v>15</v>
      </c>
      <c r="N384" s="8"/>
      <c r="O384" s="10"/>
    </row>
    <row r="385" spans="1:15" ht="15.75" customHeight="1" x14ac:dyDescent="0.3">
      <c r="A385" s="7" t="s">
        <v>2935</v>
      </c>
      <c r="B385" s="8">
        <v>2016</v>
      </c>
      <c r="C385" s="17">
        <f>B385/10</f>
        <v>201.6</v>
      </c>
      <c r="D385" s="7" t="s">
        <v>17</v>
      </c>
      <c r="E385" s="7" t="str">
        <f>IF(OR(L385&gt;4500000,D385="Bangalore",D385="Pune",D385="Mumbai",D385="Delhi"), "CAT A", IF(OR(L385&gt;450000,D385="Gurugram",D385="Surat",D385="Jaipur",D385="Hyderabad"), "CAT B", "CAT C"))</f>
        <v>CAT A</v>
      </c>
      <c r="F385" s="7" t="str">
        <f>VLOOKUP(D385,Tier!$A$1:$B$55,2,0)</f>
        <v>Tier 1</v>
      </c>
      <c r="G385" s="7" t="s">
        <v>715</v>
      </c>
      <c r="H385" s="7" t="str">
        <f>CONCATENATE(D385,"-",G385)</f>
        <v>Mumbai-EdTech</v>
      </c>
      <c r="I385" s="7" t="s">
        <v>2936</v>
      </c>
      <c r="J385" s="7" t="s">
        <v>2937</v>
      </c>
      <c r="K385" s="7" t="s">
        <v>36</v>
      </c>
      <c r="L385" s="16">
        <v>6000000</v>
      </c>
      <c r="M385" s="9" t="s">
        <v>37</v>
      </c>
      <c r="N385" s="8"/>
      <c r="O385" s="10"/>
    </row>
    <row r="386" spans="1:15" ht="15.75" customHeight="1" x14ac:dyDescent="0.3">
      <c r="A386" s="7" t="s">
        <v>3551</v>
      </c>
      <c r="B386" s="8">
        <v>2016</v>
      </c>
      <c r="C386" s="17">
        <f>B386/10</f>
        <v>201.6</v>
      </c>
      <c r="D386" s="7" t="s">
        <v>150</v>
      </c>
      <c r="E386" s="7" t="str">
        <f>IF(OR(L386&gt;4500000,D386="Bangalore",D386="Pune",D386="Mumbai",D386="Delhi"), "CAT A", IF(OR(L386&gt;450000,D386="Gurugram",D386="Surat",D386="Jaipur",D386="Hyderabad"), "CAT B", "CAT C"))</f>
        <v>CAT A</v>
      </c>
      <c r="F386" s="7" t="str">
        <f>VLOOKUP(D386,Tier!$A$1:$B$55,2,0)</f>
        <v>Tier 1</v>
      </c>
      <c r="G386" s="7" t="s">
        <v>3262</v>
      </c>
      <c r="H386" s="7" t="str">
        <f>CONCATENATE(D386,"-",G386)</f>
        <v>New Delhi-Electronics</v>
      </c>
      <c r="I386" s="7" t="s">
        <v>3552</v>
      </c>
      <c r="J386" s="7" t="s">
        <v>3553</v>
      </c>
      <c r="K386" s="7" t="s">
        <v>3554</v>
      </c>
      <c r="L386" s="16" t="s">
        <v>3260</v>
      </c>
      <c r="M386" s="12"/>
      <c r="N386" s="8"/>
      <c r="O386" s="10"/>
    </row>
    <row r="387" spans="1:15" ht="15.75" customHeight="1" x14ac:dyDescent="0.3">
      <c r="A387" s="7" t="s">
        <v>3810</v>
      </c>
      <c r="B387" s="8">
        <v>2016</v>
      </c>
      <c r="C387" s="17">
        <f>B387/10</f>
        <v>201.6</v>
      </c>
      <c r="D387" s="7" t="s">
        <v>150</v>
      </c>
      <c r="E387" s="7" t="str">
        <f>IF(OR(L387&gt;4500000,D387="Bangalore",D387="Pune",D387="Mumbai",D387="Delhi"), "CAT A", IF(OR(L387&gt;450000,D387="Gurugram",D387="Surat",D387="Jaipur",D387="Hyderabad"), "CAT B", "CAT C"))</f>
        <v>CAT A</v>
      </c>
      <c r="F387" s="7" t="str">
        <f>VLOOKUP(D387,Tier!$A$1:$B$55,2,0)</f>
        <v>Tier 1</v>
      </c>
      <c r="G387" s="7" t="s">
        <v>4378</v>
      </c>
      <c r="H387" s="7" t="str">
        <f>CONCATENATE(D387,"-",G387)</f>
        <v>New Delhi-Fashion and lifestyle</v>
      </c>
      <c r="I387" s="7" t="s">
        <v>3811</v>
      </c>
      <c r="J387" s="7" t="s">
        <v>3812</v>
      </c>
      <c r="K387" s="7" t="s">
        <v>4385</v>
      </c>
      <c r="L387" s="16" t="s">
        <v>3260</v>
      </c>
      <c r="M387" s="12"/>
      <c r="N387" s="8"/>
      <c r="O387" s="10"/>
    </row>
    <row r="388" spans="1:15" ht="15.75" customHeight="1" x14ac:dyDescent="0.3">
      <c r="A388" s="7" t="s">
        <v>4305</v>
      </c>
      <c r="B388" s="8">
        <v>2016</v>
      </c>
      <c r="C388" s="17">
        <f>B388/10</f>
        <v>201.6</v>
      </c>
      <c r="D388" s="7" t="s">
        <v>17</v>
      </c>
      <c r="E388" s="7" t="str">
        <f>IF(OR(L388&gt;4500000,D388="Bangalore",D388="Pune",D388="Mumbai",D388="Delhi"), "CAT A", IF(OR(L388&gt;450000,D388="Gurugram",D388="Surat",D388="Jaipur",D388="Hyderabad"), "CAT B", "CAT C"))</f>
        <v>CAT A</v>
      </c>
      <c r="F388" s="7" t="str">
        <f>VLOOKUP(D388,Tier!$A$1:$B$55,2,0)</f>
        <v>Tier 1</v>
      </c>
      <c r="G388" s="7" t="s">
        <v>1814</v>
      </c>
      <c r="H388" s="7" t="str">
        <f>CONCATENATE(D388,"-",G388)</f>
        <v>Mumbai-Healthcare</v>
      </c>
      <c r="I388" s="7" t="s">
        <v>4306</v>
      </c>
      <c r="J388" s="7" t="s">
        <v>4307</v>
      </c>
      <c r="K388" s="7" t="s">
        <v>4308</v>
      </c>
      <c r="L388" s="16" t="s">
        <v>4309</v>
      </c>
      <c r="M388" s="9" t="s">
        <v>37</v>
      </c>
      <c r="N388" s="8"/>
      <c r="O388" s="10"/>
    </row>
    <row r="389" spans="1:15" ht="15.75" customHeight="1" x14ac:dyDescent="0.3">
      <c r="A389" s="7" t="s">
        <v>527</v>
      </c>
      <c r="B389" s="8">
        <v>2016</v>
      </c>
      <c r="C389" s="17">
        <f>B389/10</f>
        <v>201.6</v>
      </c>
      <c r="D389" s="7" t="s">
        <v>23</v>
      </c>
      <c r="E389" s="7" t="str">
        <f>IF(OR(L389&gt;4500000,D389="Bangalore",D389="Pune",D389="Mumbai",D389="Delhi"), "CAT A", IF(OR(L389&gt;450000,D389="Gurugram",D389="Surat",D389="Jaipur",D389="Hyderabad"), "CAT B", "CAT C"))</f>
        <v>CAT A</v>
      </c>
      <c r="F389" s="7" t="str">
        <f>VLOOKUP(D389,Tier!$A$1:$B$55,2,0)</f>
        <v>Tier 1</v>
      </c>
      <c r="G389" s="7" t="s">
        <v>118</v>
      </c>
      <c r="H389" s="7" t="str">
        <f>CONCATENATE(D389,"-",G389)</f>
        <v>Bangalore-Hospital &amp; Health Care</v>
      </c>
      <c r="I389" s="7" t="s">
        <v>528</v>
      </c>
      <c r="J389" s="7" t="s">
        <v>529</v>
      </c>
      <c r="K389" s="7" t="s">
        <v>94</v>
      </c>
      <c r="L389" s="16">
        <v>4000000</v>
      </c>
      <c r="M389" s="9" t="s">
        <v>99</v>
      </c>
      <c r="N389" s="8"/>
      <c r="O389" s="10"/>
    </row>
    <row r="390" spans="1:15" ht="15.75" customHeight="1" x14ac:dyDescent="0.3">
      <c r="A390" s="7" t="s">
        <v>1337</v>
      </c>
      <c r="B390" s="8">
        <v>2016</v>
      </c>
      <c r="C390" s="17">
        <f>B390/10</f>
        <v>201.6</v>
      </c>
      <c r="D390" s="7" t="s">
        <v>17</v>
      </c>
      <c r="E390" s="7" t="str">
        <f>IF(OR(L390&gt;4500000,D390="Bangalore",D390="Pune",D390="Mumbai",D390="Delhi"), "CAT A", IF(OR(L390&gt;450000,D390="Gurugram",D390="Surat",D390="Jaipur",D390="Hyderabad"), "CAT B", "CAT C"))</f>
        <v>CAT A</v>
      </c>
      <c r="F390" s="7" t="str">
        <f>VLOOKUP(D390,Tier!$A$1:$B$55,2,0)</f>
        <v>Tier 1</v>
      </c>
      <c r="G390" s="7" t="s">
        <v>191</v>
      </c>
      <c r="H390" s="7" t="str">
        <f>CONCATENATE(D390,"-",G390)</f>
        <v>Mumbai-Retail</v>
      </c>
      <c r="I390" s="7" t="s">
        <v>1338</v>
      </c>
      <c r="J390" s="7" t="s">
        <v>1339</v>
      </c>
      <c r="K390" s="7" t="s">
        <v>1340</v>
      </c>
      <c r="L390" s="16">
        <v>4000000</v>
      </c>
      <c r="M390" s="9" t="s">
        <v>37</v>
      </c>
      <c r="N390" s="8"/>
      <c r="O390" s="10"/>
    </row>
    <row r="391" spans="1:15" ht="15.75" customHeight="1" x14ac:dyDescent="0.3">
      <c r="A391" s="7" t="s">
        <v>443</v>
      </c>
      <c r="B391" s="8">
        <v>2016</v>
      </c>
      <c r="C391" s="17">
        <f>B391/10</f>
        <v>201.6</v>
      </c>
      <c r="D391" s="7" t="s">
        <v>17</v>
      </c>
      <c r="E391" s="7" t="str">
        <f>IF(OR(L391&gt;4500000,D391="Bangalore",D391="Pune",D391="Mumbai",D391="Delhi"), "CAT A", IF(OR(L391&gt;450000,D391="Gurugram",D391="Surat",D391="Jaipur",D391="Hyderabad"), "CAT B", "CAT C"))</f>
        <v>CAT A</v>
      </c>
      <c r="F391" s="7" t="str">
        <f>VLOOKUP(D391,Tier!$A$1:$B$55,2,0)</f>
        <v>Tier 1</v>
      </c>
      <c r="G391" s="7" t="s">
        <v>202</v>
      </c>
      <c r="H391" s="7" t="str">
        <f>CONCATENATE(D391,"-",G391)</f>
        <v>Mumbai-FinTech</v>
      </c>
      <c r="I391" s="7" t="s">
        <v>4581</v>
      </c>
      <c r="J391" s="7" t="s">
        <v>4582</v>
      </c>
      <c r="K391" s="7" t="s">
        <v>4583</v>
      </c>
      <c r="L391" s="16" t="s">
        <v>3327</v>
      </c>
      <c r="M391" s="12"/>
      <c r="N391" s="8"/>
      <c r="O391" s="10"/>
    </row>
    <row r="392" spans="1:15" ht="15.75" customHeight="1" x14ac:dyDescent="0.3">
      <c r="A392" s="7" t="s">
        <v>4131</v>
      </c>
      <c r="B392" s="8">
        <v>2016</v>
      </c>
      <c r="C392" s="17">
        <f>B392/10</f>
        <v>201.6</v>
      </c>
      <c r="D392" s="7" t="s">
        <v>17</v>
      </c>
      <c r="E392" s="7" t="str">
        <f>IF(OR(L392&gt;4500000,D392="Bangalore",D392="Pune",D392="Mumbai",D392="Delhi"), "CAT A", IF(OR(L392&gt;450000,D392="Gurugram",D392="Surat",D392="Jaipur",D392="Hyderabad"), "CAT B", "CAT C"))</f>
        <v>CAT A</v>
      </c>
      <c r="F392" s="7" t="str">
        <f>VLOOKUP(D392,Tier!$A$1:$B$55,2,0)</f>
        <v>Tier 1</v>
      </c>
      <c r="G392" s="7" t="s">
        <v>202</v>
      </c>
      <c r="H392" s="7" t="str">
        <f>CONCATENATE(D392,"-",G392)</f>
        <v>Mumbai-FinTech</v>
      </c>
      <c r="I392" s="7" t="s">
        <v>4132</v>
      </c>
      <c r="J392" s="7" t="s">
        <v>4133</v>
      </c>
      <c r="K392" s="7" t="s">
        <v>4134</v>
      </c>
      <c r="L392" s="16" t="s">
        <v>4135</v>
      </c>
      <c r="M392" s="12"/>
      <c r="N392" s="8"/>
      <c r="O392" s="10"/>
    </row>
    <row r="393" spans="1:15" ht="15.75" customHeight="1" x14ac:dyDescent="0.3">
      <c r="A393" s="7" t="s">
        <v>2556</v>
      </c>
      <c r="B393" s="8">
        <v>2016</v>
      </c>
      <c r="C393" s="17">
        <f>B393/10</f>
        <v>201.6</v>
      </c>
      <c r="D393" s="7" t="s">
        <v>17</v>
      </c>
      <c r="E393" s="7" t="str">
        <f>IF(OR(L393&gt;4500000,D393="Bangalore",D393="Pune",D393="Mumbai",D393="Delhi"), "CAT A", IF(OR(L393&gt;450000,D393="Gurugram",D393="Surat",D393="Jaipur",D393="Hyderabad"), "CAT B", "CAT C"))</f>
        <v>CAT A</v>
      </c>
      <c r="F393" s="7" t="str">
        <f>VLOOKUP(D393,Tier!$A$1:$B$55,2,0)</f>
        <v>Tier 1</v>
      </c>
      <c r="G393" s="7" t="s">
        <v>50</v>
      </c>
      <c r="H393" s="7" t="str">
        <f>CONCATENATE(D393,"-",G393)</f>
        <v>Mumbai-Automotive</v>
      </c>
      <c r="I393" s="7" t="s">
        <v>2557</v>
      </c>
      <c r="J393" s="7" t="s">
        <v>2558</v>
      </c>
      <c r="K393" s="7"/>
      <c r="L393" s="16">
        <v>3600000</v>
      </c>
      <c r="M393" s="9" t="s">
        <v>99</v>
      </c>
      <c r="N393" s="8"/>
      <c r="O393" s="10"/>
    </row>
    <row r="394" spans="1:15" ht="15.75" customHeight="1" x14ac:dyDescent="0.3">
      <c r="A394" s="14" t="s">
        <v>3214</v>
      </c>
      <c r="B394" s="8">
        <v>2016</v>
      </c>
      <c r="C394" s="17">
        <f>B394/10</f>
        <v>201.6</v>
      </c>
      <c r="D394" s="7" t="s">
        <v>23</v>
      </c>
      <c r="E394" s="7" t="str">
        <f>IF(OR(L394&gt;4500000,D394="Bangalore",D394="Pune",D394="Mumbai",D394="Delhi"), "CAT A", IF(OR(L394&gt;450000,D394="Gurugram",D394="Surat",D394="Jaipur",D394="Hyderabad"), "CAT B", "CAT C"))</f>
        <v>CAT A</v>
      </c>
      <c r="F394" s="7" t="str">
        <f>VLOOKUP(D394,Tier!$A$1:$B$55,2,0)</f>
        <v>Tier 1</v>
      </c>
      <c r="G394" s="7" t="s">
        <v>3215</v>
      </c>
      <c r="H394" s="7" t="str">
        <f>CONCATENATE(D394,"-",G394)</f>
        <v>Bangalore-Matrimony</v>
      </c>
      <c r="I394" s="7" t="s">
        <v>3216</v>
      </c>
      <c r="J394" s="7" t="s">
        <v>3217</v>
      </c>
      <c r="K394" s="7" t="s">
        <v>3218</v>
      </c>
      <c r="L394" s="16" t="s">
        <v>3147</v>
      </c>
      <c r="M394" s="9" t="s">
        <v>99</v>
      </c>
      <c r="N394" s="8"/>
      <c r="O394" s="10"/>
    </row>
    <row r="395" spans="1:15" ht="15.75" customHeight="1" x14ac:dyDescent="0.3">
      <c r="A395" s="7" t="s">
        <v>3430</v>
      </c>
      <c r="B395" s="8">
        <v>2016</v>
      </c>
      <c r="C395" s="17">
        <f>B395/10</f>
        <v>201.6</v>
      </c>
      <c r="D395" s="7" t="s">
        <v>17</v>
      </c>
      <c r="E395" s="7" t="str">
        <f>IF(OR(L395&gt;4500000,D395="Bangalore",D395="Pune",D395="Mumbai",D395="Delhi"), "CAT A", IF(OR(L395&gt;450000,D395="Gurugram",D395="Surat",D395="Jaipur",D395="Hyderabad"), "CAT B", "CAT C"))</f>
        <v>CAT A</v>
      </c>
      <c r="F395" s="7" t="str">
        <f>VLOOKUP(D395,Tier!$A$1:$B$55,2,0)</f>
        <v>Tier 1</v>
      </c>
      <c r="G395" s="7" t="s">
        <v>3417</v>
      </c>
      <c r="H395" s="7" t="str">
        <f>CONCATENATE(D395,"-",G395)</f>
        <v>Mumbai-HealthTech</v>
      </c>
      <c r="I395" s="7" t="s">
        <v>3431</v>
      </c>
      <c r="J395" s="7" t="s">
        <v>3432</v>
      </c>
      <c r="K395" s="7" t="s">
        <v>3433</v>
      </c>
      <c r="L395" s="16" t="s">
        <v>3147</v>
      </c>
      <c r="M395" s="9" t="s">
        <v>99</v>
      </c>
      <c r="N395" s="8"/>
      <c r="O395" s="10"/>
    </row>
    <row r="396" spans="1:15" ht="15.75" customHeight="1" x14ac:dyDescent="0.3">
      <c r="A396" s="7" t="s">
        <v>1246</v>
      </c>
      <c r="B396" s="8">
        <v>2016</v>
      </c>
      <c r="C396" s="17">
        <f>B396/10</f>
        <v>201.6</v>
      </c>
      <c r="D396" s="7" t="s">
        <v>117</v>
      </c>
      <c r="E396" s="7" t="str">
        <f>IF(OR(L396&gt;4500000,D396="Bangalore",D396="Pune",D396="Mumbai",D396="Delhi"), "CAT A", IF(OR(L396&gt;450000,D396="Gurugram",D396="Surat",D396="Jaipur",D396="Hyderabad"), "CAT B", "CAT C"))</f>
        <v>CAT B</v>
      </c>
      <c r="F396" s="7" t="str">
        <f>VLOOKUP(D396,Tier!$A$1:$B$55,2,0)</f>
        <v>Tier 1</v>
      </c>
      <c r="G396" s="7" t="s">
        <v>33</v>
      </c>
      <c r="H396" s="7" t="str">
        <f>CONCATENATE(D396,"-",G396)</f>
        <v>Hyderabad-Financial Services</v>
      </c>
      <c r="I396" s="7" t="s">
        <v>1247</v>
      </c>
      <c r="J396" s="7" t="s">
        <v>1248</v>
      </c>
      <c r="K396" s="7" t="s">
        <v>1249</v>
      </c>
      <c r="L396" s="16">
        <v>2700000</v>
      </c>
      <c r="M396" s="12"/>
      <c r="N396" s="8"/>
      <c r="O396" s="10"/>
    </row>
    <row r="397" spans="1:15" ht="15.75" customHeight="1" x14ac:dyDescent="0.3">
      <c r="A397" s="7" t="s">
        <v>1771</v>
      </c>
      <c r="B397" s="8">
        <v>2016</v>
      </c>
      <c r="C397" s="17">
        <f>B397/10</f>
        <v>201.6</v>
      </c>
      <c r="D397" s="7" t="s">
        <v>23</v>
      </c>
      <c r="E397" s="7" t="str">
        <f>IF(OR(L397&gt;4500000,D397="Bangalore",D397="Pune",D397="Mumbai",D397="Delhi"), "CAT A", IF(OR(L397&gt;450000,D397="Gurugram",D397="Surat",D397="Jaipur",D397="Hyderabad"), "CAT B", "CAT C"))</f>
        <v>CAT A</v>
      </c>
      <c r="F397" s="7" t="str">
        <f>VLOOKUP(D397,Tier!$A$1:$B$55,2,0)</f>
        <v>Tier 1</v>
      </c>
      <c r="G397" s="7" t="s">
        <v>155</v>
      </c>
      <c r="H397" s="7" t="str">
        <f>CONCATENATE(D397,"-",G397)</f>
        <v>Bangalore-Consumer Goods</v>
      </c>
      <c r="I397" s="7" t="s">
        <v>1772</v>
      </c>
      <c r="J397" s="7" t="s">
        <v>1773</v>
      </c>
      <c r="K397" s="7" t="s">
        <v>1774</v>
      </c>
      <c r="L397" s="16">
        <v>2500000</v>
      </c>
      <c r="M397" s="12"/>
      <c r="N397" s="8"/>
      <c r="O397" s="10"/>
    </row>
    <row r="398" spans="1:15" ht="15.75" customHeight="1" x14ac:dyDescent="0.3">
      <c r="A398" s="7" t="s">
        <v>4262</v>
      </c>
      <c r="B398" s="8">
        <v>2016</v>
      </c>
      <c r="C398" s="17">
        <f>B398/10</f>
        <v>201.6</v>
      </c>
      <c r="D398" s="7" t="s">
        <v>23</v>
      </c>
      <c r="E398" s="7" t="str">
        <f>IF(OR(L398&gt;4500000,D398="Bangalore",D398="Pune",D398="Mumbai",D398="Delhi"), "CAT A", IF(OR(L398&gt;450000,D398="Gurugram",D398="Surat",D398="Jaipur",D398="Hyderabad"), "CAT B", "CAT C"))</f>
        <v>CAT A</v>
      </c>
      <c r="F398" s="7" t="str">
        <f>VLOOKUP(D398,Tier!$A$1:$B$55,2,0)</f>
        <v>Tier 1</v>
      </c>
      <c r="G398" s="7" t="s">
        <v>3417</v>
      </c>
      <c r="H398" s="7" t="str">
        <f>CONCATENATE(D398,"-",G398)</f>
        <v>Bangalore-HealthTech</v>
      </c>
      <c r="I398" s="7" t="s">
        <v>4263</v>
      </c>
      <c r="J398" s="7" t="s">
        <v>4264</v>
      </c>
      <c r="K398" s="7" t="s">
        <v>4265</v>
      </c>
      <c r="L398" s="16" t="s">
        <v>3724</v>
      </c>
      <c r="M398" s="9" t="s">
        <v>110</v>
      </c>
      <c r="N398" s="8"/>
      <c r="O398" s="10"/>
    </row>
    <row r="399" spans="1:15" ht="15.75" customHeight="1" x14ac:dyDescent="0.3">
      <c r="A399" s="7" t="s">
        <v>1684</v>
      </c>
      <c r="B399" s="8">
        <v>2016</v>
      </c>
      <c r="C399" s="17">
        <f>B399/10</f>
        <v>201.6</v>
      </c>
      <c r="D399" s="7" t="s">
        <v>70</v>
      </c>
      <c r="E399" s="7" t="str">
        <f>IF(OR(L399&gt;4500000,D399="Bangalore",D399="Pune",D399="Mumbai",D399="Delhi"), "CAT A", IF(OR(L399&gt;450000,D399="Gurugram",D399="Surat",D399="Jaipur",D399="Hyderabad"), "CAT B", "CAT C"))</f>
        <v>CAT A</v>
      </c>
      <c r="F399" s="7" t="str">
        <f>VLOOKUP(D399,Tier!$A$1:$B$55,2,0)</f>
        <v>Tier 1</v>
      </c>
      <c r="G399" s="7" t="s">
        <v>39</v>
      </c>
      <c r="H399" s="7" t="str">
        <f>CONCATENATE(D399,"-",G399)</f>
        <v>Pune-Health, Wellness &amp; Fitness</v>
      </c>
      <c r="I399" s="7" t="s">
        <v>1685</v>
      </c>
      <c r="J399" s="7" t="s">
        <v>1686</v>
      </c>
      <c r="K399" s="7" t="s">
        <v>1687</v>
      </c>
      <c r="L399" s="16">
        <v>2000000</v>
      </c>
      <c r="M399" s="9" t="s">
        <v>1688</v>
      </c>
      <c r="N399" s="8"/>
      <c r="O399" s="10"/>
    </row>
    <row r="400" spans="1:15" ht="15.75" customHeight="1" x14ac:dyDescent="0.3">
      <c r="A400" s="7" t="s">
        <v>1731</v>
      </c>
      <c r="B400" s="8">
        <v>2016</v>
      </c>
      <c r="C400" s="17">
        <f>B400/10</f>
        <v>201.6</v>
      </c>
      <c r="D400" s="7" t="s">
        <v>23</v>
      </c>
      <c r="E400" s="7" t="str">
        <f>IF(OR(L400&gt;4500000,D400="Bangalore",D400="Pune",D400="Mumbai",D400="Delhi"), "CAT A", IF(OR(L400&gt;450000,D400="Gurugram",D400="Surat",D400="Jaipur",D400="Hyderabad"), "CAT B", "CAT C"))</f>
        <v>CAT A</v>
      </c>
      <c r="F400" s="7" t="str">
        <f>VLOOKUP(D400,Tier!$A$1:$B$55,2,0)</f>
        <v>Tier 1</v>
      </c>
      <c r="G400" s="7" t="s">
        <v>303</v>
      </c>
      <c r="H400" s="7" t="str">
        <f>CONCATENATE(D400,"-",G400)</f>
        <v>Bangalore-Logistics &amp; Supply Chain</v>
      </c>
      <c r="I400" s="7" t="s">
        <v>1732</v>
      </c>
      <c r="J400" s="7" t="s">
        <v>1733</v>
      </c>
      <c r="K400" s="7" t="s">
        <v>1734</v>
      </c>
      <c r="L400" s="16">
        <v>2000000</v>
      </c>
      <c r="M400" s="9" t="s">
        <v>99</v>
      </c>
      <c r="N400" s="8"/>
      <c r="O400" s="10"/>
    </row>
    <row r="401" spans="1:15" ht="15.75" customHeight="1" x14ac:dyDescent="0.3">
      <c r="A401" s="7" t="s">
        <v>2416</v>
      </c>
      <c r="B401" s="8">
        <v>2016</v>
      </c>
      <c r="C401" s="17">
        <f>B401/10</f>
        <v>201.6</v>
      </c>
      <c r="D401" s="7" t="s">
        <v>150</v>
      </c>
      <c r="E401" s="7" t="str">
        <f>IF(OR(L401&gt;4500000,D401="Bangalore",D401="Pune",D401="Mumbai",D401="Delhi"), "CAT A", IF(OR(L401&gt;450000,D401="Gurugram",D401="Surat",D401="Jaipur",D401="Hyderabad"), "CAT B", "CAT C"))</f>
        <v>CAT B</v>
      </c>
      <c r="F401" s="7" t="str">
        <f>VLOOKUP(D401,Tier!$A$1:$B$55,2,0)</f>
        <v>Tier 1</v>
      </c>
      <c r="G401" s="7" t="s">
        <v>2417</v>
      </c>
      <c r="H401" s="7" t="str">
        <f>CONCATENATE(D401,"-",G401)</f>
        <v>New Delhi-Solar</v>
      </c>
      <c r="I401" s="7" t="s">
        <v>2418</v>
      </c>
      <c r="J401" s="7" t="s">
        <v>2419</v>
      </c>
      <c r="K401" s="7" t="s">
        <v>2420</v>
      </c>
      <c r="L401" s="16">
        <v>2000000</v>
      </c>
      <c r="M401" s="12"/>
      <c r="N401" s="8"/>
      <c r="O401" s="10"/>
    </row>
    <row r="402" spans="1:15" ht="15.75" customHeight="1" x14ac:dyDescent="0.3">
      <c r="A402" s="7" t="s">
        <v>2825</v>
      </c>
      <c r="B402" s="8">
        <v>2016</v>
      </c>
      <c r="C402" s="17">
        <f>B402/10</f>
        <v>201.6</v>
      </c>
      <c r="D402" s="7" t="s">
        <v>23</v>
      </c>
      <c r="E402" s="7" t="str">
        <f>IF(OR(L402&gt;4500000,D402="Bangalore",D402="Pune",D402="Mumbai",D402="Delhi"), "CAT A", IF(OR(L402&gt;450000,D402="Gurugram",D402="Surat",D402="Jaipur",D402="Hyderabad"), "CAT B", "CAT C"))</f>
        <v>CAT A</v>
      </c>
      <c r="F402" s="7" t="str">
        <f>VLOOKUP(D402,Tier!$A$1:$B$55,2,0)</f>
        <v>Tier 1</v>
      </c>
      <c r="G402" s="7" t="s">
        <v>2826</v>
      </c>
      <c r="H402" s="7" t="str">
        <f>CONCATENATE(D402,"-",G402)</f>
        <v>Bangalore-EV startup</v>
      </c>
      <c r="I402" s="7" t="s">
        <v>2827</v>
      </c>
      <c r="J402" s="7" t="s">
        <v>2828</v>
      </c>
      <c r="K402" s="7" t="s">
        <v>2829</v>
      </c>
      <c r="L402" s="16">
        <v>2000000</v>
      </c>
      <c r="M402" s="12"/>
      <c r="N402" s="8"/>
      <c r="O402" s="10"/>
    </row>
    <row r="403" spans="1:15" ht="15.75" customHeight="1" x14ac:dyDescent="0.3">
      <c r="A403" s="7" t="s">
        <v>4454</v>
      </c>
      <c r="B403" s="8">
        <v>2016</v>
      </c>
      <c r="C403" s="17">
        <f>B403/10</f>
        <v>201.6</v>
      </c>
      <c r="D403" s="7" t="s">
        <v>150</v>
      </c>
      <c r="E403" s="7" t="str">
        <f>IF(OR(L403&gt;4500000,D403="Bangalore",D403="Pune",D403="Mumbai",D403="Delhi"), "CAT A", IF(OR(L403&gt;450000,D403="Gurugram",D403="Surat",D403="Jaipur",D403="Hyderabad"), "CAT B", "CAT C"))</f>
        <v>CAT A</v>
      </c>
      <c r="F403" s="7" t="str">
        <f>VLOOKUP(D403,Tier!$A$1:$B$55,2,0)</f>
        <v>Tier 1</v>
      </c>
      <c r="G403" s="7" t="s">
        <v>4455</v>
      </c>
      <c r="H403" s="7" t="str">
        <f>CONCATENATE(D403,"-",G403)</f>
        <v>New Delhi-Beverages</v>
      </c>
      <c r="I403" s="7" t="s">
        <v>4456</v>
      </c>
      <c r="J403" s="7" t="s">
        <v>4457</v>
      </c>
      <c r="K403" s="7"/>
      <c r="L403" s="16" t="s">
        <v>3157</v>
      </c>
      <c r="M403" s="9" t="s">
        <v>37</v>
      </c>
      <c r="N403" s="8"/>
      <c r="O403" s="10"/>
    </row>
    <row r="404" spans="1:15" ht="15.75" customHeight="1" x14ac:dyDescent="0.3">
      <c r="A404" s="7" t="s">
        <v>1333</v>
      </c>
      <c r="B404" s="8">
        <v>2016</v>
      </c>
      <c r="C404" s="17">
        <f>B404/10</f>
        <v>201.6</v>
      </c>
      <c r="D404" s="7" t="s">
        <v>196</v>
      </c>
      <c r="E404" s="7" t="str">
        <f>IF(OR(L404&gt;4500000,D404="Bangalore",D404="Pune",D404="Mumbai",D404="Delhi"), "CAT A", IF(OR(L404&gt;450000,D404="Gurugram",D404="Surat",D404="Jaipur",D404="Hyderabad"), "CAT B", "CAT C"))</f>
        <v>CAT B</v>
      </c>
      <c r="F404" s="7" t="str">
        <f>VLOOKUP(D404,Tier!$A$1:$B$55,2,0)</f>
        <v>Tier 1</v>
      </c>
      <c r="G404" s="7" t="s">
        <v>33</v>
      </c>
      <c r="H404" s="7" t="str">
        <f>CONCATENATE(D404,"-",G404)</f>
        <v>Noida-Financial Services</v>
      </c>
      <c r="I404" s="7" t="s">
        <v>1334</v>
      </c>
      <c r="J404" s="7" t="s">
        <v>1335</v>
      </c>
      <c r="K404" s="7" t="s">
        <v>1336</v>
      </c>
      <c r="L404" s="16">
        <v>1700000</v>
      </c>
      <c r="M404" s="9" t="s">
        <v>99</v>
      </c>
      <c r="N404" s="8"/>
      <c r="O404" s="10"/>
    </row>
    <row r="405" spans="1:15" ht="15.75" customHeight="1" x14ac:dyDescent="0.3">
      <c r="A405" s="7" t="s">
        <v>3380</v>
      </c>
      <c r="B405" s="8">
        <v>2016</v>
      </c>
      <c r="C405" s="17">
        <f>B405/10</f>
        <v>201.6</v>
      </c>
      <c r="D405" s="7" t="s">
        <v>196</v>
      </c>
      <c r="E405" s="7" t="str">
        <f>IF(OR(L405&gt;4500000,D405="Bangalore",D405="Pune",D405="Mumbai",D405="Delhi"), "CAT A", IF(OR(L405&gt;450000,D405="Gurugram",D405="Surat",D405="Jaipur",D405="Hyderabad"), "CAT B", "CAT C"))</f>
        <v>CAT A</v>
      </c>
      <c r="F405" s="7" t="str">
        <f>VLOOKUP(D405,Tier!$A$1:$B$55,2,0)</f>
        <v>Tier 1</v>
      </c>
      <c r="G405" s="7" t="s">
        <v>202</v>
      </c>
      <c r="H405" s="7" t="str">
        <f>CONCATENATE(D405,"-",G405)</f>
        <v>Noida-FinTech</v>
      </c>
      <c r="I405" s="7" t="s">
        <v>3381</v>
      </c>
      <c r="J405" s="7" t="s">
        <v>3382</v>
      </c>
      <c r="K405" s="7" t="s">
        <v>3383</v>
      </c>
      <c r="L405" s="16" t="s">
        <v>3384</v>
      </c>
      <c r="M405" s="9" t="s">
        <v>99</v>
      </c>
      <c r="N405" s="8"/>
      <c r="O405" s="10"/>
    </row>
    <row r="406" spans="1:15" ht="15.75" customHeight="1" x14ac:dyDescent="0.3">
      <c r="A406" s="7" t="s">
        <v>4136</v>
      </c>
      <c r="B406" s="8">
        <v>2016</v>
      </c>
      <c r="C406" s="17">
        <f>B406/10</f>
        <v>201.6</v>
      </c>
      <c r="D406" s="7" t="s">
        <v>23</v>
      </c>
      <c r="E406" s="7" t="str">
        <f>IF(OR(L406&gt;4500000,D406="Bangalore",D406="Pune",D406="Mumbai",D406="Delhi"), "CAT A", IF(OR(L406&gt;450000,D406="Gurugram",D406="Surat",D406="Jaipur",D406="Hyderabad"), "CAT B", "CAT C"))</f>
        <v>CAT A</v>
      </c>
      <c r="F406" s="7" t="str">
        <f>VLOOKUP(D406,Tier!$A$1:$B$55,2,0)</f>
        <v>Tier 1</v>
      </c>
      <c r="G406" s="7" t="s">
        <v>1620</v>
      </c>
      <c r="H406" s="7" t="str">
        <f>CONCATENATE(D406,"-",G406)</f>
        <v>Bangalore-AI startup</v>
      </c>
      <c r="I406" s="7" t="s">
        <v>4137</v>
      </c>
      <c r="J406" s="7" t="s">
        <v>4138</v>
      </c>
      <c r="K406" s="7" t="s">
        <v>4139</v>
      </c>
      <c r="L406" s="16" t="s">
        <v>3205</v>
      </c>
      <c r="M406" s="9" t="s">
        <v>110</v>
      </c>
      <c r="N406" s="8"/>
      <c r="O406" s="10"/>
    </row>
    <row r="407" spans="1:15" ht="15.75" customHeight="1" x14ac:dyDescent="0.3">
      <c r="A407" s="7" t="s">
        <v>1943</v>
      </c>
      <c r="B407" s="8">
        <v>2016</v>
      </c>
      <c r="C407" s="17">
        <f>B407/10</f>
        <v>201.6</v>
      </c>
      <c r="D407" s="7" t="s">
        <v>150</v>
      </c>
      <c r="E407" s="7" t="str">
        <f>IF(OR(L407&gt;4500000,D407="Bangalore",D407="Pune",D407="Mumbai",D407="Delhi"), "CAT A", IF(OR(L407&gt;450000,D407="Gurugram",D407="Surat",D407="Jaipur",D407="Hyderabad"), "CAT B", "CAT C"))</f>
        <v>CAT B</v>
      </c>
      <c r="F407" s="7" t="str">
        <f>VLOOKUP(D407,Tier!$A$1:$B$55,2,0)</f>
        <v>Tier 1</v>
      </c>
      <c r="G407" s="7" t="s">
        <v>1944</v>
      </c>
      <c r="H407" s="7" t="str">
        <f>CONCATENATE(D407,"-",G407)</f>
        <v>New Delhi-Digital mortgage</v>
      </c>
      <c r="I407" s="7" t="s">
        <v>1945</v>
      </c>
      <c r="J407" s="7" t="s">
        <v>1946</v>
      </c>
      <c r="K407" s="7"/>
      <c r="L407" s="16">
        <v>1200000</v>
      </c>
      <c r="M407" s="9" t="s">
        <v>705</v>
      </c>
      <c r="N407" s="8"/>
      <c r="O407" s="10"/>
    </row>
    <row r="408" spans="1:15" ht="15.75" customHeight="1" x14ac:dyDescent="0.3">
      <c r="A408" s="7" t="s">
        <v>2169</v>
      </c>
      <c r="B408" s="8">
        <v>2016</v>
      </c>
      <c r="C408" s="17">
        <f>B408/10</f>
        <v>201.6</v>
      </c>
      <c r="D408" s="7" t="s">
        <v>23</v>
      </c>
      <c r="E408" s="7" t="str">
        <f>IF(OR(L408&gt;4500000,D408="Bangalore",D408="Pune",D408="Mumbai",D408="Delhi"), "CAT A", IF(OR(L408&gt;450000,D408="Gurugram",D408="Surat",D408="Jaipur",D408="Hyderabad"), "CAT B", "CAT C"))</f>
        <v>CAT A</v>
      </c>
      <c r="F408" s="7" t="str">
        <f>VLOOKUP(D408,Tier!$A$1:$B$55,2,0)</f>
        <v>Tier 1</v>
      </c>
      <c r="G408" s="7" t="s">
        <v>303</v>
      </c>
      <c r="H408" s="7" t="str">
        <f>CONCATENATE(D408,"-",G408)</f>
        <v>Bangalore-Logistics &amp; Supply Chain</v>
      </c>
      <c r="I408" s="7" t="s">
        <v>2170</v>
      </c>
      <c r="J408" s="7" t="s">
        <v>2171</v>
      </c>
      <c r="K408" s="7" t="s">
        <v>2172</v>
      </c>
      <c r="L408" s="16">
        <v>1200000</v>
      </c>
      <c r="M408" s="12"/>
      <c r="N408" s="8"/>
      <c r="O408" s="10"/>
    </row>
    <row r="409" spans="1:15" ht="15.75" customHeight="1" x14ac:dyDescent="0.3">
      <c r="A409" s="7" t="s">
        <v>1117</v>
      </c>
      <c r="B409" s="8">
        <v>2016</v>
      </c>
      <c r="C409" s="17">
        <f>B409/10</f>
        <v>201.6</v>
      </c>
      <c r="D409" s="7" t="s">
        <v>17</v>
      </c>
      <c r="E409" s="7" t="str">
        <f>IF(OR(L409&gt;4500000,D409="Bangalore",D409="Pune",D409="Mumbai",D409="Delhi"), "CAT A", IF(OR(L409&gt;450000,D409="Gurugram",D409="Surat",D409="Jaipur",D409="Hyderabad"), "CAT B", "CAT C"))</f>
        <v>CAT A</v>
      </c>
      <c r="F409" s="7" t="str">
        <f>VLOOKUP(D409,Tier!$A$1:$B$55,2,0)</f>
        <v>Tier 1</v>
      </c>
      <c r="G409" s="7" t="s">
        <v>1118</v>
      </c>
      <c r="H409" s="7" t="str">
        <f>CONCATENATE(D409,"-",G409)</f>
        <v>Mumbai-Foootwear</v>
      </c>
      <c r="I409" s="7" t="s">
        <v>1119</v>
      </c>
      <c r="J409" s="7" t="s">
        <v>1120</v>
      </c>
      <c r="K409" s="7" t="s">
        <v>53</v>
      </c>
      <c r="L409" s="16">
        <v>1100000</v>
      </c>
      <c r="M409" s="9" t="s">
        <v>99</v>
      </c>
      <c r="N409" s="8"/>
      <c r="O409" s="10"/>
    </row>
    <row r="410" spans="1:15" ht="15.75" customHeight="1" x14ac:dyDescent="0.3">
      <c r="A410" s="7" t="s">
        <v>1853</v>
      </c>
      <c r="B410" s="8">
        <v>2016</v>
      </c>
      <c r="C410" s="17">
        <f>B410/10</f>
        <v>201.6</v>
      </c>
      <c r="D410" s="7" t="s">
        <v>23</v>
      </c>
      <c r="E410" s="7" t="str">
        <f>IF(OR(L410&gt;4500000,D410="Bangalore",D410="Pune",D410="Mumbai",D410="Delhi"), "CAT A", IF(OR(L410&gt;450000,D410="Gurugram",D410="Surat",D410="Jaipur",D410="Hyderabad"), "CAT B", "CAT C"))</f>
        <v>CAT A</v>
      </c>
      <c r="F410" s="7" t="str">
        <f>VLOOKUP(D410,Tier!$A$1:$B$55,2,0)</f>
        <v>Tier 1</v>
      </c>
      <c r="G410" s="7" t="s">
        <v>276</v>
      </c>
      <c r="H410" s="7" t="str">
        <f>CONCATENATE(D410,"-",G410)</f>
        <v>Bangalore-Industrial Automation</v>
      </c>
      <c r="I410" s="7" t="s">
        <v>1854</v>
      </c>
      <c r="J410" s="7" t="s">
        <v>1855</v>
      </c>
      <c r="K410" s="7" t="s">
        <v>1856</v>
      </c>
      <c r="L410" s="16">
        <v>1000000</v>
      </c>
      <c r="M410" s="9" t="s">
        <v>37</v>
      </c>
      <c r="N410" s="8"/>
      <c r="O410" s="10"/>
    </row>
    <row r="411" spans="1:15" ht="15.75" customHeight="1" x14ac:dyDescent="0.3">
      <c r="A411" s="7" t="s">
        <v>1891</v>
      </c>
      <c r="B411" s="8">
        <v>2016</v>
      </c>
      <c r="C411" s="17">
        <f>B411/10</f>
        <v>201.6</v>
      </c>
      <c r="D411" s="7" t="s">
        <v>23</v>
      </c>
      <c r="E411" s="7" t="str">
        <f>IF(OR(L411&gt;4500000,D411="Bangalore",D411="Pune",D411="Mumbai",D411="Delhi"), "CAT A", IF(OR(L411&gt;450000,D411="Gurugram",D411="Surat",D411="Jaipur",D411="Hyderabad"), "CAT B", "CAT C"))</f>
        <v>CAT A</v>
      </c>
      <c r="F411" s="7" t="str">
        <f>VLOOKUP(D411,Tier!$A$1:$B$55,2,0)</f>
        <v>Tier 1</v>
      </c>
      <c r="G411" s="7" t="s">
        <v>155</v>
      </c>
      <c r="H411" s="7" t="str">
        <f>CONCATENATE(D411,"-",G411)</f>
        <v>Bangalore-Consumer Goods</v>
      </c>
      <c r="I411" s="7" t="s">
        <v>1892</v>
      </c>
      <c r="J411" s="7" t="s">
        <v>1893</v>
      </c>
      <c r="K411" s="7" t="s">
        <v>1894</v>
      </c>
      <c r="L411" s="16">
        <v>1000000</v>
      </c>
      <c r="M411" s="12"/>
      <c r="N411" s="8"/>
      <c r="O411" s="10"/>
    </row>
    <row r="412" spans="1:15" ht="15.75" customHeight="1" x14ac:dyDescent="0.3">
      <c r="A412" s="7" t="s">
        <v>1988</v>
      </c>
      <c r="B412" s="8">
        <v>2016</v>
      </c>
      <c r="C412" s="17">
        <f>B412/10</f>
        <v>201.6</v>
      </c>
      <c r="D412" s="7" t="s">
        <v>150</v>
      </c>
      <c r="E412" s="7" t="str">
        <f>IF(OR(L412&gt;4500000,D412="Bangalore",D412="Pune",D412="Mumbai",D412="Delhi"), "CAT A", IF(OR(L412&gt;450000,D412="Gurugram",D412="Surat",D412="Jaipur",D412="Hyderabad"), "CAT B", "CAT C"))</f>
        <v>CAT B</v>
      </c>
      <c r="F412" s="7" t="str">
        <f>VLOOKUP(D412,Tier!$A$1:$B$55,2,0)</f>
        <v>Tier 1</v>
      </c>
      <c r="G412" s="7" t="s">
        <v>1425</v>
      </c>
      <c r="H412" s="7" t="str">
        <f>CONCATENATE(D412,"-",G412)</f>
        <v>New Delhi-Healtcare</v>
      </c>
      <c r="I412" s="7" t="s">
        <v>1989</v>
      </c>
      <c r="J412" s="7" t="s">
        <v>1990</v>
      </c>
      <c r="K412" s="7" t="s">
        <v>1991</v>
      </c>
      <c r="L412" s="16">
        <v>1000000</v>
      </c>
      <c r="M412" s="12"/>
      <c r="N412" s="8"/>
      <c r="O412" s="10"/>
    </row>
    <row r="413" spans="1:15" ht="15.75" customHeight="1" x14ac:dyDescent="0.3">
      <c r="A413" s="7" t="s">
        <v>2798</v>
      </c>
      <c r="B413" s="8">
        <v>2016</v>
      </c>
      <c r="C413" s="17">
        <f>B413/10</f>
        <v>201.6</v>
      </c>
      <c r="D413" s="7" t="s">
        <v>150</v>
      </c>
      <c r="E413" s="7" t="str">
        <f>IF(OR(L413&gt;4500000,D413="Bangalore",D413="Pune",D413="Mumbai",D413="Delhi"), "CAT A", IF(OR(L413&gt;450000,D413="Gurugram",D413="Surat",D413="Jaipur",D413="Hyderabad"), "CAT B", "CAT C"))</f>
        <v>CAT B</v>
      </c>
      <c r="F413" s="7" t="str">
        <f>VLOOKUP(D413,Tier!$A$1:$B$55,2,0)</f>
        <v>Tier 1</v>
      </c>
      <c r="G413" s="7" t="s">
        <v>1896</v>
      </c>
      <c r="H413" s="7" t="str">
        <f>CONCATENATE(D413,"-",G413)</f>
        <v>New Delhi-Logistics</v>
      </c>
      <c r="I413" s="7" t="s">
        <v>2799</v>
      </c>
      <c r="J413" s="7" t="s">
        <v>2800</v>
      </c>
      <c r="K413" s="7" t="s">
        <v>2801</v>
      </c>
      <c r="L413" s="16">
        <v>1000000</v>
      </c>
      <c r="M413" s="12"/>
      <c r="N413" s="8"/>
      <c r="O413" s="10"/>
    </row>
    <row r="414" spans="1:15" ht="15.75" customHeight="1" x14ac:dyDescent="0.3">
      <c r="A414" s="7" t="s">
        <v>4291</v>
      </c>
      <c r="B414" s="8">
        <v>2016</v>
      </c>
      <c r="C414" s="17">
        <f>B414/10</f>
        <v>201.6</v>
      </c>
      <c r="D414" s="7" t="s">
        <v>150</v>
      </c>
      <c r="E414" s="7" t="str">
        <f>IF(OR(L414&gt;4500000,D414="Bangalore",D414="Pune",D414="Mumbai",D414="Delhi"), "CAT A", IF(OR(L414&gt;450000,D414="Gurugram",D414="Surat",D414="Jaipur",D414="Hyderabad"), "CAT B", "CAT C"))</f>
        <v>CAT A</v>
      </c>
      <c r="F414" s="7" t="str">
        <f>VLOOKUP(D414,Tier!$A$1:$B$55,2,0)</f>
        <v>Tier 1</v>
      </c>
      <c r="G414" s="7" t="s">
        <v>202</v>
      </c>
      <c r="H414" s="7" t="str">
        <f>CONCATENATE(D414,"-",G414)</f>
        <v>New Delhi-FinTech</v>
      </c>
      <c r="I414" s="7" t="s">
        <v>4292</v>
      </c>
      <c r="J414" s="7" t="s">
        <v>923</v>
      </c>
      <c r="K414" s="7" t="s">
        <v>4293</v>
      </c>
      <c r="L414" s="16" t="s">
        <v>3186</v>
      </c>
      <c r="M414" s="9" t="s">
        <v>680</v>
      </c>
      <c r="N414" s="8"/>
      <c r="O414" s="10"/>
    </row>
    <row r="415" spans="1:15" ht="15.75" customHeight="1" x14ac:dyDescent="0.3">
      <c r="A415" s="7" t="s">
        <v>2165</v>
      </c>
      <c r="B415" s="8">
        <v>2016</v>
      </c>
      <c r="C415" s="17">
        <f>B415/10</f>
        <v>201.6</v>
      </c>
      <c r="D415" s="7" t="s">
        <v>70</v>
      </c>
      <c r="E415" s="7" t="str">
        <f>IF(OR(L415&gt;4500000,D415="Bangalore",D415="Pune",D415="Mumbai",D415="Delhi"), "CAT A", IF(OR(L415&gt;450000,D415="Gurugram",D415="Surat",D415="Jaipur",D415="Hyderabad"), "CAT B", "CAT C"))</f>
        <v>CAT A</v>
      </c>
      <c r="F415" s="7" t="str">
        <f>VLOOKUP(D415,Tier!$A$1:$B$55,2,0)</f>
        <v>Tier 1</v>
      </c>
      <c r="G415" s="7" t="s">
        <v>303</v>
      </c>
      <c r="H415" s="7" t="str">
        <f>CONCATENATE(D415,"-",G415)</f>
        <v>Pune-Logistics &amp; Supply Chain</v>
      </c>
      <c r="I415" s="7" t="s">
        <v>2166</v>
      </c>
      <c r="J415" s="7" t="s">
        <v>2167</v>
      </c>
      <c r="K415" s="7" t="s">
        <v>2168</v>
      </c>
      <c r="L415" s="16">
        <v>770000</v>
      </c>
      <c r="M415" s="9" t="s">
        <v>110</v>
      </c>
      <c r="N415" s="8"/>
      <c r="O415" s="10"/>
    </row>
    <row r="416" spans="1:15" ht="15.75" customHeight="1" x14ac:dyDescent="0.3">
      <c r="A416" s="7" t="s">
        <v>3713</v>
      </c>
      <c r="B416" s="8">
        <v>2016</v>
      </c>
      <c r="C416" s="17">
        <f>B416/10</f>
        <v>201.6</v>
      </c>
      <c r="D416" s="7" t="s">
        <v>117</v>
      </c>
      <c r="E416" s="7" t="str">
        <f>IF(OR(L416&gt;4500000,D416="Bangalore",D416="Pune",D416="Mumbai",D416="Delhi"), "CAT A", IF(OR(L416&gt;450000,D416="Gurugram",D416="Surat",D416="Jaipur",D416="Hyderabad"), "CAT B", "CAT C"))</f>
        <v>CAT A</v>
      </c>
      <c r="F416" s="7" t="str">
        <f>VLOOKUP(D416,Tier!$A$1:$B$55,2,0)</f>
        <v>Tier 1</v>
      </c>
      <c r="G416" s="7" t="s">
        <v>282</v>
      </c>
      <c r="H416" s="7" t="str">
        <f>CONCATENATE(D416,"-",G416)</f>
        <v>Hyderabad-E-commerce</v>
      </c>
      <c r="I416" s="7" t="s">
        <v>3714</v>
      </c>
      <c r="J416" s="7" t="s">
        <v>3715</v>
      </c>
      <c r="K416" s="7" t="s">
        <v>3716</v>
      </c>
      <c r="L416" s="16" t="s">
        <v>3444</v>
      </c>
      <c r="M416" s="9" t="s">
        <v>99</v>
      </c>
      <c r="N416" s="8"/>
      <c r="O416" s="10"/>
    </row>
    <row r="417" spans="1:15" ht="15.75" customHeight="1" x14ac:dyDescent="0.3">
      <c r="A417" s="7" t="s">
        <v>3238</v>
      </c>
      <c r="B417" s="8">
        <v>2016</v>
      </c>
      <c r="C417" s="17">
        <f>B417/10</f>
        <v>201.6</v>
      </c>
      <c r="D417" s="7" t="s">
        <v>150</v>
      </c>
      <c r="E417" s="7" t="str">
        <f>IF(OR(L417&gt;4500000,D417="Bangalore",D417="Pune",D417="Mumbai",D417="Delhi"), "CAT A", IF(OR(L417&gt;450000,D417="Gurugram",D417="Surat",D417="Jaipur",D417="Hyderabad"), "CAT B", "CAT C"))</f>
        <v>CAT A</v>
      </c>
      <c r="F417" s="7" t="str">
        <f>VLOOKUP(D417,Tier!$A$1:$B$55,2,0)</f>
        <v>Tier 1</v>
      </c>
      <c r="G417" s="7" t="s">
        <v>3239</v>
      </c>
      <c r="H417" s="7" t="str">
        <f>CONCATENATE(D417,"-",G417)</f>
        <v>New Delhi-BioTechnology</v>
      </c>
      <c r="I417" s="7" t="s">
        <v>3240</v>
      </c>
      <c r="J417" s="7" t="s">
        <v>3241</v>
      </c>
      <c r="K417" s="7" t="s">
        <v>3242</v>
      </c>
      <c r="L417" s="16" t="s">
        <v>3243</v>
      </c>
      <c r="M417" s="12"/>
      <c r="N417" s="8"/>
      <c r="O417" s="10"/>
    </row>
    <row r="418" spans="1:15" ht="15.75" customHeight="1" x14ac:dyDescent="0.3">
      <c r="A418" s="7" t="s">
        <v>1376</v>
      </c>
      <c r="B418" s="8">
        <v>2016</v>
      </c>
      <c r="C418" s="17">
        <f>B418/10</f>
        <v>201.6</v>
      </c>
      <c r="D418" s="7" t="s">
        <v>23</v>
      </c>
      <c r="E418" s="7" t="str">
        <f>IF(OR(L418&gt;4500000,D418="Bangalore",D418="Pune",D418="Mumbai",D418="Delhi"), "CAT A", IF(OR(L418&gt;450000,D418="Gurugram",D418="Surat",D418="Jaipur",D418="Hyderabad"), "CAT B", "CAT C"))</f>
        <v>CAT A</v>
      </c>
      <c r="F418" s="7" t="str">
        <f>VLOOKUP(D418,Tier!$A$1:$B$55,2,0)</f>
        <v>Tier 1</v>
      </c>
      <c r="G418" s="7" t="s">
        <v>216</v>
      </c>
      <c r="H418" s="7" t="str">
        <f>CONCATENATE(D418,"-",G418)</f>
        <v>Bangalore-Mobility</v>
      </c>
      <c r="I418" s="7" t="s">
        <v>1377</v>
      </c>
      <c r="J418" s="7" t="s">
        <v>1378</v>
      </c>
      <c r="K418" s="7" t="s">
        <v>1379</v>
      </c>
      <c r="L418" s="16">
        <v>540000</v>
      </c>
      <c r="M418" s="9" t="s">
        <v>110</v>
      </c>
      <c r="N418" s="8"/>
      <c r="O418" s="10"/>
    </row>
    <row r="419" spans="1:15" ht="15.75" customHeight="1" x14ac:dyDescent="0.3">
      <c r="A419" s="7" t="s">
        <v>4036</v>
      </c>
      <c r="B419" s="8">
        <v>2016</v>
      </c>
      <c r="C419" s="17">
        <f>B419/10</f>
        <v>201.6</v>
      </c>
      <c r="D419" s="7" t="s">
        <v>17</v>
      </c>
      <c r="E419" s="7" t="str">
        <f>IF(OR(L419&gt;4500000,D419="Bangalore",D419="Pune",D419="Mumbai",D419="Delhi"), "CAT A", IF(OR(L419&gt;450000,D419="Gurugram",D419="Surat",D419="Jaipur",D419="Hyderabad"), "CAT B", "CAT C"))</f>
        <v>CAT A</v>
      </c>
      <c r="F419" s="7" t="str">
        <f>VLOOKUP(D419,Tier!$A$1:$B$55,2,0)</f>
        <v>Tier 1</v>
      </c>
      <c r="G419" s="7" t="s">
        <v>1518</v>
      </c>
      <c r="H419" s="7" t="str">
        <f>CONCATENATE(D419,"-",G419)</f>
        <v>Mumbai-Gaming</v>
      </c>
      <c r="I419" s="7" t="s">
        <v>4037</v>
      </c>
      <c r="J419" s="7" t="s">
        <v>4038</v>
      </c>
      <c r="K419" s="7" t="s">
        <v>4039</v>
      </c>
      <c r="L419" s="16" t="s">
        <v>3266</v>
      </c>
      <c r="M419" s="12"/>
      <c r="N419" s="8"/>
      <c r="O419" s="10"/>
    </row>
    <row r="420" spans="1:15" ht="15.75" customHeight="1" x14ac:dyDescent="0.3">
      <c r="A420" s="7" t="s">
        <v>2729</v>
      </c>
      <c r="B420" s="8">
        <v>2016</v>
      </c>
      <c r="C420" s="17">
        <f>B420/10</f>
        <v>201.6</v>
      </c>
      <c r="D420" s="7" t="s">
        <v>70</v>
      </c>
      <c r="E420" s="7" t="str">
        <f>IF(OR(L420&gt;4500000,D420="Bangalore",D420="Pune",D420="Mumbai",D420="Delhi"), "CAT A", IF(OR(L420&gt;450000,D420="Gurugram",D420="Surat",D420="Jaipur",D420="Hyderabad"), "CAT B", "CAT C"))</f>
        <v>CAT A</v>
      </c>
      <c r="F420" s="7" t="str">
        <f>VLOOKUP(D420,Tier!$A$1:$B$55,2,0)</f>
        <v>Tier 1</v>
      </c>
      <c r="G420" s="7" t="s">
        <v>715</v>
      </c>
      <c r="H420" s="7" t="str">
        <f>CONCATENATE(D420,"-",G420)</f>
        <v>Pune-EdTech</v>
      </c>
      <c r="I420" s="7" t="s">
        <v>2730</v>
      </c>
      <c r="J420" s="7" t="s">
        <v>2731</v>
      </c>
      <c r="K420" s="7" t="s">
        <v>126</v>
      </c>
      <c r="L420" s="16">
        <v>400000</v>
      </c>
      <c r="M420" s="9" t="s">
        <v>1688</v>
      </c>
      <c r="N420" s="8"/>
      <c r="O420" s="10"/>
    </row>
    <row r="421" spans="1:15" ht="15.75" customHeight="1" x14ac:dyDescent="0.3">
      <c r="A421" s="7" t="s">
        <v>3760</v>
      </c>
      <c r="B421" s="8">
        <v>2016</v>
      </c>
      <c r="C421" s="17">
        <f>B421/10</f>
        <v>201.6</v>
      </c>
      <c r="D421" s="7" t="s">
        <v>150</v>
      </c>
      <c r="E421" s="7" t="str">
        <f>IF(OR(L421&gt;4500000,D421="Bangalore",D421="Pune",D421="Mumbai",D421="Delhi"), "CAT A", IF(OR(L421&gt;450000,D421="Gurugram",D421="Surat",D421="Jaipur",D421="Hyderabad"), "CAT B", "CAT C"))</f>
        <v>CAT A</v>
      </c>
      <c r="F421" s="7" t="str">
        <f>VLOOKUP(D421,Tier!$A$1:$B$55,2,0)</f>
        <v>Tier 1</v>
      </c>
      <c r="G421" s="7" t="s">
        <v>18</v>
      </c>
      <c r="H421" s="7" t="str">
        <f>CONCATENATE(D421,"-",G421)</f>
        <v>New Delhi-Food &amp; Beverages</v>
      </c>
      <c r="I421" s="7" t="s">
        <v>3761</v>
      </c>
      <c r="J421" s="7" t="s">
        <v>3762</v>
      </c>
      <c r="K421" s="7" t="s">
        <v>126</v>
      </c>
      <c r="L421" s="16" t="s">
        <v>3179</v>
      </c>
      <c r="M421" s="9" t="s">
        <v>110</v>
      </c>
      <c r="N421" s="8"/>
      <c r="O421" s="10"/>
    </row>
    <row r="422" spans="1:15" ht="15.75" customHeight="1" x14ac:dyDescent="0.3">
      <c r="A422" s="7" t="s">
        <v>2820</v>
      </c>
      <c r="B422" s="8">
        <v>2016</v>
      </c>
      <c r="C422" s="17">
        <f>B422/10</f>
        <v>201.6</v>
      </c>
      <c r="D422" s="7" t="s">
        <v>23</v>
      </c>
      <c r="E422" s="7" t="str">
        <f>IF(OR(L422&gt;4500000,D422="Bangalore",D422="Pune",D422="Mumbai",D422="Delhi"), "CAT A", IF(OR(L422&gt;450000,D422="Gurugram",D422="Surat",D422="Jaipur",D422="Hyderabad"), "CAT B", "CAT C"))</f>
        <v>CAT A</v>
      </c>
      <c r="F422" s="7" t="str">
        <f>VLOOKUP(D422,Tier!$A$1:$B$55,2,0)</f>
        <v>Tier 1</v>
      </c>
      <c r="G422" s="7" t="s">
        <v>2821</v>
      </c>
      <c r="H422" s="7" t="str">
        <f>CONCATENATE(D422,"-",G422)</f>
        <v>Bangalore-CRM</v>
      </c>
      <c r="I422" s="7" t="s">
        <v>2822</v>
      </c>
      <c r="J422" s="7" t="s">
        <v>2823</v>
      </c>
      <c r="K422" s="7" t="s">
        <v>2824</v>
      </c>
      <c r="L422" s="16">
        <v>320000</v>
      </c>
      <c r="M422" s="12"/>
      <c r="N422" s="8"/>
      <c r="O422" s="10"/>
    </row>
    <row r="423" spans="1:15" ht="15.75" customHeight="1" x14ac:dyDescent="0.3">
      <c r="A423" s="7" t="s">
        <v>2305</v>
      </c>
      <c r="B423" s="8">
        <v>2016</v>
      </c>
      <c r="C423" s="17">
        <f>B423/10</f>
        <v>201.6</v>
      </c>
      <c r="D423" s="7" t="s">
        <v>17</v>
      </c>
      <c r="E423" s="7" t="str">
        <f>IF(OR(L423&gt;4500000,D423="Bangalore",D423="Pune",D423="Mumbai",D423="Delhi"), "CAT A", IF(OR(L423&gt;450000,D423="Gurugram",D423="Surat",D423="Jaipur",D423="Hyderabad"), "CAT B", "CAT C"))</f>
        <v>CAT A</v>
      </c>
      <c r="F423" s="7" t="str">
        <f>VLOOKUP(D423,Tier!$A$1:$B$55,2,0)</f>
        <v>Tier 1</v>
      </c>
      <c r="G423" s="7" t="s">
        <v>2306</v>
      </c>
      <c r="H423" s="7" t="str">
        <f>CONCATENATE(D423,"-",G423)</f>
        <v>Mumbai-Merchandise</v>
      </c>
      <c r="I423" s="7" t="s">
        <v>2307</v>
      </c>
      <c r="J423" s="7" t="s">
        <v>2308</v>
      </c>
      <c r="K423" s="7" t="s">
        <v>1152</v>
      </c>
      <c r="L423" s="16">
        <v>300000</v>
      </c>
      <c r="M423" s="9" t="s">
        <v>99</v>
      </c>
      <c r="N423" s="8"/>
      <c r="O423" s="10"/>
    </row>
    <row r="424" spans="1:15" ht="15.75" customHeight="1" x14ac:dyDescent="0.3">
      <c r="A424" s="7" t="s">
        <v>3062</v>
      </c>
      <c r="B424" s="8">
        <v>2016</v>
      </c>
      <c r="C424" s="17">
        <f>B424/10</f>
        <v>201.6</v>
      </c>
      <c r="D424" s="7" t="s">
        <v>23</v>
      </c>
      <c r="E424" s="7" t="str">
        <f>IF(OR(L424&gt;4500000,D424="Bangalore",D424="Pune",D424="Mumbai",D424="Delhi"), "CAT A", IF(OR(L424&gt;450000,D424="Gurugram",D424="Surat",D424="Jaipur",D424="Hyderabad"), "CAT B", "CAT C"))</f>
        <v>CAT A</v>
      </c>
      <c r="F424" s="7" t="str">
        <f>VLOOKUP(D424,Tier!$A$1:$B$55,2,0)</f>
        <v>Tier 1</v>
      </c>
      <c r="G424" s="7" t="s">
        <v>715</v>
      </c>
      <c r="H424" s="7" t="str">
        <f>CONCATENATE(D424,"-",G424)</f>
        <v>Bangalore-EdTech</v>
      </c>
      <c r="I424" s="7" t="s">
        <v>3063</v>
      </c>
      <c r="J424" s="7" t="s">
        <v>3064</v>
      </c>
      <c r="K424" s="7" t="s">
        <v>3065</v>
      </c>
      <c r="L424" s="16">
        <v>300000</v>
      </c>
      <c r="M424" s="12"/>
      <c r="N424" s="8"/>
      <c r="O424" s="10"/>
    </row>
    <row r="425" spans="1:15" ht="15.75" customHeight="1" x14ac:dyDescent="0.3">
      <c r="A425" s="7" t="s">
        <v>3466</v>
      </c>
      <c r="B425" s="8">
        <v>2016</v>
      </c>
      <c r="C425" s="17">
        <f>B425/10</f>
        <v>201.6</v>
      </c>
      <c r="D425" s="7" t="s">
        <v>150</v>
      </c>
      <c r="E425" s="7" t="str">
        <f>IF(OR(L425&gt;4500000,D425="Bangalore",D425="Pune",D425="Mumbai",D425="Delhi"), "CAT A", IF(OR(L425&gt;450000,D425="Gurugram",D425="Surat",D425="Jaipur",D425="Hyderabad"), "CAT B", "CAT C"))</f>
        <v>CAT A</v>
      </c>
      <c r="F425" s="7" t="str">
        <f>VLOOKUP(D425,Tier!$A$1:$B$55,2,0)</f>
        <v>Tier 1</v>
      </c>
      <c r="G425" s="7" t="s">
        <v>715</v>
      </c>
      <c r="H425" s="7" t="str">
        <f>CONCATENATE(D425,"-",G425)</f>
        <v>New Delhi-EdTech</v>
      </c>
      <c r="I425" s="7" t="s">
        <v>3467</v>
      </c>
      <c r="J425" s="7" t="s">
        <v>3468</v>
      </c>
      <c r="K425" s="7" t="s">
        <v>3469</v>
      </c>
      <c r="L425" s="16" t="s">
        <v>3292</v>
      </c>
      <c r="M425" s="9" t="s">
        <v>110</v>
      </c>
      <c r="N425" s="8"/>
      <c r="O425" s="10"/>
    </row>
    <row r="426" spans="1:15" ht="15.75" customHeight="1" x14ac:dyDescent="0.3">
      <c r="A426" s="7" t="s">
        <v>3285</v>
      </c>
      <c r="B426" s="8">
        <v>2016</v>
      </c>
      <c r="C426" s="17">
        <f>B426/10</f>
        <v>201.6</v>
      </c>
      <c r="D426" s="7" t="s">
        <v>17</v>
      </c>
      <c r="E426" s="7" t="str">
        <f>IF(OR(L426&gt;4500000,D426="Bangalore",D426="Pune",D426="Mumbai",D426="Delhi"), "CAT A", IF(OR(L426&gt;450000,D426="Gurugram",D426="Surat",D426="Jaipur",D426="Hyderabad"), "CAT B", "CAT C"))</f>
        <v>CAT A</v>
      </c>
      <c r="F426" s="7" t="str">
        <f>VLOOKUP(D426,Tier!$A$1:$B$55,2,0)</f>
        <v>Tier 1</v>
      </c>
      <c r="G426" s="7" t="s">
        <v>715</v>
      </c>
      <c r="H426" s="7" t="str">
        <f>CONCATENATE(D426,"-",G426)</f>
        <v>Mumbai-EdTech</v>
      </c>
      <c r="I426" s="7" t="s">
        <v>3286</v>
      </c>
      <c r="J426" s="7" t="s">
        <v>3287</v>
      </c>
      <c r="K426" s="7" t="s">
        <v>1456</v>
      </c>
      <c r="L426" s="16" t="s">
        <v>3150</v>
      </c>
      <c r="M426" s="9" t="s">
        <v>99</v>
      </c>
      <c r="N426" s="8"/>
      <c r="O426" s="10"/>
    </row>
    <row r="427" spans="1:15" ht="15.75" customHeight="1" x14ac:dyDescent="0.3">
      <c r="A427" s="7" t="s">
        <v>3865</v>
      </c>
      <c r="B427" s="8">
        <v>2016</v>
      </c>
      <c r="C427" s="17">
        <f>B427/10</f>
        <v>201.6</v>
      </c>
      <c r="D427" s="7" t="s">
        <v>23</v>
      </c>
      <c r="E427" s="7" t="str">
        <f>IF(OR(L427&gt;4500000,D427="Bangalore",D427="Pune",D427="Mumbai",D427="Delhi"), "CAT A", IF(OR(L427&gt;450000,D427="Gurugram",D427="Surat",D427="Jaipur",D427="Hyderabad"), "CAT B", "CAT C"))</f>
        <v>CAT A</v>
      </c>
      <c r="F427" s="7" t="str">
        <f>VLOOKUP(D427,Tier!$A$1:$B$55,2,0)</f>
        <v>Tier 1</v>
      </c>
      <c r="G427" s="7" t="s">
        <v>3866</v>
      </c>
      <c r="H427" s="7" t="str">
        <f>CONCATENATE(D427,"-",G427)</f>
        <v>Bangalore-Bike Rental</v>
      </c>
      <c r="I427" s="7" t="s">
        <v>3867</v>
      </c>
      <c r="J427" s="7" t="s">
        <v>3868</v>
      </c>
      <c r="K427" s="7" t="s">
        <v>1755</v>
      </c>
      <c r="L427" s="16" t="s">
        <v>3869</v>
      </c>
      <c r="M427" s="12"/>
      <c r="N427" s="8"/>
      <c r="O427" s="10"/>
    </row>
    <row r="428" spans="1:15" ht="15.75" customHeight="1" x14ac:dyDescent="0.3">
      <c r="A428" s="7" t="s">
        <v>1207</v>
      </c>
      <c r="B428" s="8">
        <v>2016</v>
      </c>
      <c r="C428" s="17">
        <f>B428/10</f>
        <v>201.6</v>
      </c>
      <c r="D428" s="7" t="s">
        <v>117</v>
      </c>
      <c r="E428" s="7" t="str">
        <f>IF(OR(L428&gt;4500000,D428="Bangalore",D428="Pune",D428="Mumbai",D428="Delhi"), "CAT A", IF(OR(L428&gt;450000,D428="Gurugram",D428="Surat",D428="Jaipur",D428="Hyderabad"), "CAT B", "CAT C"))</f>
        <v>CAT B</v>
      </c>
      <c r="F428" s="7" t="str">
        <f>VLOOKUP(D428,Tier!$A$1:$B$55,2,0)</f>
        <v>Tier 1</v>
      </c>
      <c r="G428" s="7" t="s">
        <v>65</v>
      </c>
      <c r="H428" s="7" t="str">
        <f>CONCATENATE(D428,"-",G428)</f>
        <v>Hyderabad-Computer Software</v>
      </c>
      <c r="I428" s="7" t="s">
        <v>1208</v>
      </c>
      <c r="J428" s="7" t="s">
        <v>1209</v>
      </c>
      <c r="K428" s="7" t="s">
        <v>1210</v>
      </c>
      <c r="L428" s="16">
        <v>100000</v>
      </c>
      <c r="M428" s="9" t="s">
        <v>99</v>
      </c>
      <c r="N428" s="8"/>
      <c r="O428" s="10"/>
    </row>
    <row r="429" spans="1:15" ht="15.75" customHeight="1" x14ac:dyDescent="0.3">
      <c r="A429" s="7" t="s">
        <v>1234</v>
      </c>
      <c r="B429" s="8">
        <v>2016</v>
      </c>
      <c r="C429" s="17">
        <f>B429/10</f>
        <v>201.6</v>
      </c>
      <c r="D429" s="7" t="s">
        <v>1235</v>
      </c>
      <c r="E429" s="7" t="str">
        <f>IF(OR(L429&gt;4500000,D429="Bangalore",D429="Pune",D429="Mumbai",D429="Delhi"), "CAT A", IF(OR(L429&gt;450000,D429="Gurugram",D429="Surat",D429="Jaipur",D429="Hyderabad"), "CAT B", "CAT C"))</f>
        <v>CAT A</v>
      </c>
      <c r="F429" s="7" t="str">
        <f>VLOOKUP(D429,Tier!$A$1:$B$55,2,0)</f>
        <v>Tier 2</v>
      </c>
      <c r="G429" s="7" t="s">
        <v>1166</v>
      </c>
      <c r="H429" s="7" t="str">
        <f>CONCATENATE(D429,"-",G429)</f>
        <v>Guwahati-Arts &amp; Crafts</v>
      </c>
      <c r="I429" s="7" t="s">
        <v>1236</v>
      </c>
      <c r="J429" s="7" t="s">
        <v>1237</v>
      </c>
      <c r="K429" s="7" t="s">
        <v>1238</v>
      </c>
      <c r="L429" s="19" t="s">
        <v>131</v>
      </c>
      <c r="M429" s="9" t="s">
        <v>99</v>
      </c>
      <c r="N429" s="8"/>
      <c r="O429" s="10"/>
    </row>
    <row r="430" spans="1:15" ht="15.75" customHeight="1" x14ac:dyDescent="0.3">
      <c r="A430" s="7" t="s">
        <v>2579</v>
      </c>
      <c r="B430" s="8">
        <v>2016</v>
      </c>
      <c r="C430" s="17">
        <f>B430/10</f>
        <v>201.6</v>
      </c>
      <c r="D430" s="7" t="s">
        <v>55</v>
      </c>
      <c r="E430" s="7" t="str">
        <f>IF(OR(L430&gt;4500000,D430="Bangalore",D430="Pune",D430="Mumbai",D430="Delhi"), "CAT A", IF(OR(L430&gt;450000,D430="Gurugram",D430="Surat",D430="Jaipur",D430="Hyderabad"), "CAT B", "CAT C"))</f>
        <v>CAT A</v>
      </c>
      <c r="F430" s="7" t="str">
        <f>VLOOKUP(D430,Tier!$A$1:$B$55,2,0)</f>
        <v>Tier 2</v>
      </c>
      <c r="G430" s="7" t="s">
        <v>2580</v>
      </c>
      <c r="H430" s="7" t="str">
        <f>CONCATENATE(D430,"-",G430)</f>
        <v>Gurugram-IT company</v>
      </c>
      <c r="I430" s="7" t="s">
        <v>2581</v>
      </c>
      <c r="J430" s="7" t="s">
        <v>2582</v>
      </c>
      <c r="K430" s="7" t="s">
        <v>2583</v>
      </c>
      <c r="L430" s="19" t="s">
        <v>131</v>
      </c>
      <c r="M430" s="9" t="s">
        <v>99</v>
      </c>
      <c r="N430" s="8"/>
      <c r="O430" s="10"/>
    </row>
    <row r="431" spans="1:15" ht="15.75" customHeight="1" x14ac:dyDescent="0.3">
      <c r="A431" s="7" t="s">
        <v>2294</v>
      </c>
      <c r="B431" s="8">
        <v>2016</v>
      </c>
      <c r="C431" s="17">
        <f>B431/10</f>
        <v>201.6</v>
      </c>
      <c r="D431" s="7" t="s">
        <v>55</v>
      </c>
      <c r="E431" s="7" t="str">
        <f>IF(OR(L431&gt;4500000,D431="Bangalore",D431="Pune",D431="Mumbai",D431="Delhi"), "CAT A", IF(OR(L431&gt;450000,D431="Gurugram",D431="Surat",D431="Jaipur",D431="Hyderabad"), "CAT B", "CAT C"))</f>
        <v>CAT A</v>
      </c>
      <c r="F431" s="7" t="str">
        <f>VLOOKUP(D431,Tier!$A$1:$B$55,2,0)</f>
        <v>Tier 2</v>
      </c>
      <c r="G431" s="7" t="s">
        <v>1814</v>
      </c>
      <c r="H431" s="7" t="str">
        <f>CONCATENATE(D431,"-",G431)</f>
        <v>Gurugram-Healthcare</v>
      </c>
      <c r="I431" s="7" t="s">
        <v>2295</v>
      </c>
      <c r="J431" s="7" t="s">
        <v>2296</v>
      </c>
      <c r="K431" s="7" t="s">
        <v>2297</v>
      </c>
      <c r="L431" s="16">
        <v>50000000</v>
      </c>
      <c r="M431" s="12"/>
      <c r="N431" s="8"/>
      <c r="O431" s="10"/>
    </row>
    <row r="432" spans="1:15" ht="15.75" customHeight="1" x14ac:dyDescent="0.3">
      <c r="A432" s="7" t="s">
        <v>3015</v>
      </c>
      <c r="B432" s="8">
        <v>2016</v>
      </c>
      <c r="C432" s="17">
        <f>B432/10</f>
        <v>201.6</v>
      </c>
      <c r="D432" s="7" t="s">
        <v>55</v>
      </c>
      <c r="E432" s="7" t="str">
        <f>IF(OR(L432&gt;4500000,D432="Bangalore",D432="Pune",D432="Mumbai",D432="Delhi"), "CAT A", IF(OR(L432&gt;450000,D432="Gurugram",D432="Surat",D432="Jaipur",D432="Hyderabad"), "CAT B", "CAT C"))</f>
        <v>CAT A</v>
      </c>
      <c r="F432" s="7" t="str">
        <f>VLOOKUP(D432,Tier!$A$1:$B$55,2,0)</f>
        <v>Tier 2</v>
      </c>
      <c r="G432" s="7" t="s">
        <v>50</v>
      </c>
      <c r="H432" s="7" t="str">
        <f>CONCATENATE(D432,"-",G432)</f>
        <v>Gurugram-Automotive</v>
      </c>
      <c r="I432" s="7" t="s">
        <v>3016</v>
      </c>
      <c r="J432" s="7" t="s">
        <v>3017</v>
      </c>
      <c r="K432" s="7" t="s">
        <v>3018</v>
      </c>
      <c r="L432" s="16">
        <v>42000000</v>
      </c>
      <c r="M432" s="9" t="s">
        <v>115</v>
      </c>
      <c r="N432" s="8"/>
      <c r="O432" s="10"/>
    </row>
    <row r="433" spans="1:15" ht="15.75" customHeight="1" x14ac:dyDescent="0.3">
      <c r="A433" s="7" t="s">
        <v>1304</v>
      </c>
      <c r="B433" s="8">
        <v>2016</v>
      </c>
      <c r="C433" s="17">
        <f>B433/10</f>
        <v>201.6</v>
      </c>
      <c r="D433" s="7" t="s">
        <v>324</v>
      </c>
      <c r="E433" s="7" t="str">
        <f>IF(OR(L433&gt;4500000,D433="Bangalore",D433="Pune",D433="Mumbai",D433="Delhi"), "CAT A", IF(OR(L433&gt;450000,D433="Gurugram",D433="Surat",D433="Jaipur",D433="Hyderabad"), "CAT B", "CAT C"))</f>
        <v>CAT A</v>
      </c>
      <c r="F433" s="7" t="str">
        <f>VLOOKUP(D433,Tier!$A$1:$B$55,2,0)</f>
        <v>Tier 2</v>
      </c>
      <c r="G433" s="7" t="s">
        <v>118</v>
      </c>
      <c r="H433" s="7" t="str">
        <f>CONCATENATE(D433,"-",G433)</f>
        <v>Ahmedabad-Hospital &amp; Health Care</v>
      </c>
      <c r="I433" s="7" t="s">
        <v>1305</v>
      </c>
      <c r="J433" s="7" t="s">
        <v>1306</v>
      </c>
      <c r="K433" s="7" t="s">
        <v>167</v>
      </c>
      <c r="L433" s="16">
        <v>30000000</v>
      </c>
      <c r="M433" s="12"/>
      <c r="N433" s="8"/>
      <c r="O433" s="10"/>
    </row>
    <row r="434" spans="1:15" ht="15.75" customHeight="1" x14ac:dyDescent="0.3">
      <c r="A434" s="7" t="s">
        <v>4088</v>
      </c>
      <c r="B434" s="8">
        <v>2016</v>
      </c>
      <c r="C434" s="17">
        <f>B434/10</f>
        <v>201.6</v>
      </c>
      <c r="D434" s="7" t="s">
        <v>55</v>
      </c>
      <c r="E434" s="7" t="str">
        <f>IF(OR(L434&gt;4500000,D434="Bangalore",D434="Pune",D434="Mumbai",D434="Delhi"), "CAT A", IF(OR(L434&gt;450000,D434="Gurugram",D434="Surat",D434="Jaipur",D434="Hyderabad"), "CAT B", "CAT C"))</f>
        <v>CAT A</v>
      </c>
      <c r="F434" s="7" t="str">
        <f>VLOOKUP(D434,Tier!$A$1:$B$55,2,0)</f>
        <v>Tier 2</v>
      </c>
      <c r="G434" s="7" t="s">
        <v>715</v>
      </c>
      <c r="H434" s="7" t="str">
        <f>CONCATENATE(D434,"-",G434)</f>
        <v>Gurugram-EdTech</v>
      </c>
      <c r="I434" s="7" t="s">
        <v>4089</v>
      </c>
      <c r="J434" s="7" t="s">
        <v>4090</v>
      </c>
      <c r="K434" s="7" t="s">
        <v>4091</v>
      </c>
      <c r="L434" s="16" t="s">
        <v>3224</v>
      </c>
      <c r="M434" s="9" t="s">
        <v>15</v>
      </c>
      <c r="N434" s="8"/>
      <c r="O434" s="10"/>
    </row>
    <row r="435" spans="1:15" ht="15.75" customHeight="1" x14ac:dyDescent="0.3">
      <c r="A435" s="7" t="s">
        <v>669</v>
      </c>
      <c r="B435" s="8">
        <v>2016</v>
      </c>
      <c r="C435" s="17">
        <f>B435/10</f>
        <v>201.6</v>
      </c>
      <c r="D435" s="7" t="s">
        <v>55</v>
      </c>
      <c r="E435" s="7" t="str">
        <f>IF(OR(L435&gt;4500000,D435="Bangalore",D435="Pune",D435="Mumbai",D435="Delhi"), "CAT A", IF(OR(L435&gt;450000,D435="Gurugram",D435="Surat",D435="Jaipur",D435="Hyderabad"), "CAT B", "CAT C"))</f>
        <v>CAT A</v>
      </c>
      <c r="F435" s="7" t="str">
        <f>VLOOKUP(D435,Tier!$A$1:$B$55,2,0)</f>
        <v>Tier 2</v>
      </c>
      <c r="G435" s="7" t="s">
        <v>11</v>
      </c>
      <c r="H435" s="7" t="str">
        <f>CONCATENATE(D435,"-",G435)</f>
        <v>Gurugram-E-learning</v>
      </c>
      <c r="I435" s="7" t="s">
        <v>670</v>
      </c>
      <c r="J435" s="7" t="s">
        <v>671</v>
      </c>
      <c r="K435" s="7" t="s">
        <v>672</v>
      </c>
      <c r="L435" s="16">
        <v>20000000</v>
      </c>
      <c r="M435" s="9" t="s">
        <v>15</v>
      </c>
      <c r="N435" s="8"/>
      <c r="O435" s="10"/>
    </row>
    <row r="436" spans="1:15" ht="15.75" customHeight="1" x14ac:dyDescent="0.3">
      <c r="A436" s="7" t="s">
        <v>3085</v>
      </c>
      <c r="B436" s="8">
        <v>2016</v>
      </c>
      <c r="C436" s="17">
        <f>B436/10</f>
        <v>201.6</v>
      </c>
      <c r="D436" s="7" t="s">
        <v>523</v>
      </c>
      <c r="E436" s="7" t="str">
        <f>IF(OR(L436&gt;4500000,D436="Bangalore",D436="Pune",D436="Mumbai",D436="Delhi"), "CAT A", IF(OR(L436&gt;450000,D436="Gurugram",D436="Surat",D436="Jaipur",D436="Hyderabad"), "CAT B", "CAT C"))</f>
        <v>CAT A</v>
      </c>
      <c r="F436" s="7" t="str">
        <f>VLOOKUP(D436,Tier!$A$1:$B$55,2,0)</f>
        <v>Tier 2</v>
      </c>
      <c r="G436" s="7" t="s">
        <v>3086</v>
      </c>
      <c r="H436" s="7" t="str">
        <f>CONCATENATE(D436,"-",G436)</f>
        <v>Chennai-Automation</v>
      </c>
      <c r="I436" s="7" t="s">
        <v>3087</v>
      </c>
      <c r="J436" s="7" t="s">
        <v>3088</v>
      </c>
      <c r="K436" s="7" t="s">
        <v>2160</v>
      </c>
      <c r="L436" s="16">
        <v>12000000</v>
      </c>
      <c r="M436" s="12"/>
      <c r="N436" s="8"/>
      <c r="O436" s="10"/>
    </row>
    <row r="437" spans="1:15" ht="15.75" customHeight="1" x14ac:dyDescent="0.3">
      <c r="A437" s="7" t="s">
        <v>1073</v>
      </c>
      <c r="B437" s="8">
        <v>2016</v>
      </c>
      <c r="C437" s="17">
        <f>B437/10</f>
        <v>201.6</v>
      </c>
      <c r="D437" s="7" t="s">
        <v>1074</v>
      </c>
      <c r="E437" s="7" t="str">
        <f>IF(OR(L437&gt;4500000,D437="Bangalore",D437="Pune",D437="Mumbai",D437="Delhi"), "CAT A", IF(OR(L437&gt;450000,D437="Gurugram",D437="Surat",D437="Jaipur",D437="Hyderabad"), "CAT B", "CAT C"))</f>
        <v>CAT A</v>
      </c>
      <c r="F437" s="7" t="str">
        <f>VLOOKUP(D437,Tier!$A$1:$B$55,2,0)</f>
        <v>Tier 2</v>
      </c>
      <c r="G437" s="7" t="s">
        <v>71</v>
      </c>
      <c r="H437" s="7" t="str">
        <f>CONCATENATE(D437,"-",G437)</f>
        <v>Indore-AgriTech</v>
      </c>
      <c r="I437" s="7" t="s">
        <v>1075</v>
      </c>
      <c r="J437" s="7" t="s">
        <v>1076</v>
      </c>
      <c r="K437" s="7" t="s">
        <v>1077</v>
      </c>
      <c r="L437" s="16">
        <v>10000000</v>
      </c>
      <c r="M437" s="12"/>
      <c r="N437" s="8"/>
      <c r="O437" s="10"/>
    </row>
    <row r="438" spans="1:15" ht="15.75" customHeight="1" x14ac:dyDescent="0.3">
      <c r="A438" s="7" t="s">
        <v>1001</v>
      </c>
      <c r="B438" s="8">
        <v>2016</v>
      </c>
      <c r="C438" s="17">
        <f>B438/10</f>
        <v>201.6</v>
      </c>
      <c r="D438" s="7" t="s">
        <v>1002</v>
      </c>
      <c r="E438" s="7" t="str">
        <f>IF(OR(L438&gt;4500000,D438="Bangalore",D438="Pune",D438="Mumbai",D438="Delhi"), "CAT A", IF(OR(L438&gt;450000,D438="Gurugram",D438="Surat",D438="Jaipur",D438="Hyderabad"), "CAT B", "CAT C"))</f>
        <v>CAT B</v>
      </c>
      <c r="F438" s="7" t="str">
        <f>VLOOKUP(D438,Tier!$A$1:$B$55,2,0)</f>
        <v>Tier 2</v>
      </c>
      <c r="G438" s="7" t="s">
        <v>191</v>
      </c>
      <c r="H438" s="7" t="str">
        <f>CONCATENATE(D438,"-",G438)</f>
        <v>Ghaziabad-Retail</v>
      </c>
      <c r="I438" s="7" t="s">
        <v>1003</v>
      </c>
      <c r="J438" s="7" t="s">
        <v>1004</v>
      </c>
      <c r="K438" s="7" t="s">
        <v>871</v>
      </c>
      <c r="L438" s="16">
        <v>4000000</v>
      </c>
      <c r="M438" s="9" t="s">
        <v>99</v>
      </c>
      <c r="N438" s="8"/>
      <c r="O438" s="10"/>
    </row>
    <row r="439" spans="1:15" ht="15.75" customHeight="1" x14ac:dyDescent="0.3">
      <c r="A439" s="7" t="s">
        <v>1036</v>
      </c>
      <c r="B439" s="8">
        <v>2016</v>
      </c>
      <c r="C439" s="17">
        <f>B439/10</f>
        <v>201.6</v>
      </c>
      <c r="D439" s="7" t="s">
        <v>523</v>
      </c>
      <c r="E439" s="7" t="str">
        <f>IF(OR(L439&gt;4500000,D439="Bangalore",D439="Pune",D439="Mumbai",D439="Delhi"), "CAT A", IF(OR(L439&gt;450000,D439="Gurugram",D439="Surat",D439="Jaipur",D439="Hyderabad"), "CAT B", "CAT C"))</f>
        <v>CAT B</v>
      </c>
      <c r="F439" s="7" t="str">
        <f>VLOOKUP(D439,Tier!$A$1:$B$55,2,0)</f>
        <v>Tier 2</v>
      </c>
      <c r="G439" s="7" t="s">
        <v>155</v>
      </c>
      <c r="H439" s="7" t="str">
        <f>CONCATENATE(D439,"-",G439)</f>
        <v>Chennai-Consumer Goods</v>
      </c>
      <c r="I439" s="7" t="s">
        <v>1037</v>
      </c>
      <c r="J439" s="7" t="s">
        <v>1038</v>
      </c>
      <c r="K439" s="7" t="s">
        <v>1039</v>
      </c>
      <c r="L439" s="16">
        <v>1100000</v>
      </c>
      <c r="M439" s="12"/>
      <c r="N439" s="8"/>
      <c r="O439" s="10"/>
    </row>
    <row r="440" spans="1:15" ht="15.75" customHeight="1" x14ac:dyDescent="0.3">
      <c r="A440" s="7" t="s">
        <v>2313</v>
      </c>
      <c r="B440" s="8">
        <v>2016</v>
      </c>
      <c r="C440" s="17">
        <f>B440/10</f>
        <v>201.6</v>
      </c>
      <c r="D440" s="7" t="s">
        <v>55</v>
      </c>
      <c r="E440" s="7" t="str">
        <f>IF(OR(L440&gt;4500000,D440="Bangalore",D440="Pune",D440="Mumbai",D440="Delhi"), "CAT A", IF(OR(L440&gt;450000,D440="Gurugram",D440="Surat",D440="Jaipur",D440="Hyderabad"), "CAT B", "CAT C"))</f>
        <v>CAT B</v>
      </c>
      <c r="F440" s="7" t="str">
        <f>VLOOKUP(D440,Tier!$A$1:$B$55,2,0)</f>
        <v>Tier 2</v>
      </c>
      <c r="G440" s="7" t="s">
        <v>715</v>
      </c>
      <c r="H440" s="7" t="str">
        <f>CONCATENATE(D440,"-",G440)</f>
        <v>Gurugram-EdTech</v>
      </c>
      <c r="I440" s="7" t="s">
        <v>2314</v>
      </c>
      <c r="J440" s="7" t="s">
        <v>2315</v>
      </c>
      <c r="K440" s="7" t="s">
        <v>2316</v>
      </c>
      <c r="L440" s="16">
        <v>1000000</v>
      </c>
      <c r="M440" s="9" t="s">
        <v>99</v>
      </c>
      <c r="N440" s="8"/>
      <c r="O440" s="10"/>
    </row>
    <row r="441" spans="1:15" ht="15.75" customHeight="1" x14ac:dyDescent="0.3">
      <c r="A441" s="7" t="s">
        <v>4044</v>
      </c>
      <c r="B441" s="8">
        <v>2016</v>
      </c>
      <c r="C441" s="17">
        <f>B441/10</f>
        <v>201.6</v>
      </c>
      <c r="D441" s="7" t="s">
        <v>523</v>
      </c>
      <c r="E441" s="7" t="str">
        <f>IF(OR(L441&gt;4500000,D441="Bangalore",D441="Pune",D441="Mumbai",D441="Delhi"), "CAT A", IF(OR(L441&gt;450000,D441="Gurugram",D441="Surat",D441="Jaipur",D441="Hyderabad"), "CAT B", "CAT C"))</f>
        <v>CAT A</v>
      </c>
      <c r="F441" s="7" t="str">
        <f>VLOOKUP(D441,Tier!$A$1:$B$55,2,0)</f>
        <v>Tier 2</v>
      </c>
      <c r="G441" s="7" t="s">
        <v>2122</v>
      </c>
      <c r="H441" s="7" t="str">
        <f>CONCATENATE(D441,"-",G441)</f>
        <v>Chennai-Drone</v>
      </c>
      <c r="I441" s="7" t="s">
        <v>4045</v>
      </c>
      <c r="J441" s="7" t="s">
        <v>4046</v>
      </c>
      <c r="K441" s="7" t="s">
        <v>4047</v>
      </c>
      <c r="L441" s="16" t="s">
        <v>3186</v>
      </c>
      <c r="M441" s="9" t="s">
        <v>110</v>
      </c>
      <c r="N441" s="8"/>
      <c r="O441" s="10"/>
    </row>
    <row r="442" spans="1:15" ht="15.75" customHeight="1" x14ac:dyDescent="0.3">
      <c r="A442" s="7" t="s">
        <v>348</v>
      </c>
      <c r="B442" s="8">
        <v>2016</v>
      </c>
      <c r="C442" s="17">
        <f>B442/10</f>
        <v>201.6</v>
      </c>
      <c r="D442" s="7" t="s">
        <v>339</v>
      </c>
      <c r="E442" s="7" t="str">
        <f>IF(OR(L442&gt;4500000,D442="Bangalore",D442="Pune",D442="Mumbai",D442="Delhi"), "CAT A", IF(OR(L442&gt;450000,D442="Gurugram",D442="Surat",D442="Jaipur",D442="Hyderabad"), "CAT B", "CAT C"))</f>
        <v>CAT B</v>
      </c>
      <c r="F442" s="7" t="str">
        <f>VLOOKUP(D442,Tier!$A$1:$B$55,2,0)</f>
        <v>Tier 2</v>
      </c>
      <c r="G442" s="7" t="s">
        <v>349</v>
      </c>
      <c r="H442" s="7" t="str">
        <f>CONCATENATE(D442,"-",G442)</f>
        <v>Jaipur-Apparel &amp; Fashion</v>
      </c>
      <c r="I442" s="7" t="s">
        <v>350</v>
      </c>
      <c r="J442" s="7" t="s">
        <v>351</v>
      </c>
      <c r="K442" s="7" t="s">
        <v>352</v>
      </c>
      <c r="L442" s="16">
        <v>700000</v>
      </c>
      <c r="M442" s="9" t="s">
        <v>99</v>
      </c>
      <c r="N442" s="8"/>
      <c r="O442" s="10"/>
    </row>
    <row r="443" spans="1:15" ht="15.75" customHeight="1" x14ac:dyDescent="0.3">
      <c r="A443" s="7" t="s">
        <v>1013</v>
      </c>
      <c r="B443" s="8">
        <v>2016</v>
      </c>
      <c r="C443" s="17">
        <f>B443/10</f>
        <v>201.6</v>
      </c>
      <c r="D443" s="7" t="s">
        <v>523</v>
      </c>
      <c r="E443" s="7" t="str">
        <f>IF(OR(L443&gt;4500000,D443="Bangalore",D443="Pune",D443="Mumbai",D443="Delhi"), "CAT A", IF(OR(L443&gt;450000,D443="Gurugram",D443="Surat",D443="Jaipur",D443="Hyderabad"), "CAT B", "CAT C"))</f>
        <v>CAT C</v>
      </c>
      <c r="F443" s="7" t="str">
        <f>VLOOKUP(D443,Tier!$A$1:$B$55,2,0)</f>
        <v>Tier 2</v>
      </c>
      <c r="G443" s="7" t="s">
        <v>850</v>
      </c>
      <c r="H443" s="7" t="str">
        <f>CONCATENATE(D443,"-",G443)</f>
        <v>Chennai-Mechanical Or Industrial Engineering</v>
      </c>
      <c r="I443" s="7" t="s">
        <v>1014</v>
      </c>
      <c r="J443" s="7" t="s">
        <v>1015</v>
      </c>
      <c r="K443" s="7" t="s">
        <v>1016</v>
      </c>
      <c r="L443" s="16">
        <v>400000</v>
      </c>
      <c r="M443" s="12"/>
      <c r="N443" s="8"/>
      <c r="O443" s="10"/>
    </row>
    <row r="444" spans="1:15" ht="15.75" customHeight="1" x14ac:dyDescent="0.3">
      <c r="A444" s="7" t="s">
        <v>1663</v>
      </c>
      <c r="B444" s="8">
        <v>2016</v>
      </c>
      <c r="C444" s="17">
        <f>B444/10</f>
        <v>201.6</v>
      </c>
      <c r="D444" s="7" t="s">
        <v>523</v>
      </c>
      <c r="E444" s="7" t="str">
        <f>IF(OR(L444&gt;4500000,D444="Bangalore",D444="Pune",D444="Mumbai",D444="Delhi"), "CAT A", IF(OR(L444&gt;450000,D444="Gurugram",D444="Surat",D444="Jaipur",D444="Hyderabad"), "CAT B", "CAT C"))</f>
        <v>CAT C</v>
      </c>
      <c r="F444" s="7" t="str">
        <f>VLOOKUP(D444,Tier!$A$1:$B$55,2,0)</f>
        <v>Tier 2</v>
      </c>
      <c r="G444" s="7" t="s">
        <v>435</v>
      </c>
      <c r="H444" s="7" t="str">
        <f>CONCATENATE(D444,"-",G444)</f>
        <v>Chennai-SaaS startup</v>
      </c>
      <c r="I444" s="7" t="s">
        <v>1664</v>
      </c>
      <c r="J444" s="7" t="s">
        <v>1665</v>
      </c>
      <c r="K444" s="7" t="s">
        <v>1666</v>
      </c>
      <c r="L444" s="16">
        <v>200000</v>
      </c>
      <c r="M444" s="9" t="s">
        <v>110</v>
      </c>
      <c r="N444" s="8"/>
      <c r="O444" s="10"/>
    </row>
    <row r="445" spans="1:15" ht="15.75" customHeight="1" x14ac:dyDescent="0.3">
      <c r="A445" s="7" t="s">
        <v>490</v>
      </c>
      <c r="B445" s="8">
        <v>2016</v>
      </c>
      <c r="C445" s="17">
        <f>B445/10</f>
        <v>201.6</v>
      </c>
      <c r="D445" s="7" t="s">
        <v>491</v>
      </c>
      <c r="E445" s="7" t="str">
        <f>IF(OR(L445&gt;4500000,D445="Bangalore",D445="Pune",D445="Mumbai",D445="Delhi"), "CAT A", IF(OR(L445&gt;450000,D445="Gurugram",D445="Surat",D445="Jaipur",D445="Hyderabad"), "CAT B", "CAT C"))</f>
        <v>CAT A</v>
      </c>
      <c r="F445" s="7" t="str">
        <f>VLOOKUP(D445,Tier!$A$1:$B$55,2,0)</f>
        <v>Tier 2</v>
      </c>
      <c r="G445" s="7" t="s">
        <v>836</v>
      </c>
      <c r="H445" s="7" t="str">
        <f>CONCATENATE(D445,"-",G445)</f>
        <v>Lucknow-Media</v>
      </c>
      <c r="I445" s="7" t="s">
        <v>4502</v>
      </c>
      <c r="J445" s="7" t="s">
        <v>4503</v>
      </c>
      <c r="K445" s="7" t="s">
        <v>4504</v>
      </c>
      <c r="L445" s="16" t="s">
        <v>3150</v>
      </c>
      <c r="M445" s="12"/>
      <c r="N445" s="8"/>
      <c r="O445" s="10"/>
    </row>
    <row r="446" spans="1:15" ht="15.75" customHeight="1" x14ac:dyDescent="0.3">
      <c r="A446" s="7" t="s">
        <v>490</v>
      </c>
      <c r="B446" s="8">
        <v>2016</v>
      </c>
      <c r="C446" s="17">
        <f>B446/10</f>
        <v>201.6</v>
      </c>
      <c r="D446" s="7" t="s">
        <v>491</v>
      </c>
      <c r="E446" s="7" t="str">
        <f>IF(OR(L446&gt;4500000,D446="Bangalore",D446="Pune",D446="Mumbai",D446="Delhi"), "CAT A", IF(OR(L446&gt;450000,D446="Gurugram",D446="Surat",D446="Jaipur",D446="Hyderabad"), "CAT B", "CAT C"))</f>
        <v>CAT C</v>
      </c>
      <c r="F446" s="7" t="str">
        <f>VLOOKUP(D446,Tier!$A$1:$B$55,2,0)</f>
        <v>Tier 2</v>
      </c>
      <c r="G446" s="7" t="s">
        <v>263</v>
      </c>
      <c r="H446" s="7" t="str">
        <f>CONCATENATE(D446,"-",G446)</f>
        <v>Lucknow-Online Media</v>
      </c>
      <c r="I446" s="7" t="s">
        <v>492</v>
      </c>
      <c r="J446" s="7" t="s">
        <v>493</v>
      </c>
      <c r="K446" s="7" t="s">
        <v>494</v>
      </c>
      <c r="L446" s="16">
        <v>150000</v>
      </c>
      <c r="M446" s="12"/>
      <c r="N446" s="8"/>
      <c r="O446" s="10"/>
    </row>
    <row r="447" spans="1:15" ht="15.75" customHeight="1" x14ac:dyDescent="0.3">
      <c r="A447" s="7" t="s">
        <v>3082</v>
      </c>
      <c r="B447" s="8">
        <v>2016</v>
      </c>
      <c r="C447" s="17">
        <f>B447/10</f>
        <v>201.6</v>
      </c>
      <c r="D447" s="7" t="s">
        <v>55</v>
      </c>
      <c r="E447" s="7" t="str">
        <f>IF(OR(L447&gt;4500000,D447="Bangalore",D447="Pune",D447="Mumbai",D447="Delhi"), "CAT A", IF(OR(L447&gt;450000,D447="Gurugram",D447="Surat",D447="Jaipur",D447="Hyderabad"), "CAT B", "CAT C"))</f>
        <v>CAT B</v>
      </c>
      <c r="F447" s="7" t="str">
        <f>VLOOKUP(D447,Tier!$A$1:$B$55,2,0)</f>
        <v>Tier 2</v>
      </c>
      <c r="G447" s="7" t="s">
        <v>2736</v>
      </c>
      <c r="H447" s="7" t="str">
        <f>CONCATENATE(D447,"-",G447)</f>
        <v>Gurugram-Fashion</v>
      </c>
      <c r="I447" s="7" t="s">
        <v>3083</v>
      </c>
      <c r="J447" s="7" t="s">
        <v>3084</v>
      </c>
      <c r="K447" s="7" t="s">
        <v>1210</v>
      </c>
      <c r="L447" s="16">
        <v>100000</v>
      </c>
      <c r="M447" s="9" t="s">
        <v>110</v>
      </c>
      <c r="N447" s="8"/>
      <c r="O447" s="10"/>
    </row>
    <row r="448" spans="1:15" ht="15.75" customHeight="1" x14ac:dyDescent="0.3">
      <c r="A448" s="7" t="s">
        <v>2336</v>
      </c>
      <c r="B448" s="8">
        <v>2016</v>
      </c>
      <c r="C448" s="17">
        <f>B448/10</f>
        <v>201.6</v>
      </c>
      <c r="D448" s="7" t="s">
        <v>2337</v>
      </c>
      <c r="E448" s="7" t="str">
        <f>IF(OR(L448&gt;4500000,D448="Bangalore",D448="Pune",D448="Mumbai",D448="Delhi"), "CAT A", IF(OR(L448&gt;450000,D448="Gurugram",D448="Surat",D448="Jaipur",D448="Hyderabad"), "CAT B", "CAT C"))</f>
        <v>CAT A</v>
      </c>
      <c r="F448" s="7" t="str">
        <f>VLOOKUP(D448,Tier!$A$1:$B$55,2,0)</f>
        <v>Tier 3</v>
      </c>
      <c r="G448" s="7" t="s">
        <v>1088</v>
      </c>
      <c r="H448" s="7" t="str">
        <f>CONCATENATE(D448,"-",G448)</f>
        <v>Thiruvananthapuram-Human Resources</v>
      </c>
      <c r="I448" s="7" t="s">
        <v>2338</v>
      </c>
      <c r="J448" s="7" t="s">
        <v>2339</v>
      </c>
      <c r="K448" s="7" t="s">
        <v>2340</v>
      </c>
      <c r="L448" s="19" t="s">
        <v>131</v>
      </c>
      <c r="M448" s="9" t="s">
        <v>99</v>
      </c>
      <c r="N448" s="8"/>
      <c r="O448" s="10"/>
    </row>
    <row r="449" spans="1:15" ht="15.75" customHeight="1" x14ac:dyDescent="0.3">
      <c r="A449" s="7" t="s">
        <v>2177</v>
      </c>
      <c r="B449" s="8">
        <v>2016</v>
      </c>
      <c r="C449" s="17">
        <f>B449/10</f>
        <v>201.6</v>
      </c>
      <c r="D449" s="7" t="s">
        <v>281</v>
      </c>
      <c r="E449" s="7" t="str">
        <f>IF(OR(L449&gt;4500000,D449="Bangalore",D449="Pune",D449="Mumbai",D449="Delhi"), "CAT A", IF(OR(L449&gt;450000,D449="Gurugram",D449="Surat",D449="Jaipur",D449="Hyderabad"), "CAT B", "CAT C"))</f>
        <v>CAT A</v>
      </c>
      <c r="F449" s="7" t="str">
        <f>VLOOKUP(D449,Tier!$A$1:$B$55,2,0)</f>
        <v>Tier 3</v>
      </c>
      <c r="G449" s="7" t="s">
        <v>1227</v>
      </c>
      <c r="H449" s="7" t="str">
        <f>CONCATENATE(D449,"-",G449)</f>
        <v>Thane-Construction</v>
      </c>
      <c r="I449" s="7" t="s">
        <v>2178</v>
      </c>
      <c r="J449" s="7" t="s">
        <v>2179</v>
      </c>
      <c r="K449" s="7" t="s">
        <v>21</v>
      </c>
      <c r="L449" s="16">
        <v>125000000</v>
      </c>
      <c r="M449" s="9" t="s">
        <v>75</v>
      </c>
      <c r="N449" s="8"/>
      <c r="O449" s="10"/>
    </row>
    <row r="450" spans="1:15" ht="15.75" customHeight="1" x14ac:dyDescent="0.3">
      <c r="A450" s="7" t="s">
        <v>4097</v>
      </c>
      <c r="B450" s="8">
        <v>2016</v>
      </c>
      <c r="C450" s="17">
        <f>B450/10</f>
        <v>201.6</v>
      </c>
      <c r="D450" s="7" t="s">
        <v>281</v>
      </c>
      <c r="E450" s="7" t="str">
        <f>IF(OR(L450&gt;4500000,D450="Bangalore",D450="Pune",D450="Mumbai",D450="Delhi"), "CAT A", IF(OR(L450&gt;450000,D450="Gurugram",D450="Surat",D450="Jaipur",D450="Hyderabad"), "CAT B", "CAT C"))</f>
        <v>CAT A</v>
      </c>
      <c r="F450" s="7" t="str">
        <f>VLOOKUP(D450,Tier!$A$1:$B$55,2,0)</f>
        <v>Tier 3</v>
      </c>
      <c r="G450" s="7" t="s">
        <v>1227</v>
      </c>
      <c r="H450" s="7" t="str">
        <f>CONCATENATE(D450,"-",G450)</f>
        <v>Thane-Construction</v>
      </c>
      <c r="I450" s="7" t="s">
        <v>4098</v>
      </c>
      <c r="J450" s="7" t="s">
        <v>4099</v>
      </c>
      <c r="K450" s="7" t="s">
        <v>4100</v>
      </c>
      <c r="L450" s="16" t="s">
        <v>4101</v>
      </c>
      <c r="M450" s="9" t="s">
        <v>115</v>
      </c>
      <c r="N450" s="8"/>
      <c r="O450" s="10"/>
    </row>
    <row r="451" spans="1:15" ht="15.75" customHeight="1" x14ac:dyDescent="0.3">
      <c r="A451" s="7" t="s">
        <v>1935</v>
      </c>
      <c r="B451" s="8">
        <v>2016</v>
      </c>
      <c r="C451" s="17">
        <f>B451/10</f>
        <v>201.6</v>
      </c>
      <c r="D451" s="7" t="s">
        <v>1216</v>
      </c>
      <c r="E451" s="7" t="str">
        <f>IF(OR(L451&gt;4500000,D451="Bangalore",D451="Pune",D451="Mumbai",D451="Delhi"), "CAT A", IF(OR(L451&gt;450000,D451="Gurugram",D451="Surat",D451="Jaipur",D451="Hyderabad"), "CAT B", "CAT C"))</f>
        <v>CAT A</v>
      </c>
      <c r="F451" s="7" t="str">
        <f>VLOOKUP(D451,Tier!$A$1:$B$55,2,0)</f>
        <v>Tier 3</v>
      </c>
      <c r="G451" s="7" t="s">
        <v>71</v>
      </c>
      <c r="H451" s="7" t="str">
        <f>CONCATENATE(D451,"-",G451)</f>
        <v>Chandigarh-AgriTech</v>
      </c>
      <c r="I451" s="7" t="s">
        <v>1936</v>
      </c>
      <c r="J451" s="7" t="s">
        <v>1937</v>
      </c>
      <c r="K451" s="7" t="s">
        <v>1938</v>
      </c>
      <c r="L451" s="16">
        <v>21000000</v>
      </c>
      <c r="M451" s="9" t="s">
        <v>37</v>
      </c>
      <c r="N451" s="8"/>
      <c r="O451" s="10"/>
    </row>
    <row r="452" spans="1:15" ht="15.75" customHeight="1" x14ac:dyDescent="0.3">
      <c r="A452" s="7" t="s">
        <v>920</v>
      </c>
      <c r="B452" s="8">
        <v>2016</v>
      </c>
      <c r="C452" s="17">
        <f>B452/10</f>
        <v>201.6</v>
      </c>
      <c r="D452" s="7" t="s">
        <v>921</v>
      </c>
      <c r="E452" s="7" t="str">
        <f>IF(OR(L452&gt;4500000,D452="Bangalore",D452="Pune",D452="Mumbai",D452="Delhi"), "CAT A", IF(OR(L452&gt;450000,D452="Gurugram",D452="Surat",D452="Jaipur",D452="Hyderabad"), "CAT B", "CAT C"))</f>
        <v>CAT A</v>
      </c>
      <c r="F452" s="7" t="str">
        <f>VLOOKUP(D452,Tier!$A$1:$B$55,2,0)</f>
        <v>Tier 3</v>
      </c>
      <c r="G452" s="7" t="s">
        <v>33</v>
      </c>
      <c r="H452" s="7" t="str">
        <f>CONCATENATE(D452,"-",G452)</f>
        <v>Bhilwara-Financial Services</v>
      </c>
      <c r="I452" s="7" t="s">
        <v>922</v>
      </c>
      <c r="J452" s="7" t="s">
        <v>923</v>
      </c>
      <c r="K452" s="7" t="s">
        <v>924</v>
      </c>
      <c r="L452" s="16">
        <v>8000000</v>
      </c>
      <c r="M452" s="9" t="s">
        <v>115</v>
      </c>
      <c r="N452" s="8"/>
      <c r="O452" s="10"/>
    </row>
    <row r="453" spans="1:15" ht="15.75" customHeight="1" x14ac:dyDescent="0.3">
      <c r="A453" s="7" t="s">
        <v>4097</v>
      </c>
      <c r="B453" s="8">
        <v>2016</v>
      </c>
      <c r="C453" s="17">
        <f>B453/10</f>
        <v>201.6</v>
      </c>
      <c r="D453" s="7" t="s">
        <v>281</v>
      </c>
      <c r="E453" s="7" t="str">
        <f>IF(OR(L453&gt;4500000,D453="Bangalore",D453="Pune",D453="Mumbai",D453="Delhi"), "CAT A", IF(OR(L453&gt;450000,D453="Gurugram",D453="Surat",D453="Jaipur",D453="Hyderabad"), "CAT B", "CAT C"))</f>
        <v>CAT A</v>
      </c>
      <c r="F453" s="7" t="str">
        <f>VLOOKUP(D453,Tier!$A$1:$B$55,2,0)</f>
        <v>Tier 3</v>
      </c>
      <c r="G453" s="7" t="s">
        <v>282</v>
      </c>
      <c r="H453" s="7" t="str">
        <f>CONCATENATE(D453,"-",G453)</f>
        <v>Thane-E-commerce</v>
      </c>
      <c r="I453" s="7" t="s">
        <v>4098</v>
      </c>
      <c r="J453" s="7" t="s">
        <v>2179</v>
      </c>
      <c r="K453" s="7" t="s">
        <v>4476</v>
      </c>
      <c r="L453" s="16" t="s">
        <v>3260</v>
      </c>
      <c r="M453" s="9" t="s">
        <v>680</v>
      </c>
      <c r="N453" s="8"/>
      <c r="O453" s="10"/>
    </row>
    <row r="454" spans="1:15" ht="15.75" customHeight="1" x14ac:dyDescent="0.3">
      <c r="A454" s="7" t="s">
        <v>3570</v>
      </c>
      <c r="B454" s="8">
        <v>2016</v>
      </c>
      <c r="C454" s="17">
        <f>B454/10</f>
        <v>201.6</v>
      </c>
      <c r="D454" s="7" t="s">
        <v>2709</v>
      </c>
      <c r="E454" s="7" t="str">
        <f>IF(OR(L454&gt;4500000,D454="Bangalore",D454="Pune",D454="Mumbai",D454="Delhi"), "CAT A", IF(OR(L454&gt;450000,D454="Gurugram",D454="Surat",D454="Jaipur",D454="Hyderabad"), "CAT B", "CAT C"))</f>
        <v>CAT A</v>
      </c>
      <c r="F454" s="7" t="str">
        <f>VLOOKUP(D454,Tier!$A$1:$B$55,2,0)</f>
        <v>Tier 3</v>
      </c>
      <c r="G454" s="7" t="s">
        <v>715</v>
      </c>
      <c r="H454" s="7" t="str">
        <f>CONCATENATE(D454,"-",G454)</f>
        <v>Ahmadabad-EdTech</v>
      </c>
      <c r="I454" s="7" t="s">
        <v>3571</v>
      </c>
      <c r="J454" s="7" t="s">
        <v>3572</v>
      </c>
      <c r="K454" s="7"/>
      <c r="L454" s="16" t="s">
        <v>3186</v>
      </c>
      <c r="M454" s="12"/>
      <c r="N454" s="8"/>
      <c r="O454" s="10"/>
    </row>
    <row r="455" spans="1:15" ht="15.75" customHeight="1" x14ac:dyDescent="0.3">
      <c r="A455" s="7" t="s">
        <v>3010</v>
      </c>
      <c r="B455" s="8">
        <v>2016</v>
      </c>
      <c r="C455" s="17">
        <f>B455/10</f>
        <v>201.6</v>
      </c>
      <c r="D455" s="7" t="s">
        <v>2709</v>
      </c>
      <c r="E455" s="7" t="str">
        <f>IF(OR(L455&gt;4500000,D455="Bangalore",D455="Pune",D455="Mumbai",D455="Delhi"), "CAT A", IF(OR(L455&gt;450000,D455="Gurugram",D455="Surat",D455="Jaipur",D455="Hyderabad"), "CAT B", "CAT C"))</f>
        <v>CAT C</v>
      </c>
      <c r="F455" s="7" t="str">
        <f>VLOOKUP(D455,Tier!$A$1:$B$55,2,0)</f>
        <v>Tier 3</v>
      </c>
      <c r="G455" s="7" t="s">
        <v>3011</v>
      </c>
      <c r="H455" s="7" t="str">
        <f>CONCATENATE(D455,"-",G455)</f>
        <v>Ahmadabad-AR startup</v>
      </c>
      <c r="I455" s="7" t="s">
        <v>3012</v>
      </c>
      <c r="J455" s="7" t="s">
        <v>3013</v>
      </c>
      <c r="K455" s="7" t="s">
        <v>3014</v>
      </c>
      <c r="L455" s="16">
        <v>300000</v>
      </c>
      <c r="M455" s="12"/>
      <c r="N455" s="8"/>
      <c r="O455" s="10"/>
    </row>
    <row r="456" spans="1:15" ht="15.75" customHeight="1" x14ac:dyDescent="0.3">
      <c r="A456" s="7" t="s">
        <v>1679</v>
      </c>
      <c r="B456" s="8">
        <v>2016</v>
      </c>
      <c r="C456" s="17">
        <f>B456/10</f>
        <v>201.6</v>
      </c>
      <c r="D456" s="7" t="s">
        <v>1680</v>
      </c>
      <c r="E456" s="7" t="str">
        <f>IF(OR(L456&gt;4500000,D456="Bangalore",D456="Pune",D456="Mumbai",D456="Delhi"), "CAT A", IF(OR(L456&gt;450000,D456="Gurugram",D456="Surat",D456="Jaipur",D456="Hyderabad"), "CAT B", "CAT C"))</f>
        <v>CAT C</v>
      </c>
      <c r="F456" s="7" t="str">
        <f>VLOOKUP(D456,Tier!$A$1:$B$55,2,0)</f>
        <v>Tier 3</v>
      </c>
      <c r="G456" s="7" t="s">
        <v>930</v>
      </c>
      <c r="H456" s="7" t="str">
        <f>CONCATENATE(D456,"-",G456)</f>
        <v>The Nilgiris-Biotechnology</v>
      </c>
      <c r="I456" s="7" t="s">
        <v>1681</v>
      </c>
      <c r="J456" s="7" t="s">
        <v>1682</v>
      </c>
      <c r="K456" s="7" t="s">
        <v>1683</v>
      </c>
      <c r="L456" s="16">
        <v>200000</v>
      </c>
      <c r="M456" s="9" t="s">
        <v>110</v>
      </c>
      <c r="N456" s="8"/>
      <c r="O456" s="10"/>
    </row>
    <row r="457" spans="1:15" ht="15.75" customHeight="1" x14ac:dyDescent="0.3">
      <c r="A457" s="7" t="s">
        <v>3896</v>
      </c>
      <c r="B457" s="8">
        <v>2016</v>
      </c>
      <c r="C457" s="17">
        <f>B457/10</f>
        <v>201.6</v>
      </c>
      <c r="D457" s="7" t="s">
        <v>3897</v>
      </c>
      <c r="E457" s="7" t="str">
        <f>IF(OR(L457&gt;4500000,D457="Bangalore",D457="Pune",D457="Mumbai",D457="Delhi"), "CAT A", IF(OR(L457&gt;450000,D457="Gurugram",D457="Surat",D457="Jaipur",D457="Hyderabad"), "CAT B", "CAT C"))</f>
        <v>CAT A</v>
      </c>
      <c r="F457" s="7" t="e">
        <f>VLOOKUP(D457,Tier!$A$1:$B$55,2,0)</f>
        <v>#N/A</v>
      </c>
      <c r="G457" s="7" t="s">
        <v>2961</v>
      </c>
      <c r="H457" s="7" t="str">
        <f>CONCATENATE(D457,"-",G457)</f>
        <v>Beijing-Tech Startup</v>
      </c>
      <c r="I457" s="7" t="s">
        <v>3898</v>
      </c>
      <c r="J457" s="7" t="s">
        <v>3899</v>
      </c>
      <c r="K457" s="7" t="s">
        <v>3900</v>
      </c>
      <c r="L457" s="16" t="s">
        <v>3901</v>
      </c>
      <c r="M457" s="12"/>
      <c r="N457" s="8"/>
      <c r="O457" s="10"/>
    </row>
    <row r="458" spans="1:15" ht="15.75" customHeight="1" x14ac:dyDescent="0.3">
      <c r="A458" s="7" t="s">
        <v>3873</v>
      </c>
      <c r="B458" s="8">
        <v>2016</v>
      </c>
      <c r="C458" s="17">
        <f>B458/10</f>
        <v>201.6</v>
      </c>
      <c r="D458" s="7" t="s">
        <v>3874</v>
      </c>
      <c r="E458" s="7" t="str">
        <f>IF(OR(L458&gt;4500000,D458="Bangalore",D458="Pune",D458="Mumbai",D458="Delhi"), "CAT A", IF(OR(L458&gt;450000,D458="Gurugram",D458="Surat",D458="Jaipur",D458="Hyderabad"), "CAT B", "CAT C"))</f>
        <v>CAT A</v>
      </c>
      <c r="F458" s="7" t="e">
        <f>VLOOKUP(D458,Tier!$A$1:$B$55,2,0)</f>
        <v>#N/A</v>
      </c>
      <c r="G458" s="7" t="s">
        <v>3239</v>
      </c>
      <c r="H458" s="7" t="str">
        <f>CONCATENATE(D458,"-",G458)</f>
        <v>Kottayam-BioTechnology</v>
      </c>
      <c r="I458" s="7" t="s">
        <v>3875</v>
      </c>
      <c r="J458" s="7" t="s">
        <v>3876</v>
      </c>
      <c r="K458" s="7" t="s">
        <v>3877</v>
      </c>
      <c r="L458" s="16" t="s">
        <v>3541</v>
      </c>
      <c r="M458" s="12"/>
      <c r="N458" s="8"/>
      <c r="O458" s="10"/>
    </row>
    <row r="459" spans="1:15" ht="15.75" customHeight="1" x14ac:dyDescent="0.3">
      <c r="A459" s="7" t="s">
        <v>3927</v>
      </c>
      <c r="B459" s="8">
        <v>2016</v>
      </c>
      <c r="C459" s="17">
        <f>B459/10</f>
        <v>201.6</v>
      </c>
      <c r="D459" s="7" t="s">
        <v>3636</v>
      </c>
      <c r="E459" s="7" t="str">
        <f>IF(OR(L459&gt;4500000,D459="Bangalore",D459="Pune",D459="Mumbai",D459="Delhi"), "CAT A", IF(OR(L459&gt;450000,D459="Gurugram",D459="Surat",D459="Jaipur",D459="Hyderabad"), "CAT B", "CAT C"))</f>
        <v>CAT A</v>
      </c>
      <c r="F459" s="7" t="e">
        <f>VLOOKUP(D459,Tier!$A$1:$B$55,2,0)</f>
        <v>#N/A</v>
      </c>
      <c r="G459" s="7" t="s">
        <v>2417</v>
      </c>
      <c r="H459" s="7" t="str">
        <f>CONCATENATE(D459,"-",G459)</f>
        <v>Gujarat-Solar</v>
      </c>
      <c r="I459" s="7" t="s">
        <v>3928</v>
      </c>
      <c r="J459" s="7" t="s">
        <v>3929</v>
      </c>
      <c r="K459" s="7" t="s">
        <v>3930</v>
      </c>
      <c r="L459" s="16" t="s">
        <v>3634</v>
      </c>
      <c r="M459" s="9" t="s">
        <v>110</v>
      </c>
      <c r="N459" s="8"/>
      <c r="O459" s="10"/>
    </row>
    <row r="460" spans="1:15" ht="15.75" customHeight="1" x14ac:dyDescent="0.3">
      <c r="A460" s="7" t="s">
        <v>381</v>
      </c>
      <c r="B460" s="8">
        <v>2017</v>
      </c>
      <c r="C460" s="17">
        <f>B460/10</f>
        <v>201.7</v>
      </c>
      <c r="D460" s="7" t="s">
        <v>23</v>
      </c>
      <c r="E460" s="7" t="str">
        <f>IF(OR(L460&gt;4500000,D460="Bangalore",D460="Pune",D460="Mumbai",D460="Delhi"), "CAT A", IF(OR(L460&gt;450000,D460="Gurugram",D460="Surat",D460="Jaipur",D460="Hyderabad"), "CAT B", "CAT C"))</f>
        <v>CAT A</v>
      </c>
      <c r="F460" s="7" t="str">
        <f>VLOOKUP(D460,Tier!$A$1:$B$55,2,0)</f>
        <v>Tier 1</v>
      </c>
      <c r="G460" s="7" t="s">
        <v>382</v>
      </c>
      <c r="H460" s="7" t="str">
        <f>CONCATENATE(D460,"-",G460)</f>
        <v>Bangalore-Defense &amp; Space</v>
      </c>
      <c r="I460" s="7" t="s">
        <v>383</v>
      </c>
      <c r="J460" s="7" t="s">
        <v>384</v>
      </c>
      <c r="K460" s="7" t="s">
        <v>385</v>
      </c>
      <c r="L460" s="19" t="s">
        <v>131</v>
      </c>
      <c r="M460" s="12"/>
      <c r="N460" s="8"/>
      <c r="O460" s="10"/>
    </row>
    <row r="461" spans="1:15" ht="15.75" customHeight="1" x14ac:dyDescent="0.3">
      <c r="A461" s="7" t="s">
        <v>1432</v>
      </c>
      <c r="B461" s="8">
        <v>2017</v>
      </c>
      <c r="C461" s="17">
        <f>B461/10</f>
        <v>201.7</v>
      </c>
      <c r="D461" s="7" t="s">
        <v>150</v>
      </c>
      <c r="E461" s="7" t="str">
        <f>IF(OR(L461&gt;4500000,D461="Bangalore",D461="Pune",D461="Mumbai",D461="Delhi"), "CAT A", IF(OR(L461&gt;450000,D461="Gurugram",D461="Surat",D461="Jaipur",D461="Hyderabad"), "CAT B", "CAT C"))</f>
        <v>CAT A</v>
      </c>
      <c r="F461" s="7" t="str">
        <f>VLOOKUP(D461,Tier!$A$1:$B$55,2,0)</f>
        <v>Tier 1</v>
      </c>
      <c r="G461" s="7" t="s">
        <v>820</v>
      </c>
      <c r="H461" s="7" t="str">
        <f>CONCATENATE(D461,"-",G461)</f>
        <v>New Delhi-Higher Education</v>
      </c>
      <c r="I461" s="7" t="s">
        <v>1433</v>
      </c>
      <c r="J461" s="7" t="s">
        <v>1434</v>
      </c>
      <c r="K461" s="7" t="s">
        <v>1435</v>
      </c>
      <c r="L461" s="19" t="s">
        <v>131</v>
      </c>
      <c r="M461" s="12"/>
      <c r="N461" s="8"/>
      <c r="O461" s="10"/>
    </row>
    <row r="462" spans="1:15" ht="15.75" customHeight="1" x14ac:dyDescent="0.3">
      <c r="A462" s="7" t="s">
        <v>2102</v>
      </c>
      <c r="B462" s="8">
        <v>2017</v>
      </c>
      <c r="C462" s="17">
        <f>B462/10</f>
        <v>201.7</v>
      </c>
      <c r="D462" s="7" t="s">
        <v>23</v>
      </c>
      <c r="E462" s="7" t="str">
        <f>IF(OR(L462&gt;4500000,D462="Bangalore",D462="Pune",D462="Mumbai",D462="Delhi"), "CAT A", IF(OR(L462&gt;450000,D462="Gurugram",D462="Surat",D462="Jaipur",D462="Hyderabad"), "CAT B", "CAT C"))</f>
        <v>CAT A</v>
      </c>
      <c r="F462" s="7" t="str">
        <f>VLOOKUP(D462,Tier!$A$1:$B$55,2,0)</f>
        <v>Tier 1</v>
      </c>
      <c r="G462" s="7" t="s">
        <v>1814</v>
      </c>
      <c r="H462" s="7" t="str">
        <f>CONCATENATE(D462,"-",G462)</f>
        <v>Bangalore-Healthcare</v>
      </c>
      <c r="I462" s="7" t="s">
        <v>2103</v>
      </c>
      <c r="J462" s="7" t="s">
        <v>2104</v>
      </c>
      <c r="K462" s="7" t="s">
        <v>1431</v>
      </c>
      <c r="L462" s="19" t="s">
        <v>2105</v>
      </c>
      <c r="M462" s="9" t="s">
        <v>110</v>
      </c>
      <c r="N462" s="8"/>
      <c r="O462" s="10"/>
    </row>
    <row r="463" spans="1:15" ht="15.75" customHeight="1" x14ac:dyDescent="0.3">
      <c r="A463" s="7" t="s">
        <v>2413</v>
      </c>
      <c r="B463" s="8">
        <v>2017</v>
      </c>
      <c r="C463" s="17">
        <f>B463/10</f>
        <v>201.7</v>
      </c>
      <c r="D463" s="7" t="s">
        <v>17</v>
      </c>
      <c r="E463" s="7" t="str">
        <f>IF(OR(L463&gt;4500000,D463="Bangalore",D463="Pune",D463="Mumbai",D463="Delhi"), "CAT A", IF(OR(L463&gt;450000,D463="Gurugram",D463="Surat",D463="Jaipur",D463="Hyderabad"), "CAT B", "CAT C"))</f>
        <v>CAT A</v>
      </c>
      <c r="F463" s="7" t="str">
        <f>VLOOKUP(D463,Tier!$A$1:$B$55,2,0)</f>
        <v>Tier 1</v>
      </c>
      <c r="G463" s="7" t="s">
        <v>715</v>
      </c>
      <c r="H463" s="7" t="str">
        <f>CONCATENATE(D463,"-",G463)</f>
        <v>Mumbai-EdTech</v>
      </c>
      <c r="I463" s="7" t="s">
        <v>2414</v>
      </c>
      <c r="J463" s="7" t="s">
        <v>2415</v>
      </c>
      <c r="K463" s="7" t="s">
        <v>2268</v>
      </c>
      <c r="L463" s="19" t="s">
        <v>131</v>
      </c>
      <c r="M463" s="9" t="s">
        <v>110</v>
      </c>
      <c r="N463" s="8"/>
      <c r="O463" s="10"/>
    </row>
    <row r="464" spans="1:15" ht="15.75" customHeight="1" x14ac:dyDescent="0.3">
      <c r="A464" s="7" t="s">
        <v>2455</v>
      </c>
      <c r="B464" s="8">
        <v>2017</v>
      </c>
      <c r="C464" s="17">
        <f>B464/10</f>
        <v>201.7</v>
      </c>
      <c r="D464" s="7" t="s">
        <v>23</v>
      </c>
      <c r="E464" s="7" t="str">
        <f>IF(OR(L464&gt;4500000,D464="Bangalore",D464="Pune",D464="Mumbai",D464="Delhi"), "CAT A", IF(OR(L464&gt;450000,D464="Gurugram",D464="Surat",D464="Jaipur",D464="Hyderabad"), "CAT B", "CAT C"))</f>
        <v>CAT A</v>
      </c>
      <c r="F464" s="7" t="str">
        <f>VLOOKUP(D464,Tier!$A$1:$B$55,2,0)</f>
        <v>Tier 1</v>
      </c>
      <c r="G464" s="7" t="s">
        <v>1913</v>
      </c>
      <c r="H464" s="7" t="str">
        <f>CONCATENATE(D464,"-",G464)</f>
        <v>Bangalore-Computer software</v>
      </c>
      <c r="I464" s="7" t="s">
        <v>2456</v>
      </c>
      <c r="J464" s="7" t="s">
        <v>2457</v>
      </c>
      <c r="K464" s="7" t="s">
        <v>2458</v>
      </c>
      <c r="L464" s="19" t="s">
        <v>131</v>
      </c>
      <c r="M464" s="12"/>
      <c r="N464" s="8"/>
      <c r="O464" s="10"/>
    </row>
    <row r="465" spans="1:15" ht="15.75" customHeight="1" x14ac:dyDescent="0.3">
      <c r="A465" s="7" t="s">
        <v>2500</v>
      </c>
      <c r="B465" s="8">
        <v>2017</v>
      </c>
      <c r="C465" s="17">
        <f>B465/10</f>
        <v>201.7</v>
      </c>
      <c r="D465" s="7" t="s">
        <v>117</v>
      </c>
      <c r="E465" s="7" t="str">
        <f>IF(OR(L465&gt;4500000,D465="Bangalore",D465="Pune",D465="Mumbai",D465="Delhi"), "CAT A", IF(OR(L465&gt;450000,D465="Gurugram",D465="Surat",D465="Jaipur",D465="Hyderabad"), "CAT B", "CAT C"))</f>
        <v>CAT A</v>
      </c>
      <c r="F465" s="7" t="str">
        <f>VLOOKUP(D465,Tier!$A$1:$B$55,2,0)</f>
        <v>Tier 1</v>
      </c>
      <c r="G465" s="7" t="s">
        <v>18</v>
      </c>
      <c r="H465" s="7" t="str">
        <f>CONCATENATE(D465,"-",G465)</f>
        <v>Hyderabad-Food &amp; Beverages</v>
      </c>
      <c r="I465" s="7" t="s">
        <v>2501</v>
      </c>
      <c r="J465" s="7" t="s">
        <v>2502</v>
      </c>
      <c r="K465" s="7" t="s">
        <v>2503</v>
      </c>
      <c r="L465" s="19" t="s">
        <v>131</v>
      </c>
      <c r="M465" s="12"/>
      <c r="N465" s="8"/>
      <c r="O465" s="10"/>
    </row>
    <row r="466" spans="1:15" ht="15.75" customHeight="1" x14ac:dyDescent="0.3">
      <c r="A466" s="14" t="s">
        <v>2912</v>
      </c>
      <c r="B466" s="8">
        <v>2017</v>
      </c>
      <c r="C466" s="17">
        <f>B466/10</f>
        <v>201.7</v>
      </c>
      <c r="D466" s="7" t="s">
        <v>23</v>
      </c>
      <c r="E466" s="7" t="str">
        <f>IF(OR(L466&gt;4500000,D466="Bangalore",D466="Pune",D466="Mumbai",D466="Delhi"), "CAT A", IF(OR(L466&gt;450000,D466="Gurugram",D466="Surat",D466="Jaipur",D466="Hyderabad"), "CAT B", "CAT C"))</f>
        <v>CAT A</v>
      </c>
      <c r="F466" s="7" t="str">
        <f>VLOOKUP(D466,Tier!$A$1:$B$55,2,0)</f>
        <v>Tier 1</v>
      </c>
      <c r="G466" s="7" t="s">
        <v>1620</v>
      </c>
      <c r="H466" s="7" t="str">
        <f>CONCATENATE(D466,"-",G466)</f>
        <v>Bangalore-AI startup</v>
      </c>
      <c r="I466" s="7" t="s">
        <v>2913</v>
      </c>
      <c r="J466" s="7" t="s">
        <v>2914</v>
      </c>
      <c r="K466" s="7" t="s">
        <v>2915</v>
      </c>
      <c r="L466" s="19" t="s">
        <v>131</v>
      </c>
      <c r="M466" s="9" t="s">
        <v>110</v>
      </c>
      <c r="N466" s="8"/>
      <c r="O466" s="10"/>
    </row>
    <row r="467" spans="1:15" ht="15.75" customHeight="1" x14ac:dyDescent="0.3">
      <c r="A467" s="7" t="s">
        <v>3210</v>
      </c>
      <c r="B467" s="8">
        <v>2017</v>
      </c>
      <c r="C467" s="17">
        <f>B467/10</f>
        <v>201.7</v>
      </c>
      <c r="D467" s="7" t="s">
        <v>23</v>
      </c>
      <c r="E467" s="7" t="str">
        <f>IF(OR(L467&gt;4500000,D467="Bangalore",D467="Pune",D467="Mumbai",D467="Delhi"), "CAT A", IF(OR(L467&gt;450000,D467="Gurugram",D467="Surat",D467="Jaipur",D467="Hyderabad"), "CAT B", "CAT C"))</f>
        <v>CAT A</v>
      </c>
      <c r="F467" s="7" t="str">
        <f>VLOOKUP(D467,Tier!$A$1:$B$55,2,0)</f>
        <v>Tier 1</v>
      </c>
      <c r="G467" s="7" t="s">
        <v>202</v>
      </c>
      <c r="H467" s="7" t="str">
        <f>CONCATENATE(D467,"-",G467)</f>
        <v>Bangalore-FinTech</v>
      </c>
      <c r="I467" s="7" t="s">
        <v>3211</v>
      </c>
      <c r="J467" s="7" t="s">
        <v>3212</v>
      </c>
      <c r="K467" s="7" t="s">
        <v>3213</v>
      </c>
      <c r="L467" s="19" t="s">
        <v>131</v>
      </c>
      <c r="M467" s="9" t="s">
        <v>99</v>
      </c>
      <c r="N467" s="8"/>
      <c r="O467" s="10"/>
    </row>
    <row r="468" spans="1:15" ht="15.75" customHeight="1" x14ac:dyDescent="0.3">
      <c r="A468" s="14" t="s">
        <v>3225</v>
      </c>
      <c r="B468" s="8">
        <v>2017</v>
      </c>
      <c r="C468" s="17">
        <f>B468/10</f>
        <v>201.7</v>
      </c>
      <c r="D468" s="7" t="s">
        <v>196</v>
      </c>
      <c r="E468" s="7" t="str">
        <f>IF(OR(L468&gt;4500000,D468="Bangalore",D468="Pune",D468="Mumbai",D468="Delhi"), "CAT A", IF(OR(L468&gt;450000,D468="Gurugram",D468="Surat",D468="Jaipur",D468="Hyderabad"), "CAT B", "CAT C"))</f>
        <v>CAT A</v>
      </c>
      <c r="F468" s="7" t="str">
        <f>VLOOKUP(D468,Tier!$A$1:$B$55,2,0)</f>
        <v>Tier 1</v>
      </c>
      <c r="G468" s="7" t="s">
        <v>1620</v>
      </c>
      <c r="H468" s="7" t="str">
        <f>CONCATENATE(D468,"-",G468)</f>
        <v>Noida-AI startup</v>
      </c>
      <c r="I468" s="7" t="s">
        <v>3226</v>
      </c>
      <c r="J468" s="7" t="s">
        <v>3227</v>
      </c>
      <c r="K468" s="7" t="s">
        <v>3228</v>
      </c>
      <c r="L468" s="19" t="s">
        <v>131</v>
      </c>
      <c r="M468" s="9" t="s">
        <v>110</v>
      </c>
      <c r="N468" s="8"/>
      <c r="O468" s="10"/>
    </row>
    <row r="469" spans="1:15" ht="15.75" customHeight="1" x14ac:dyDescent="0.3">
      <c r="A469" s="7" t="s">
        <v>3252</v>
      </c>
      <c r="B469" s="8">
        <v>2017</v>
      </c>
      <c r="C469" s="17">
        <f>B469/10</f>
        <v>201.7</v>
      </c>
      <c r="D469" s="7" t="s">
        <v>17</v>
      </c>
      <c r="E469" s="7" t="str">
        <f>IF(OR(L469&gt;4500000,D469="Bangalore",D469="Pune",D469="Mumbai",D469="Delhi"), "CAT A", IF(OR(L469&gt;450000,D469="Gurugram",D469="Surat",D469="Jaipur",D469="Hyderabad"), "CAT B", "CAT C"))</f>
        <v>CAT A</v>
      </c>
      <c r="F469" s="7" t="str">
        <f>VLOOKUP(D469,Tier!$A$1:$B$55,2,0)</f>
        <v>Tier 1</v>
      </c>
      <c r="G469" s="7" t="s">
        <v>748</v>
      </c>
      <c r="H469" s="7" t="str">
        <f>CONCATENATE(D469,"-",G469)</f>
        <v>Mumbai-Crypto</v>
      </c>
      <c r="I469" s="7" t="s">
        <v>3253</v>
      </c>
      <c r="J469" s="7" t="s">
        <v>3254</v>
      </c>
      <c r="K469" s="7" t="s">
        <v>3255</v>
      </c>
      <c r="L469" s="19" t="s">
        <v>131</v>
      </c>
      <c r="M469" s="12"/>
      <c r="N469" s="8"/>
      <c r="O469" s="10"/>
    </row>
    <row r="470" spans="1:15" ht="15.75" customHeight="1" x14ac:dyDescent="0.3">
      <c r="A470" s="7" t="s">
        <v>747</v>
      </c>
      <c r="B470" s="8">
        <v>2017</v>
      </c>
      <c r="C470" s="17">
        <f>B470/10</f>
        <v>201.7</v>
      </c>
      <c r="D470" s="7" t="s">
        <v>23</v>
      </c>
      <c r="E470" s="7" t="str">
        <f>IF(OR(L470&gt;4500000,D470="Bangalore",D470="Pune",D470="Mumbai",D470="Delhi"), "CAT A", IF(OR(L470&gt;450000,D470="Gurugram",D470="Surat",D470="Jaipur",D470="Hyderabad"), "CAT B", "CAT C"))</f>
        <v>CAT A</v>
      </c>
      <c r="F470" s="7" t="str">
        <f>VLOOKUP(D470,Tier!$A$1:$B$55,2,0)</f>
        <v>Tier 1</v>
      </c>
      <c r="G470" s="7" t="s">
        <v>748</v>
      </c>
      <c r="H470" s="7" t="str">
        <f>CONCATENATE(D470,"-",G470)</f>
        <v>Bangalore-Crypto</v>
      </c>
      <c r="I470" s="7" t="s">
        <v>749</v>
      </c>
      <c r="J470" s="7" t="s">
        <v>750</v>
      </c>
      <c r="K470" s="7" t="s">
        <v>751</v>
      </c>
      <c r="L470" s="16">
        <v>260000000</v>
      </c>
      <c r="M470" s="9" t="s">
        <v>115</v>
      </c>
      <c r="N470" s="8"/>
      <c r="O470" s="10"/>
    </row>
    <row r="471" spans="1:15" ht="15.75" customHeight="1" x14ac:dyDescent="0.3">
      <c r="A471" s="7" t="s">
        <v>807</v>
      </c>
      <c r="B471" s="8">
        <v>2017</v>
      </c>
      <c r="C471" s="17">
        <f>B471/10</f>
        <v>201.7</v>
      </c>
      <c r="D471" s="7" t="s">
        <v>23</v>
      </c>
      <c r="E471" s="7" t="str">
        <f>IF(OR(L471&gt;4500000,D471="Bangalore",D471="Pune",D471="Mumbai",D471="Delhi"), "CAT A", IF(OR(L471&gt;450000,D471="Gurugram",D471="Surat",D471="Jaipur",D471="Hyderabad"), "CAT B", "CAT C"))</f>
        <v>CAT A</v>
      </c>
      <c r="F471" s="7" t="str">
        <f>VLOOKUP(D471,Tier!$A$1:$B$55,2,0)</f>
        <v>Tier 1</v>
      </c>
      <c r="G471" s="7" t="s">
        <v>50</v>
      </c>
      <c r="H471" s="7" t="str">
        <f>CONCATENATE(D471,"-",G471)</f>
        <v>Bangalore-Automotive</v>
      </c>
      <c r="I471" s="7" t="s">
        <v>808</v>
      </c>
      <c r="J471" s="7" t="s">
        <v>218</v>
      </c>
      <c r="K471" s="7" t="s">
        <v>809</v>
      </c>
      <c r="L471" s="16">
        <v>200000000</v>
      </c>
      <c r="M471" s="12"/>
      <c r="N471" s="8"/>
      <c r="O471" s="10"/>
    </row>
    <row r="472" spans="1:15" ht="15.75" customHeight="1" x14ac:dyDescent="0.3">
      <c r="A472" s="7" t="s">
        <v>807</v>
      </c>
      <c r="B472" s="8">
        <v>2017</v>
      </c>
      <c r="C472" s="17">
        <f>B472/10</f>
        <v>201.7</v>
      </c>
      <c r="D472" s="7" t="s">
        <v>23</v>
      </c>
      <c r="E472" s="7" t="str">
        <f>IF(OR(L472&gt;4500000,D472="Bangalore",D472="Pune",D472="Mumbai",D472="Delhi"), "CAT A", IF(OR(L472&gt;450000,D472="Gurugram",D472="Surat",D472="Jaipur",D472="Hyderabad"), "CAT B", "CAT C"))</f>
        <v>CAT A</v>
      </c>
      <c r="F472" s="7" t="str">
        <f>VLOOKUP(D472,Tier!$A$1:$B$55,2,0)</f>
        <v>Tier 1</v>
      </c>
      <c r="G472" s="7" t="s">
        <v>50</v>
      </c>
      <c r="H472" s="7" t="str">
        <f>CONCATENATE(D472,"-",G472)</f>
        <v>Bangalore-Automotive</v>
      </c>
      <c r="I472" s="7" t="s">
        <v>1225</v>
      </c>
      <c r="J472" s="7" t="s">
        <v>218</v>
      </c>
      <c r="K472" s="7" t="s">
        <v>809</v>
      </c>
      <c r="L472" s="16">
        <v>200000000</v>
      </c>
      <c r="M472" s="12"/>
      <c r="N472" s="8"/>
      <c r="O472" s="10"/>
    </row>
    <row r="473" spans="1:15" ht="15.75" customHeight="1" x14ac:dyDescent="0.3">
      <c r="A473" s="7" t="s">
        <v>807</v>
      </c>
      <c r="B473" s="8">
        <v>2017</v>
      </c>
      <c r="C473" s="17">
        <f>B473/10</f>
        <v>201.7</v>
      </c>
      <c r="D473" s="7" t="s">
        <v>23</v>
      </c>
      <c r="E473" s="7" t="str">
        <f>IF(OR(L473&gt;4500000,D473="Bangalore",D473="Pune",D473="Mumbai",D473="Delhi"), "CAT A", IF(OR(L473&gt;450000,D473="Gurugram",D473="Surat",D473="Jaipur",D473="Hyderabad"), "CAT B", "CAT C"))</f>
        <v>CAT A</v>
      </c>
      <c r="F473" s="7" t="str">
        <f>VLOOKUP(D473,Tier!$A$1:$B$55,2,0)</f>
        <v>Tier 1</v>
      </c>
      <c r="G473" s="7" t="s">
        <v>50</v>
      </c>
      <c r="H473" s="7" t="str">
        <f>CONCATENATE(D473,"-",G473)</f>
        <v>Bangalore-Automotive</v>
      </c>
      <c r="I473" s="7" t="s">
        <v>2463</v>
      </c>
      <c r="J473" s="7" t="s">
        <v>218</v>
      </c>
      <c r="K473" s="7" t="s">
        <v>2464</v>
      </c>
      <c r="L473" s="16">
        <v>100000000</v>
      </c>
      <c r="M473" s="9" t="s">
        <v>680</v>
      </c>
      <c r="N473" s="8"/>
      <c r="O473" s="10"/>
    </row>
    <row r="474" spans="1:15" ht="15.75" customHeight="1" x14ac:dyDescent="0.3">
      <c r="A474" s="7" t="s">
        <v>860</v>
      </c>
      <c r="B474" s="8">
        <v>2017</v>
      </c>
      <c r="C474" s="17">
        <f>B474/10</f>
        <v>201.7</v>
      </c>
      <c r="D474" s="7" t="s">
        <v>23</v>
      </c>
      <c r="E474" s="7" t="str">
        <f>IF(OR(L474&gt;4500000,D474="Bangalore",D474="Pune",D474="Mumbai",D474="Delhi"), "CAT A", IF(OR(L474&gt;450000,D474="Gurugram",D474="Surat",D474="Jaipur",D474="Hyderabad"), "CAT B", "CAT C"))</f>
        <v>CAT A</v>
      </c>
      <c r="F474" s="7" t="str">
        <f>VLOOKUP(D474,Tier!$A$1:$B$55,2,0)</f>
        <v>Tier 1</v>
      </c>
      <c r="G474" s="7" t="s">
        <v>33</v>
      </c>
      <c r="H474" s="7" t="str">
        <f>CONCATENATE(D474,"-",G474)</f>
        <v>Bangalore-Financial Services</v>
      </c>
      <c r="I474" s="7" t="s">
        <v>861</v>
      </c>
      <c r="J474" s="7" t="s">
        <v>862</v>
      </c>
      <c r="K474" s="7" t="s">
        <v>863</v>
      </c>
      <c r="L474" s="16">
        <v>90000000</v>
      </c>
      <c r="M474" s="9" t="s">
        <v>115</v>
      </c>
      <c r="N474" s="8"/>
      <c r="O474" s="10"/>
    </row>
    <row r="475" spans="1:15" ht="15.75" customHeight="1" x14ac:dyDescent="0.3">
      <c r="A475" s="7" t="s">
        <v>1032</v>
      </c>
      <c r="B475" s="8">
        <v>2017</v>
      </c>
      <c r="C475" s="17">
        <f>B475/10</f>
        <v>201.7</v>
      </c>
      <c r="D475" s="7" t="s">
        <v>23</v>
      </c>
      <c r="E475" s="7" t="str">
        <f>IF(OR(L475&gt;4500000,D475="Bangalore",D475="Pune",D475="Mumbai",D475="Delhi"), "CAT A", IF(OR(L475&gt;450000,D475="Gurugram",D475="Surat",D475="Jaipur",D475="Hyderabad"), "CAT B", "CAT C"))</f>
        <v>CAT A</v>
      </c>
      <c r="F475" s="7" t="str">
        <f>VLOOKUP(D475,Tier!$A$1:$B$55,2,0)</f>
        <v>Tier 1</v>
      </c>
      <c r="G475" s="7" t="s">
        <v>202</v>
      </c>
      <c r="H475" s="7" t="str">
        <f>CONCATENATE(D475,"-",G475)</f>
        <v>Bangalore-FinTech</v>
      </c>
      <c r="I475" s="7" t="s">
        <v>3667</v>
      </c>
      <c r="J475" s="7" t="s">
        <v>3668</v>
      </c>
      <c r="K475" s="7" t="s">
        <v>3669</v>
      </c>
      <c r="L475" s="16" t="s">
        <v>3670</v>
      </c>
      <c r="M475" s="9" t="s">
        <v>75</v>
      </c>
      <c r="N475" s="8"/>
      <c r="O475" s="10"/>
    </row>
    <row r="476" spans="1:15" ht="15.75" customHeight="1" x14ac:dyDescent="0.3">
      <c r="A476" s="7" t="s">
        <v>3029</v>
      </c>
      <c r="B476" s="8">
        <v>2017</v>
      </c>
      <c r="C476" s="17">
        <f>B476/10</f>
        <v>201.7</v>
      </c>
      <c r="D476" s="7" t="s">
        <v>196</v>
      </c>
      <c r="E476" s="7" t="str">
        <f>IF(OR(L476&gt;4500000,D476="Bangalore",D476="Pune",D476="Mumbai",D476="Delhi"), "CAT A", IF(OR(L476&gt;450000,D476="Gurugram",D476="Surat",D476="Jaipur",D476="Hyderabad"), "CAT B", "CAT C"))</f>
        <v>CAT A</v>
      </c>
      <c r="F476" s="7" t="str">
        <f>VLOOKUP(D476,Tier!$A$1:$B$55,2,0)</f>
        <v>Tier 1</v>
      </c>
      <c r="G476" s="7" t="s">
        <v>715</v>
      </c>
      <c r="H476" s="7" t="str">
        <f>CONCATENATE(D476,"-",G476)</f>
        <v>Noida-EdTech</v>
      </c>
      <c r="I476" s="7" t="s">
        <v>3030</v>
      </c>
      <c r="J476" s="7" t="s">
        <v>3031</v>
      </c>
      <c r="K476" s="7" t="s">
        <v>21</v>
      </c>
      <c r="L476" s="16">
        <v>65000000</v>
      </c>
      <c r="M476" s="9" t="s">
        <v>115</v>
      </c>
      <c r="N476" s="8"/>
      <c r="O476" s="10"/>
    </row>
    <row r="477" spans="1:15" ht="15.75" customHeight="1" x14ac:dyDescent="0.3">
      <c r="A477" s="7" t="s">
        <v>968</v>
      </c>
      <c r="B477" s="8">
        <v>2017</v>
      </c>
      <c r="C477" s="17">
        <f>B477/10</f>
        <v>201.7</v>
      </c>
      <c r="D477" s="7" t="s">
        <v>23</v>
      </c>
      <c r="E477" s="7" t="str">
        <f>IF(OR(L477&gt;4500000,D477="Bangalore",D477="Pune",D477="Mumbai",D477="Delhi"), "CAT A", IF(OR(L477&gt;450000,D477="Gurugram",D477="Surat",D477="Jaipur",D477="Hyderabad"), "CAT B", "CAT C"))</f>
        <v>CAT A</v>
      </c>
      <c r="F477" s="7" t="str">
        <f>VLOOKUP(D477,Tier!$A$1:$B$55,2,0)</f>
        <v>Tier 1</v>
      </c>
      <c r="G477" s="7" t="s">
        <v>50</v>
      </c>
      <c r="H477" s="7" t="str">
        <f>CONCATENATE(D477,"-",G477)</f>
        <v>Bangalore-Automotive</v>
      </c>
      <c r="I477" s="7" t="s">
        <v>969</v>
      </c>
      <c r="J477" s="7" t="s">
        <v>970</v>
      </c>
      <c r="K477" s="7" t="s">
        <v>971</v>
      </c>
      <c r="L477" s="16">
        <v>50000000</v>
      </c>
      <c r="M477" s="12"/>
      <c r="N477" s="8"/>
      <c r="O477" s="10"/>
    </row>
    <row r="478" spans="1:15" ht="15.75" customHeight="1" x14ac:dyDescent="0.3">
      <c r="A478" s="7" t="s">
        <v>1169</v>
      </c>
      <c r="B478" s="8">
        <v>2017</v>
      </c>
      <c r="C478" s="17">
        <f>B478/10</f>
        <v>201.7</v>
      </c>
      <c r="D478" s="7" t="s">
        <v>23</v>
      </c>
      <c r="E478" s="7" t="str">
        <f>IF(OR(L478&gt;4500000,D478="Bangalore",D478="Pune",D478="Mumbai",D478="Delhi"), "CAT A", IF(OR(L478&gt;450000,D478="Gurugram",D478="Surat",D478="Jaipur",D478="Hyderabad"), "CAT B", "CAT C"))</f>
        <v>CAT A</v>
      </c>
      <c r="F478" s="7" t="str">
        <f>VLOOKUP(D478,Tier!$A$1:$B$55,2,0)</f>
        <v>Tier 1</v>
      </c>
      <c r="G478" s="7" t="s">
        <v>118</v>
      </c>
      <c r="H478" s="7" t="str">
        <f>CONCATENATE(D478,"-",G478)</f>
        <v>Bangalore-Hospital &amp; Health Care</v>
      </c>
      <c r="I478" s="7" t="s">
        <v>1170</v>
      </c>
      <c r="J478" s="7" t="s">
        <v>1171</v>
      </c>
      <c r="K478" s="7" t="s">
        <v>1172</v>
      </c>
      <c r="L478" s="16">
        <v>48000000</v>
      </c>
      <c r="M478" s="9" t="s">
        <v>115</v>
      </c>
      <c r="N478" s="8"/>
      <c r="O478" s="10"/>
    </row>
    <row r="479" spans="1:15" ht="15.75" customHeight="1" x14ac:dyDescent="0.3">
      <c r="A479" s="7" t="s">
        <v>2538</v>
      </c>
      <c r="B479" s="8">
        <v>2017</v>
      </c>
      <c r="C479" s="17">
        <f>B479/10</f>
        <v>201.7</v>
      </c>
      <c r="D479" s="7" t="s">
        <v>23</v>
      </c>
      <c r="E479" s="7" t="str">
        <f>IF(OR(L479&gt;4500000,D479="Bangalore",D479="Pune",D479="Mumbai",D479="Delhi"), "CAT A", IF(OR(L479&gt;450000,D479="Gurugram",D479="Surat",D479="Jaipur",D479="Hyderabad"), "CAT B", "CAT C"))</f>
        <v>CAT A</v>
      </c>
      <c r="F479" s="7" t="str">
        <f>VLOOKUP(D479,Tier!$A$1:$B$55,2,0)</f>
        <v>Tier 1</v>
      </c>
      <c r="G479" s="7" t="s">
        <v>50</v>
      </c>
      <c r="H479" s="7" t="str">
        <f>CONCATENATE(D479,"-",G479)</f>
        <v>Bangalore-Automotive</v>
      </c>
      <c r="I479" s="7" t="s">
        <v>2539</v>
      </c>
      <c r="J479" s="7" t="s">
        <v>2540</v>
      </c>
      <c r="K479" s="7" t="s">
        <v>2541</v>
      </c>
      <c r="L479" s="16">
        <v>35000000</v>
      </c>
      <c r="M479" s="9" t="s">
        <v>99</v>
      </c>
      <c r="N479" s="8"/>
      <c r="O479" s="10"/>
    </row>
    <row r="480" spans="1:15" ht="15.75" customHeight="1" x14ac:dyDescent="0.3">
      <c r="A480" s="7" t="s">
        <v>481</v>
      </c>
      <c r="B480" s="8">
        <v>2017</v>
      </c>
      <c r="C480" s="17">
        <f>B480/10</f>
        <v>201.7</v>
      </c>
      <c r="D480" s="7" t="s">
        <v>70</v>
      </c>
      <c r="E480" s="7" t="str">
        <f>IF(OR(L480&gt;4500000,D480="Bangalore",D480="Pune",D480="Mumbai",D480="Delhi"), "CAT A", IF(OR(L480&gt;450000,D480="Gurugram",D480="Surat",D480="Jaipur",D480="Hyderabad"), "CAT B", "CAT C"))</f>
        <v>CAT A</v>
      </c>
      <c r="F480" s="7" t="str">
        <f>VLOOKUP(D480,Tier!$A$1:$B$55,2,0)</f>
        <v>Tier 1</v>
      </c>
      <c r="G480" s="7" t="s">
        <v>33</v>
      </c>
      <c r="H480" s="7" t="str">
        <f>CONCATENATE(D480,"-",G480)</f>
        <v>Pune-Financial Services</v>
      </c>
      <c r="I480" s="7" t="s">
        <v>482</v>
      </c>
      <c r="J480" s="7" t="s">
        <v>483</v>
      </c>
      <c r="K480" s="7" t="s">
        <v>484</v>
      </c>
      <c r="L480" s="16">
        <v>30000000</v>
      </c>
      <c r="M480" s="9" t="s">
        <v>115</v>
      </c>
      <c r="N480" s="8"/>
      <c r="O480" s="10"/>
    </row>
    <row r="481" spans="1:15" ht="15.75" customHeight="1" x14ac:dyDescent="0.3">
      <c r="A481" s="7" t="s">
        <v>956</v>
      </c>
      <c r="B481" s="8">
        <v>2017</v>
      </c>
      <c r="C481" s="17">
        <f>B481/10</f>
        <v>201.7</v>
      </c>
      <c r="D481" s="7" t="s">
        <v>17</v>
      </c>
      <c r="E481" s="7" t="str">
        <f>IF(OR(L481&gt;4500000,D481="Bangalore",D481="Pune",D481="Mumbai",D481="Delhi"), "CAT A", IF(OR(L481&gt;450000,D481="Gurugram",D481="Surat",D481="Jaipur",D481="Hyderabad"), "CAT B", "CAT C"))</f>
        <v>CAT A</v>
      </c>
      <c r="F481" s="7" t="str">
        <f>VLOOKUP(D481,Tier!$A$1:$B$55,2,0)</f>
        <v>Tier 1</v>
      </c>
      <c r="G481" s="7" t="s">
        <v>33</v>
      </c>
      <c r="H481" s="7" t="str">
        <f>CONCATENATE(D481,"-",G481)</f>
        <v>Mumbai-Financial Services</v>
      </c>
      <c r="I481" s="7" t="s">
        <v>957</v>
      </c>
      <c r="J481" s="7" t="s">
        <v>958</v>
      </c>
      <c r="K481" s="7" t="s">
        <v>959</v>
      </c>
      <c r="L481" s="16">
        <v>30000000</v>
      </c>
      <c r="M481" s="9" t="s">
        <v>15</v>
      </c>
      <c r="N481" s="8"/>
      <c r="O481" s="10"/>
    </row>
    <row r="482" spans="1:15" ht="15.75" customHeight="1" x14ac:dyDescent="0.3">
      <c r="A482" s="7" t="s">
        <v>3271</v>
      </c>
      <c r="B482" s="8">
        <v>2017</v>
      </c>
      <c r="C482" s="17">
        <f>B482/10</f>
        <v>201.7</v>
      </c>
      <c r="D482" s="7" t="s">
        <v>17</v>
      </c>
      <c r="E482" s="7" t="str">
        <f>IF(OR(L482&gt;4500000,D482="Bangalore",D482="Pune",D482="Mumbai",D482="Delhi"), "CAT A", IF(OR(L482&gt;450000,D482="Gurugram",D482="Surat",D482="Jaipur",D482="Hyderabad"), "CAT B", "CAT C"))</f>
        <v>CAT A</v>
      </c>
      <c r="F482" s="7" t="str">
        <f>VLOOKUP(D482,Tier!$A$1:$B$55,2,0)</f>
        <v>Tier 1</v>
      </c>
      <c r="G482" s="7" t="s">
        <v>202</v>
      </c>
      <c r="H482" s="7" t="str">
        <f>CONCATENATE(D482,"-",G482)</f>
        <v>Mumbai-FinTech</v>
      </c>
      <c r="I482" s="7" t="s">
        <v>3272</v>
      </c>
      <c r="J482" s="7" t="s">
        <v>3273</v>
      </c>
      <c r="K482" s="7" t="s">
        <v>3274</v>
      </c>
      <c r="L482" s="16" t="s">
        <v>3224</v>
      </c>
      <c r="M482" s="9" t="s">
        <v>37</v>
      </c>
      <c r="N482" s="8"/>
      <c r="O482" s="10"/>
    </row>
    <row r="483" spans="1:15" ht="15.75" customHeight="1" x14ac:dyDescent="0.3">
      <c r="A483" s="7" t="s">
        <v>3586</v>
      </c>
      <c r="B483" s="8">
        <v>2017</v>
      </c>
      <c r="C483" s="17">
        <f>B483/10</f>
        <v>201.7</v>
      </c>
      <c r="D483" s="7" t="s">
        <v>23</v>
      </c>
      <c r="E483" s="7" t="str">
        <f>IF(OR(L483&gt;4500000,D483="Bangalore",D483="Pune",D483="Mumbai",D483="Delhi"), "CAT A", IF(OR(L483&gt;450000,D483="Gurugram",D483="Surat",D483="Jaipur",D483="Hyderabad"), "CAT B", "CAT C"))</f>
        <v>CAT A</v>
      </c>
      <c r="F483" s="7" t="str">
        <f>VLOOKUP(D483,Tier!$A$1:$B$55,2,0)</f>
        <v>Tier 1</v>
      </c>
      <c r="G483" s="7" t="s">
        <v>377</v>
      </c>
      <c r="H483" s="7" t="str">
        <f>CONCATENATE(D483,"-",G483)</f>
        <v>Bangalore-Hospitality</v>
      </c>
      <c r="I483" s="7" t="s">
        <v>3587</v>
      </c>
      <c r="J483" s="7" t="s">
        <v>3588</v>
      </c>
      <c r="K483" s="7"/>
      <c r="L483" s="16" t="s">
        <v>3589</v>
      </c>
      <c r="M483" s="12"/>
      <c r="N483" s="8"/>
      <c r="O483" s="10"/>
    </row>
    <row r="484" spans="1:15" ht="15.75" customHeight="1" x14ac:dyDescent="0.3">
      <c r="A484" s="7" t="s">
        <v>2369</v>
      </c>
      <c r="B484" s="8">
        <v>2017</v>
      </c>
      <c r="C484" s="17">
        <f>B484/10</f>
        <v>201.7</v>
      </c>
      <c r="D484" s="7" t="s">
        <v>150</v>
      </c>
      <c r="E484" s="7" t="str">
        <f>IF(OR(L484&gt;4500000,D484="Bangalore",D484="Pune",D484="Mumbai",D484="Delhi"), "CAT A", IF(OR(L484&gt;450000,D484="Gurugram",D484="Surat",D484="Jaipur",D484="Hyderabad"), "CAT B", "CAT C"))</f>
        <v>CAT A</v>
      </c>
      <c r="F484" s="7" t="str">
        <f>VLOOKUP(D484,Tier!$A$1:$B$55,2,0)</f>
        <v>Tier 1</v>
      </c>
      <c r="G484" s="7" t="s">
        <v>202</v>
      </c>
      <c r="H484" s="7" t="str">
        <f>CONCATENATE(D484,"-",G484)</f>
        <v>New Delhi-FinTech</v>
      </c>
      <c r="I484" s="7" t="s">
        <v>2370</v>
      </c>
      <c r="J484" s="7" t="s">
        <v>2371</v>
      </c>
      <c r="K484" s="7" t="s">
        <v>2372</v>
      </c>
      <c r="L484" s="16">
        <v>25000000</v>
      </c>
      <c r="M484" s="12"/>
      <c r="N484" s="8"/>
      <c r="O484" s="10"/>
    </row>
    <row r="485" spans="1:15" ht="15.75" customHeight="1" x14ac:dyDescent="0.3">
      <c r="A485" s="7" t="s">
        <v>747</v>
      </c>
      <c r="B485" s="8">
        <v>2017</v>
      </c>
      <c r="C485" s="17">
        <f>B485/10</f>
        <v>201.7</v>
      </c>
      <c r="D485" s="7" t="s">
        <v>23</v>
      </c>
      <c r="E485" s="7" t="str">
        <f>IF(OR(L485&gt;4500000,D485="Bangalore",D485="Pune",D485="Mumbai",D485="Delhi"), "CAT A", IF(OR(L485&gt;450000,D485="Gurugram",D485="Surat",D485="Jaipur",D485="Hyderabad"), "CAT B", "CAT C"))</f>
        <v>CAT A</v>
      </c>
      <c r="F485" s="7" t="str">
        <f>VLOOKUP(D485,Tier!$A$1:$B$55,2,0)</f>
        <v>Tier 1</v>
      </c>
      <c r="G485" s="7" t="s">
        <v>202</v>
      </c>
      <c r="H485" s="7" t="str">
        <f>CONCATENATE(D485,"-",G485)</f>
        <v>Bangalore-FinTech</v>
      </c>
      <c r="I485" s="7" t="s">
        <v>3470</v>
      </c>
      <c r="J485" s="7" t="s">
        <v>750</v>
      </c>
      <c r="K485" s="7" t="s">
        <v>3471</v>
      </c>
      <c r="L485" s="16" t="s">
        <v>3472</v>
      </c>
      <c r="M485" s="9" t="s">
        <v>15</v>
      </c>
      <c r="N485" s="8"/>
      <c r="O485" s="10"/>
    </row>
    <row r="486" spans="1:15" ht="15.75" customHeight="1" x14ac:dyDescent="0.3">
      <c r="A486" s="7" t="s">
        <v>614</v>
      </c>
      <c r="B486" s="8">
        <v>2017</v>
      </c>
      <c r="C486" s="17">
        <f>B486/10</f>
        <v>201.7</v>
      </c>
      <c r="D486" s="7" t="s">
        <v>70</v>
      </c>
      <c r="E486" s="7" t="str">
        <f>IF(OR(L486&gt;4500000,D486="Bangalore",D486="Pune",D486="Mumbai",D486="Delhi"), "CAT A", IF(OR(L486&gt;450000,D486="Gurugram",D486="Surat",D486="Jaipur",D486="Hyderabad"), "CAT B", "CAT C"))</f>
        <v>CAT A</v>
      </c>
      <c r="F486" s="7" t="str">
        <f>VLOOKUP(D486,Tier!$A$1:$B$55,2,0)</f>
        <v>Tier 1</v>
      </c>
      <c r="G486" s="7" t="s">
        <v>276</v>
      </c>
      <c r="H486" s="7" t="str">
        <f>CONCATENATE(D486,"-",G486)</f>
        <v>Pune-Industrial Automation</v>
      </c>
      <c r="I486" s="7" t="s">
        <v>615</v>
      </c>
      <c r="J486" s="7" t="s">
        <v>616</v>
      </c>
      <c r="K486" s="7" t="s">
        <v>617</v>
      </c>
      <c r="L486" s="16">
        <v>20000000</v>
      </c>
      <c r="M486" s="9" t="s">
        <v>15</v>
      </c>
      <c r="N486" s="8"/>
      <c r="O486" s="10"/>
    </row>
    <row r="487" spans="1:15" ht="15.75" customHeight="1" x14ac:dyDescent="0.3">
      <c r="A487" s="7" t="s">
        <v>1903</v>
      </c>
      <c r="B487" s="8">
        <v>2017</v>
      </c>
      <c r="C487" s="17">
        <f>B487/10</f>
        <v>201.7</v>
      </c>
      <c r="D487" s="7" t="s">
        <v>150</v>
      </c>
      <c r="E487" s="7" t="str">
        <f>IF(OR(L487&gt;4500000,D487="Bangalore",D487="Pune",D487="Mumbai",D487="Delhi"), "CAT A", IF(OR(L487&gt;450000,D487="Gurugram",D487="Surat",D487="Jaipur",D487="Hyderabad"), "CAT B", "CAT C"))</f>
        <v>CAT A</v>
      </c>
      <c r="F487" s="7" t="str">
        <f>VLOOKUP(D487,Tier!$A$1:$B$55,2,0)</f>
        <v>Tier 1</v>
      </c>
      <c r="G487" s="7" t="s">
        <v>202</v>
      </c>
      <c r="H487" s="7" t="str">
        <f>CONCATENATE(D487,"-",G487)</f>
        <v>New Delhi-FinTech</v>
      </c>
      <c r="I487" s="7" t="s">
        <v>4284</v>
      </c>
      <c r="J487" s="7" t="s">
        <v>1906</v>
      </c>
      <c r="K487" s="7" t="s">
        <v>4285</v>
      </c>
      <c r="L487" s="16" t="s">
        <v>3933</v>
      </c>
      <c r="M487" s="12"/>
      <c r="N487" s="8"/>
      <c r="O487" s="10"/>
    </row>
    <row r="488" spans="1:15" ht="15.75" customHeight="1" x14ac:dyDescent="0.3">
      <c r="A488" s="7" t="s">
        <v>1169</v>
      </c>
      <c r="B488" s="8">
        <v>2017</v>
      </c>
      <c r="C488" s="17">
        <f>B488/10</f>
        <v>201.7</v>
      </c>
      <c r="D488" s="7" t="s">
        <v>23</v>
      </c>
      <c r="E488" s="7" t="str">
        <f>IF(OR(L488&gt;4500000,D488="Bangalore",D488="Pune",D488="Mumbai",D488="Delhi"), "CAT A", IF(OR(L488&gt;450000,D488="Gurugram",D488="Surat",D488="Jaipur",D488="Hyderabad"), "CAT B", "CAT C"))</f>
        <v>CAT A</v>
      </c>
      <c r="F488" s="7" t="str">
        <f>VLOOKUP(D488,Tier!$A$1:$B$55,2,0)</f>
        <v>Tier 1</v>
      </c>
      <c r="G488" s="7" t="s">
        <v>3893</v>
      </c>
      <c r="H488" s="7" t="str">
        <f>CONCATENATE(D488,"-",G488)</f>
        <v>Bangalore-Health care</v>
      </c>
      <c r="I488" s="7" t="s">
        <v>4421</v>
      </c>
      <c r="J488" s="7" t="s">
        <v>4422</v>
      </c>
      <c r="K488" s="7" t="s">
        <v>4423</v>
      </c>
      <c r="L488" s="16" t="s">
        <v>4424</v>
      </c>
      <c r="M488" s="12"/>
      <c r="N488" s="8"/>
      <c r="O488" s="10"/>
    </row>
    <row r="489" spans="1:15" ht="15.75" customHeight="1" x14ac:dyDescent="0.3">
      <c r="A489" s="7" t="s">
        <v>1153</v>
      </c>
      <c r="B489" s="8">
        <v>2017</v>
      </c>
      <c r="C489" s="17">
        <f>B489/10</f>
        <v>201.7</v>
      </c>
      <c r="D489" s="7" t="s">
        <v>23</v>
      </c>
      <c r="E489" s="7" t="str">
        <f>IF(OR(L489&gt;4500000,D489="Bangalore",D489="Pune",D489="Mumbai",D489="Delhi"), "CAT A", IF(OR(L489&gt;450000,D489="Gurugram",D489="Surat",D489="Jaipur",D489="Hyderabad"), "CAT B", "CAT C"))</f>
        <v>CAT A</v>
      </c>
      <c r="F489" s="7" t="str">
        <f>VLOOKUP(D489,Tier!$A$1:$B$55,2,0)</f>
        <v>Tier 1</v>
      </c>
      <c r="G489" s="7" t="s">
        <v>33</v>
      </c>
      <c r="H489" s="7" t="str">
        <f>CONCATENATE(D489,"-",G489)</f>
        <v>Bangalore-Financial Services</v>
      </c>
      <c r="I489" s="7" t="s">
        <v>1154</v>
      </c>
      <c r="J489" s="7" t="s">
        <v>1155</v>
      </c>
      <c r="K489" s="7" t="s">
        <v>1156</v>
      </c>
      <c r="L489" s="16">
        <v>15000000</v>
      </c>
      <c r="M489" s="9" t="s">
        <v>1157</v>
      </c>
      <c r="N489" s="8"/>
      <c r="O489" s="10"/>
    </row>
    <row r="490" spans="1:15" ht="15.75" customHeight="1" x14ac:dyDescent="0.3">
      <c r="A490" s="7" t="s">
        <v>3180</v>
      </c>
      <c r="B490" s="8">
        <v>2017</v>
      </c>
      <c r="C490" s="17">
        <f>B490/10</f>
        <v>201.7</v>
      </c>
      <c r="D490" s="7" t="s">
        <v>17</v>
      </c>
      <c r="E490" s="7" t="str">
        <f>IF(OR(L490&gt;4500000,D490="Bangalore",D490="Pune",D490="Mumbai",D490="Delhi"), "CAT A", IF(OR(L490&gt;450000,D490="Gurugram",D490="Surat",D490="Jaipur",D490="Hyderabad"), "CAT B", "CAT C"))</f>
        <v>CAT A</v>
      </c>
      <c r="F490" s="7" t="str">
        <f>VLOOKUP(D490,Tier!$A$1:$B$55,2,0)</f>
        <v>Tier 1</v>
      </c>
      <c r="G490" s="7" t="s">
        <v>2807</v>
      </c>
      <c r="H490" s="7" t="str">
        <f>CONCATENATE(D490,"-",G490)</f>
        <v>Mumbai-Renewable Energy</v>
      </c>
      <c r="I490" s="7" t="s">
        <v>3181</v>
      </c>
      <c r="J490" s="7" t="s">
        <v>3182</v>
      </c>
      <c r="K490" s="7" t="s">
        <v>3002</v>
      </c>
      <c r="L490" s="16" t="s">
        <v>3168</v>
      </c>
      <c r="M490" s="9" t="s">
        <v>37</v>
      </c>
      <c r="N490" s="8"/>
      <c r="O490" s="10"/>
    </row>
    <row r="491" spans="1:15" ht="15.75" customHeight="1" x14ac:dyDescent="0.3">
      <c r="A491" s="7" t="s">
        <v>747</v>
      </c>
      <c r="B491" s="8">
        <v>2017</v>
      </c>
      <c r="C491" s="17">
        <f>B491/10</f>
        <v>201.7</v>
      </c>
      <c r="D491" s="7" t="s">
        <v>23</v>
      </c>
      <c r="E491" s="7" t="str">
        <f>IF(OR(L491&gt;4500000,D491="Bangalore",D491="Pune",D491="Mumbai",D491="Delhi"), "CAT A", IF(OR(L491&gt;450000,D491="Gurugram",D491="Surat",D491="Jaipur",D491="Hyderabad"), "CAT B", "CAT C"))</f>
        <v>CAT A</v>
      </c>
      <c r="F491" s="7" t="str">
        <f>VLOOKUP(D491,Tier!$A$1:$B$55,2,0)</f>
        <v>Tier 1</v>
      </c>
      <c r="G491" s="7" t="s">
        <v>4470</v>
      </c>
      <c r="H491" s="7" t="str">
        <f>CONCATENATE(D491,"-",G491)</f>
        <v>Bangalore-Cryptocurrency</v>
      </c>
      <c r="I491" s="7" t="s">
        <v>4471</v>
      </c>
      <c r="J491" s="7" t="s">
        <v>750</v>
      </c>
      <c r="K491" s="7" t="s">
        <v>4472</v>
      </c>
      <c r="L491" s="16" t="s">
        <v>3168</v>
      </c>
      <c r="M491" s="9" t="s">
        <v>37</v>
      </c>
      <c r="N491" s="8"/>
      <c r="O491" s="10"/>
    </row>
    <row r="492" spans="1:15" ht="15.75" customHeight="1" x14ac:dyDescent="0.3">
      <c r="A492" s="7" t="s">
        <v>4160</v>
      </c>
      <c r="B492" s="8">
        <v>2017</v>
      </c>
      <c r="C492" s="17">
        <f>B492/10</f>
        <v>201.7</v>
      </c>
      <c r="D492" s="7" t="s">
        <v>23</v>
      </c>
      <c r="E492" s="7" t="str">
        <f>IF(OR(L492&gt;4500000,D492="Bangalore",D492="Pune",D492="Mumbai",D492="Delhi"), "CAT A", IF(OR(L492&gt;450000,D492="Gurugram",D492="Surat",D492="Jaipur",D492="Hyderabad"), "CAT B", "CAT C"))</f>
        <v>CAT A</v>
      </c>
      <c r="F492" s="7" t="str">
        <f>VLOOKUP(D492,Tier!$A$1:$B$55,2,0)</f>
        <v>Tier 1</v>
      </c>
      <c r="G492" s="7" t="s">
        <v>3417</v>
      </c>
      <c r="H492" s="7" t="str">
        <f>CONCATENATE(D492,"-",G492)</f>
        <v>Bangalore-HealthTech</v>
      </c>
      <c r="I492" s="7" t="s">
        <v>4161</v>
      </c>
      <c r="J492" s="7" t="s">
        <v>4162</v>
      </c>
      <c r="K492" s="7" t="s">
        <v>4163</v>
      </c>
      <c r="L492" s="16" t="s">
        <v>3906</v>
      </c>
      <c r="M492" s="9" t="s">
        <v>37</v>
      </c>
      <c r="N492" s="8"/>
      <c r="O492" s="10"/>
    </row>
    <row r="493" spans="1:15" ht="15.75" customHeight="1" x14ac:dyDescent="0.3">
      <c r="A493" s="7" t="s">
        <v>1483</v>
      </c>
      <c r="B493" s="8">
        <v>2017</v>
      </c>
      <c r="C493" s="17">
        <f>B493/10</f>
        <v>201.7</v>
      </c>
      <c r="D493" s="7" t="s">
        <v>150</v>
      </c>
      <c r="E493" s="7" t="str">
        <f>IF(OR(L493&gt;4500000,D493="Bangalore",D493="Pune",D493="Mumbai",D493="Delhi"), "CAT A", IF(OR(L493&gt;450000,D493="Gurugram",D493="Surat",D493="Jaipur",D493="Hyderabad"), "CAT B", "CAT C"))</f>
        <v>CAT A</v>
      </c>
      <c r="F493" s="7" t="str">
        <f>VLOOKUP(D493,Tier!$A$1:$B$55,2,0)</f>
        <v>Tier 1</v>
      </c>
      <c r="G493" s="7" t="s">
        <v>11</v>
      </c>
      <c r="H493" s="7" t="str">
        <f>CONCATENATE(D493,"-",G493)</f>
        <v>New Delhi-E-learning</v>
      </c>
      <c r="I493" s="7" t="s">
        <v>1484</v>
      </c>
      <c r="J493" s="7" t="s">
        <v>1485</v>
      </c>
      <c r="K493" s="7" t="s">
        <v>1315</v>
      </c>
      <c r="L493" s="16">
        <v>10000000</v>
      </c>
      <c r="M493" s="9" t="s">
        <v>115</v>
      </c>
      <c r="N493" s="8"/>
      <c r="O493" s="10"/>
    </row>
    <row r="494" spans="1:15" ht="15.75" customHeight="1" x14ac:dyDescent="0.3">
      <c r="A494" s="7" t="s">
        <v>1903</v>
      </c>
      <c r="B494" s="8">
        <v>2017</v>
      </c>
      <c r="C494" s="17">
        <f>B494/10</f>
        <v>201.7</v>
      </c>
      <c r="D494" s="7" t="s">
        <v>150</v>
      </c>
      <c r="E494" s="7" t="str">
        <f>IF(OR(L494&gt;4500000,D494="Bangalore",D494="Pune",D494="Mumbai",D494="Delhi"), "CAT A", IF(OR(L494&gt;450000,D494="Gurugram",D494="Surat",D494="Jaipur",D494="Hyderabad"), "CAT B", "CAT C"))</f>
        <v>CAT A</v>
      </c>
      <c r="F494" s="7" t="str">
        <f>VLOOKUP(D494,Tier!$A$1:$B$55,2,0)</f>
        <v>Tier 1</v>
      </c>
      <c r="G494" s="7" t="s">
        <v>1904</v>
      </c>
      <c r="H494" s="7" t="str">
        <f>CONCATENATE(D494,"-",G494)</f>
        <v>New Delhi-Banking</v>
      </c>
      <c r="I494" s="7" t="s">
        <v>1905</v>
      </c>
      <c r="J494" s="7" t="s">
        <v>1906</v>
      </c>
      <c r="K494" s="7" t="s">
        <v>1907</v>
      </c>
      <c r="L494" s="16">
        <v>10000000</v>
      </c>
      <c r="M494" s="12"/>
      <c r="N494" s="8"/>
      <c r="O494" s="10"/>
    </row>
    <row r="495" spans="1:15" ht="15.75" customHeight="1" x14ac:dyDescent="0.3">
      <c r="A495" s="7" t="s">
        <v>2610</v>
      </c>
      <c r="B495" s="8">
        <v>2017</v>
      </c>
      <c r="C495" s="17">
        <f>B495/10</f>
        <v>201.7</v>
      </c>
      <c r="D495" s="7" t="s">
        <v>23</v>
      </c>
      <c r="E495" s="7" t="str">
        <f>IF(OR(L495&gt;4500000,D495="Bangalore",D495="Pune",D495="Mumbai",D495="Delhi"), "CAT A", IF(OR(L495&gt;450000,D495="Gurugram",D495="Surat",D495="Jaipur",D495="Hyderabad"), "CAT B", "CAT C"))</f>
        <v>CAT A</v>
      </c>
      <c r="F495" s="7" t="str">
        <f>VLOOKUP(D495,Tier!$A$1:$B$55,2,0)</f>
        <v>Tier 1</v>
      </c>
      <c r="G495" s="7" t="s">
        <v>202</v>
      </c>
      <c r="H495" s="7" t="str">
        <f>CONCATENATE(D495,"-",G495)</f>
        <v>Bangalore-FinTech</v>
      </c>
      <c r="I495" s="7" t="s">
        <v>3711</v>
      </c>
      <c r="J495" s="7" t="s">
        <v>3712</v>
      </c>
      <c r="K495" s="7"/>
      <c r="L495" s="16" t="s">
        <v>3541</v>
      </c>
      <c r="M495" s="12"/>
      <c r="N495" s="8"/>
      <c r="O495" s="10"/>
    </row>
    <row r="496" spans="1:15" ht="15.75" customHeight="1" x14ac:dyDescent="0.3">
      <c r="A496" s="7" t="s">
        <v>206</v>
      </c>
      <c r="B496" s="8">
        <v>2017</v>
      </c>
      <c r="C496" s="17">
        <f>B496/10</f>
        <v>201.7</v>
      </c>
      <c r="D496" s="7" t="s">
        <v>17</v>
      </c>
      <c r="E496" s="7" t="str">
        <f>IF(OR(L496&gt;4500000,D496="Bangalore",D496="Pune",D496="Mumbai",D496="Delhi"), "CAT A", IF(OR(L496&gt;450000,D496="Gurugram",D496="Surat",D496="Jaipur",D496="Hyderabad"), "CAT B", "CAT C"))</f>
        <v>CAT A</v>
      </c>
      <c r="F496" s="7" t="str">
        <f>VLOOKUP(D496,Tier!$A$1:$B$55,2,0)</f>
        <v>Tier 1</v>
      </c>
      <c r="G496" s="7" t="s">
        <v>77</v>
      </c>
      <c r="H496" s="7" t="str">
        <f>CONCATENATE(D496,"-",G496)</f>
        <v>Mumbai-Information Technology &amp; Services</v>
      </c>
      <c r="I496" s="7" t="s">
        <v>207</v>
      </c>
      <c r="J496" s="7" t="s">
        <v>208</v>
      </c>
      <c r="K496" s="7" t="s">
        <v>209</v>
      </c>
      <c r="L496" s="16">
        <v>7000000</v>
      </c>
      <c r="M496" s="9" t="s">
        <v>37</v>
      </c>
      <c r="N496" s="8"/>
      <c r="O496" s="10"/>
    </row>
    <row r="497" spans="1:15" ht="15.75" customHeight="1" x14ac:dyDescent="0.3">
      <c r="A497" s="7" t="s">
        <v>1211</v>
      </c>
      <c r="B497" s="8">
        <v>2017</v>
      </c>
      <c r="C497" s="17">
        <f>B497/10</f>
        <v>201.7</v>
      </c>
      <c r="D497" s="7" t="s">
        <v>17</v>
      </c>
      <c r="E497" s="7" t="str">
        <f>IF(OR(L497&gt;4500000,D497="Bangalore",D497="Pune",D497="Mumbai",D497="Delhi"), "CAT A", IF(OR(L497&gt;450000,D497="Gurugram",D497="Surat",D497="Jaipur",D497="Hyderabad"), "CAT B", "CAT C"))</f>
        <v>CAT A</v>
      </c>
      <c r="F497" s="7" t="str">
        <f>VLOOKUP(D497,Tier!$A$1:$B$55,2,0)</f>
        <v>Tier 1</v>
      </c>
      <c r="G497" s="7" t="s">
        <v>77</v>
      </c>
      <c r="H497" s="7" t="str">
        <f>CONCATENATE(D497,"-",G497)</f>
        <v>Mumbai-Information Technology &amp; Services</v>
      </c>
      <c r="I497" s="7" t="s">
        <v>1212</v>
      </c>
      <c r="J497" s="7" t="s">
        <v>1213</v>
      </c>
      <c r="K497" s="7" t="s">
        <v>1214</v>
      </c>
      <c r="L497" s="16">
        <v>7000000</v>
      </c>
      <c r="M497" s="12"/>
      <c r="N497" s="8"/>
      <c r="O497" s="10"/>
    </row>
    <row r="498" spans="1:15" ht="15.75" customHeight="1" x14ac:dyDescent="0.3">
      <c r="A498" s="7" t="s">
        <v>4428</v>
      </c>
      <c r="B498" s="8">
        <v>2017</v>
      </c>
      <c r="C498" s="17">
        <f>B498/10</f>
        <v>201.7</v>
      </c>
      <c r="D498" s="7" t="s">
        <v>196</v>
      </c>
      <c r="E498" s="7" t="str">
        <f>IF(OR(L498&gt;4500000,D498="Bangalore",D498="Pune",D498="Mumbai",D498="Delhi"), "CAT A", IF(OR(L498&gt;450000,D498="Gurugram",D498="Surat",D498="Jaipur",D498="Hyderabad"), "CAT B", "CAT C"))</f>
        <v>CAT A</v>
      </c>
      <c r="F498" s="7" t="str">
        <f>VLOOKUP(D498,Tier!$A$1:$B$55,2,0)</f>
        <v>Tier 1</v>
      </c>
      <c r="G498" s="7" t="s">
        <v>2826</v>
      </c>
      <c r="H498" s="7" t="str">
        <f>CONCATENATE(D498,"-",G498)</f>
        <v>Noida-EV startup</v>
      </c>
      <c r="I498" s="7" t="s">
        <v>4429</v>
      </c>
      <c r="J498" s="7" t="s">
        <v>4430</v>
      </c>
      <c r="K498" s="7" t="s">
        <v>4431</v>
      </c>
      <c r="L498" s="16" t="s">
        <v>4432</v>
      </c>
      <c r="M498" s="12"/>
      <c r="N498" s="8"/>
      <c r="O498" s="10"/>
    </row>
    <row r="499" spans="1:15" ht="15.75" customHeight="1" x14ac:dyDescent="0.3">
      <c r="A499" s="7" t="s">
        <v>1529</v>
      </c>
      <c r="B499" s="8">
        <v>2017</v>
      </c>
      <c r="C499" s="17">
        <f>B499/10</f>
        <v>201.7</v>
      </c>
      <c r="D499" s="7" t="s">
        <v>23</v>
      </c>
      <c r="E499" s="7" t="str">
        <f>IF(OR(L499&gt;4500000,D499="Bangalore",D499="Pune",D499="Mumbai",D499="Delhi"), "CAT A", IF(OR(L499&gt;450000,D499="Gurugram",D499="Surat",D499="Jaipur",D499="Hyderabad"), "CAT B", "CAT C"))</f>
        <v>CAT A</v>
      </c>
      <c r="F499" s="7" t="str">
        <f>VLOOKUP(D499,Tier!$A$1:$B$55,2,0)</f>
        <v>Tier 1</v>
      </c>
      <c r="G499" s="7" t="s">
        <v>71</v>
      </c>
      <c r="H499" s="7" t="str">
        <f>CONCATENATE(D499,"-",G499)</f>
        <v>Bangalore-AgriTech</v>
      </c>
      <c r="I499" s="7" t="s">
        <v>1530</v>
      </c>
      <c r="J499" s="7" t="s">
        <v>1531</v>
      </c>
      <c r="K499" s="7" t="s">
        <v>1532</v>
      </c>
      <c r="L499" s="16">
        <v>6500000</v>
      </c>
      <c r="M499" s="9" t="s">
        <v>37</v>
      </c>
      <c r="N499" s="8"/>
      <c r="O499" s="10"/>
    </row>
    <row r="500" spans="1:15" ht="15.75" customHeight="1" x14ac:dyDescent="0.3">
      <c r="A500" s="7" t="s">
        <v>960</v>
      </c>
      <c r="B500" s="8">
        <v>2017</v>
      </c>
      <c r="C500" s="17">
        <f>B500/10</f>
        <v>201.7</v>
      </c>
      <c r="D500" s="7" t="s">
        <v>17</v>
      </c>
      <c r="E500" s="7" t="str">
        <f>IF(OR(L500&gt;4500000,D500="Bangalore",D500="Pune",D500="Mumbai",D500="Delhi"), "CAT A", IF(OR(L500&gt;450000,D500="Gurugram",D500="Surat",D500="Jaipur",D500="Hyderabad"), "CAT B", "CAT C"))</f>
        <v>CAT A</v>
      </c>
      <c r="F500" s="7" t="str">
        <f>VLOOKUP(D500,Tier!$A$1:$B$55,2,0)</f>
        <v>Tier 1</v>
      </c>
      <c r="G500" s="7" t="s">
        <v>33</v>
      </c>
      <c r="H500" s="7" t="str">
        <f>CONCATENATE(D500,"-",G500)</f>
        <v>Mumbai-Financial Services</v>
      </c>
      <c r="I500" s="7" t="s">
        <v>961</v>
      </c>
      <c r="J500" s="7" t="s">
        <v>962</v>
      </c>
      <c r="K500" s="7" t="s">
        <v>963</v>
      </c>
      <c r="L500" s="16">
        <v>5500000</v>
      </c>
      <c r="M500" s="9" t="s">
        <v>110</v>
      </c>
      <c r="N500" s="8"/>
      <c r="O500" s="10"/>
    </row>
    <row r="501" spans="1:15" ht="15.75" customHeight="1" x14ac:dyDescent="0.3">
      <c r="A501" s="7" t="s">
        <v>1827</v>
      </c>
      <c r="B501" s="8">
        <v>2017</v>
      </c>
      <c r="C501" s="17">
        <f>B501/10</f>
        <v>201.7</v>
      </c>
      <c r="D501" s="7" t="s">
        <v>70</v>
      </c>
      <c r="E501" s="7" t="str">
        <f>IF(OR(L501&gt;4500000,D501="Bangalore",D501="Pune",D501="Mumbai",D501="Delhi"), "CAT A", IF(OR(L501&gt;450000,D501="Gurugram",D501="Surat",D501="Jaipur",D501="Hyderabad"), "CAT B", "CAT C"))</f>
        <v>CAT A</v>
      </c>
      <c r="F501" s="7" t="str">
        <f>VLOOKUP(D501,Tier!$A$1:$B$55,2,0)</f>
        <v>Tier 1</v>
      </c>
      <c r="G501" s="7" t="s">
        <v>1518</v>
      </c>
      <c r="H501" s="7" t="str">
        <f>CONCATENATE(D501,"-",G501)</f>
        <v>Pune-Gaming</v>
      </c>
      <c r="I501" s="7" t="s">
        <v>1828</v>
      </c>
      <c r="J501" s="7" t="s">
        <v>1829</v>
      </c>
      <c r="K501" s="7" t="s">
        <v>1830</v>
      </c>
      <c r="L501" s="16">
        <v>5500000</v>
      </c>
      <c r="M501" s="12"/>
      <c r="N501" s="8"/>
      <c r="O501" s="10"/>
    </row>
    <row r="502" spans="1:15" ht="15.75" customHeight="1" x14ac:dyDescent="0.3">
      <c r="A502" s="7" t="s">
        <v>1827</v>
      </c>
      <c r="B502" s="8">
        <v>2017</v>
      </c>
      <c r="C502" s="17">
        <f>B502/10</f>
        <v>201.7</v>
      </c>
      <c r="D502" s="7" t="s">
        <v>70</v>
      </c>
      <c r="E502" s="7" t="str">
        <f>IF(OR(L502&gt;4500000,D502="Bangalore",D502="Pune",D502="Mumbai",D502="Delhi"), "CAT A", IF(OR(L502&gt;450000,D502="Gurugram",D502="Surat",D502="Jaipur",D502="Hyderabad"), "CAT B", "CAT C"))</f>
        <v>CAT A</v>
      </c>
      <c r="F502" s="7" t="str">
        <f>VLOOKUP(D502,Tier!$A$1:$B$55,2,0)</f>
        <v>Tier 1</v>
      </c>
      <c r="G502" s="7" t="s">
        <v>1518</v>
      </c>
      <c r="H502" s="7" t="str">
        <f>CONCATENATE(D502,"-",G502)</f>
        <v>Pune-Gaming</v>
      </c>
      <c r="I502" s="7" t="s">
        <v>1828</v>
      </c>
      <c r="J502" s="7" t="s">
        <v>1829</v>
      </c>
      <c r="K502" s="7" t="s">
        <v>1830</v>
      </c>
      <c r="L502" s="16">
        <v>5500000</v>
      </c>
      <c r="M502" s="9" t="s">
        <v>37</v>
      </c>
      <c r="N502" s="8"/>
      <c r="O502" s="10"/>
    </row>
    <row r="503" spans="1:15" ht="15.75" customHeight="1" x14ac:dyDescent="0.3">
      <c r="A503" s="7" t="s">
        <v>1727</v>
      </c>
      <c r="B503" s="8">
        <v>2017</v>
      </c>
      <c r="C503" s="17">
        <f>B503/10</f>
        <v>201.7</v>
      </c>
      <c r="D503" s="7" t="s">
        <v>23</v>
      </c>
      <c r="E503" s="7" t="str">
        <f>IF(OR(L503&gt;4500000,D503="Bangalore",D503="Pune",D503="Mumbai",D503="Delhi"), "CAT A", IF(OR(L503&gt;450000,D503="Gurugram",D503="Surat",D503="Jaipur",D503="Hyderabad"), "CAT B", "CAT C"))</f>
        <v>CAT A</v>
      </c>
      <c r="F503" s="7" t="str">
        <f>VLOOKUP(D503,Tier!$A$1:$B$55,2,0)</f>
        <v>Tier 1</v>
      </c>
      <c r="G503" s="7" t="s">
        <v>1668</v>
      </c>
      <c r="H503" s="7" t="str">
        <f>CONCATENATE(D503,"-",G503)</f>
        <v>Bangalore-Deeptech</v>
      </c>
      <c r="I503" s="7" t="s">
        <v>1728</v>
      </c>
      <c r="J503" s="7" t="s">
        <v>1729</v>
      </c>
      <c r="K503" s="7" t="s">
        <v>1730</v>
      </c>
      <c r="L503" s="16">
        <v>5000000</v>
      </c>
      <c r="M503" s="12"/>
      <c r="N503" s="8"/>
      <c r="O503" s="10"/>
    </row>
    <row r="504" spans="1:15" ht="15.75" customHeight="1" x14ac:dyDescent="0.3">
      <c r="A504" s="7" t="s">
        <v>2653</v>
      </c>
      <c r="B504" s="8">
        <v>2017</v>
      </c>
      <c r="C504" s="17">
        <f>B504/10</f>
        <v>201.7</v>
      </c>
      <c r="D504" s="7" t="s">
        <v>23</v>
      </c>
      <c r="E504" s="7" t="str">
        <f>IF(OR(L504&gt;4500000,D504="Bangalore",D504="Pune",D504="Mumbai",D504="Delhi"), "CAT A", IF(OR(L504&gt;450000,D504="Gurugram",D504="Surat",D504="Jaipur",D504="Hyderabad"), "CAT B", "CAT C"))</f>
        <v>CAT A</v>
      </c>
      <c r="F504" s="7" t="str">
        <f>VLOOKUP(D504,Tier!$A$1:$B$55,2,0)</f>
        <v>Tier 1</v>
      </c>
      <c r="G504" s="7" t="s">
        <v>2010</v>
      </c>
      <c r="H504" s="7" t="str">
        <f>CONCATENATE(D504,"-",G504)</f>
        <v>Bangalore-Transportation</v>
      </c>
      <c r="I504" s="7" t="s">
        <v>2654</v>
      </c>
      <c r="J504" s="7" t="s">
        <v>2655</v>
      </c>
      <c r="K504" s="7" t="s">
        <v>2656</v>
      </c>
      <c r="L504" s="16">
        <v>5000000</v>
      </c>
      <c r="M504" s="9" t="s">
        <v>99</v>
      </c>
      <c r="N504" s="8"/>
      <c r="O504" s="10"/>
    </row>
    <row r="505" spans="1:15" ht="15.75" customHeight="1" x14ac:dyDescent="0.3">
      <c r="A505" s="7" t="s">
        <v>3942</v>
      </c>
      <c r="B505" s="8">
        <v>2017</v>
      </c>
      <c r="C505" s="17">
        <f>B505/10</f>
        <v>201.7</v>
      </c>
      <c r="D505" s="7" t="s">
        <v>23</v>
      </c>
      <c r="E505" s="7" t="str">
        <f>IF(OR(L505&gt;4500000,D505="Bangalore",D505="Pune",D505="Mumbai",D505="Delhi"), "CAT A", IF(OR(L505&gt;450000,D505="Gurugram",D505="Surat",D505="Jaipur",D505="Hyderabad"), "CAT B", "CAT C"))</f>
        <v>CAT A</v>
      </c>
      <c r="F505" s="7" t="str">
        <f>VLOOKUP(D505,Tier!$A$1:$B$55,2,0)</f>
        <v>Tier 1</v>
      </c>
      <c r="G505" s="7" t="s">
        <v>3833</v>
      </c>
      <c r="H505" s="7" t="str">
        <f>CONCATENATE(D505,"-",G505)</f>
        <v>Bangalore-Rental space</v>
      </c>
      <c r="I505" s="7" t="s">
        <v>3943</v>
      </c>
      <c r="J505" s="7" t="s">
        <v>3944</v>
      </c>
      <c r="K505" s="7" t="s">
        <v>3162</v>
      </c>
      <c r="L505" s="16" t="s">
        <v>3191</v>
      </c>
      <c r="M505" s="12"/>
      <c r="N505" s="8"/>
      <c r="O505" s="10"/>
    </row>
    <row r="506" spans="1:15" ht="15.75" customHeight="1" x14ac:dyDescent="0.3">
      <c r="A506" s="7" t="s">
        <v>267</v>
      </c>
      <c r="B506" s="8">
        <v>2017</v>
      </c>
      <c r="C506" s="17">
        <f>B506/10</f>
        <v>201.7</v>
      </c>
      <c r="D506" s="7" t="s">
        <v>23</v>
      </c>
      <c r="E506" s="7" t="str">
        <f>IF(OR(L506&gt;4500000,D506="Bangalore",D506="Pune",D506="Mumbai",D506="Delhi"), "CAT A", IF(OR(L506&gt;450000,D506="Gurugram",D506="Surat",D506="Jaipur",D506="Hyderabad"), "CAT B", "CAT C"))</f>
        <v>CAT A</v>
      </c>
      <c r="F506" s="7" t="str">
        <f>VLOOKUP(D506,Tier!$A$1:$B$55,2,0)</f>
        <v>Tier 1</v>
      </c>
      <c r="G506" s="7" t="s">
        <v>65</v>
      </c>
      <c r="H506" s="7" t="str">
        <f>CONCATENATE(D506,"-",G506)</f>
        <v>Bangalore-Computer Software</v>
      </c>
      <c r="I506" s="7" t="s">
        <v>268</v>
      </c>
      <c r="J506" s="7" t="s">
        <v>269</v>
      </c>
      <c r="K506" s="7" t="s">
        <v>270</v>
      </c>
      <c r="L506" s="16">
        <v>4000000</v>
      </c>
      <c r="M506" s="9" t="s">
        <v>99</v>
      </c>
      <c r="N506" s="8"/>
      <c r="O506" s="10"/>
    </row>
    <row r="507" spans="1:15" ht="15.75" customHeight="1" x14ac:dyDescent="0.3">
      <c r="A507" s="7" t="s">
        <v>976</v>
      </c>
      <c r="B507" s="8">
        <v>2017</v>
      </c>
      <c r="C507" s="17">
        <f>B507/10</f>
        <v>201.7</v>
      </c>
      <c r="D507" s="7" t="s">
        <v>150</v>
      </c>
      <c r="E507" s="7" t="str">
        <f>IF(OR(L507&gt;4500000,D507="Bangalore",D507="Pune",D507="Mumbai",D507="Delhi"), "CAT A", IF(OR(L507&gt;450000,D507="Gurugram",D507="Surat",D507="Jaipur",D507="Hyderabad"), "CAT B", "CAT C"))</f>
        <v>CAT B</v>
      </c>
      <c r="F507" s="7" t="str">
        <f>VLOOKUP(D507,Tier!$A$1:$B$55,2,0)</f>
        <v>Tier 1</v>
      </c>
      <c r="G507" s="7" t="s">
        <v>33</v>
      </c>
      <c r="H507" s="7" t="str">
        <f>CONCATENATE(D507,"-",G507)</f>
        <v>New Delhi-Financial Services</v>
      </c>
      <c r="I507" s="7" t="s">
        <v>977</v>
      </c>
      <c r="J507" s="7" t="s">
        <v>978</v>
      </c>
      <c r="K507" s="7" t="s">
        <v>979</v>
      </c>
      <c r="L507" s="16">
        <v>4000000</v>
      </c>
      <c r="M507" s="9" t="s">
        <v>99</v>
      </c>
      <c r="N507" s="8"/>
      <c r="O507" s="10"/>
    </row>
    <row r="508" spans="1:15" ht="15.75" customHeight="1" x14ac:dyDescent="0.3">
      <c r="A508" s="7" t="s">
        <v>1145</v>
      </c>
      <c r="B508" s="8">
        <v>2017</v>
      </c>
      <c r="C508" s="17">
        <f>B508/10</f>
        <v>201.7</v>
      </c>
      <c r="D508" s="7" t="s">
        <v>23</v>
      </c>
      <c r="E508" s="7" t="str">
        <f>IF(OR(L508&gt;4500000,D508="Bangalore",D508="Pune",D508="Mumbai",D508="Delhi"), "CAT A", IF(OR(L508&gt;450000,D508="Gurugram",D508="Surat",D508="Jaipur",D508="Hyderabad"), "CAT B", "CAT C"))</f>
        <v>CAT A</v>
      </c>
      <c r="F508" s="7" t="str">
        <f>VLOOKUP(D508,Tier!$A$1:$B$55,2,0)</f>
        <v>Tier 1</v>
      </c>
      <c r="G508" s="7" t="s">
        <v>118</v>
      </c>
      <c r="H508" s="7" t="str">
        <f>CONCATENATE(D508,"-",G508)</f>
        <v>Bangalore-Hospital &amp; Health Care</v>
      </c>
      <c r="I508" s="7" t="s">
        <v>1146</v>
      </c>
      <c r="J508" s="7" t="s">
        <v>1147</v>
      </c>
      <c r="K508" s="7" t="s">
        <v>867</v>
      </c>
      <c r="L508" s="16">
        <v>4000000</v>
      </c>
      <c r="M508" s="9" t="s">
        <v>99</v>
      </c>
      <c r="N508" s="8"/>
      <c r="O508" s="10"/>
    </row>
    <row r="509" spans="1:15" ht="15.75" customHeight="1" x14ac:dyDescent="0.3">
      <c r="A509" s="7" t="s">
        <v>1627</v>
      </c>
      <c r="B509" s="8">
        <v>2017</v>
      </c>
      <c r="C509" s="17">
        <f>B509/10</f>
        <v>201.7</v>
      </c>
      <c r="D509" s="7" t="s">
        <v>23</v>
      </c>
      <c r="E509" s="7" t="str">
        <f>IF(OR(L509&gt;4500000,D509="Bangalore",D509="Pune",D509="Mumbai",D509="Delhi"), "CAT A", IF(OR(L509&gt;450000,D509="Gurugram",D509="Surat",D509="Jaipur",D509="Hyderabad"), "CAT B", "CAT C"))</f>
        <v>CAT A</v>
      </c>
      <c r="F509" s="7" t="str">
        <f>VLOOKUP(D509,Tier!$A$1:$B$55,2,0)</f>
        <v>Tier 1</v>
      </c>
      <c r="G509" s="7" t="s">
        <v>50</v>
      </c>
      <c r="H509" s="7" t="str">
        <f>CONCATENATE(D509,"-",G509)</f>
        <v>Bangalore-Automotive</v>
      </c>
      <c r="I509" s="7" t="s">
        <v>1628</v>
      </c>
      <c r="J509" s="7" t="s">
        <v>1629</v>
      </c>
      <c r="K509" s="7"/>
      <c r="L509" s="16">
        <v>4000000</v>
      </c>
      <c r="M509" s="9" t="s">
        <v>37</v>
      </c>
      <c r="N509" s="8"/>
      <c r="O509" s="10"/>
    </row>
    <row r="510" spans="1:15" ht="15.75" customHeight="1" x14ac:dyDescent="0.3">
      <c r="A510" s="7" t="s">
        <v>2378</v>
      </c>
      <c r="B510" s="8">
        <v>2017</v>
      </c>
      <c r="C510" s="17">
        <f>B510/10</f>
        <v>201.7</v>
      </c>
      <c r="D510" s="7" t="s">
        <v>23</v>
      </c>
      <c r="E510" s="7" t="str">
        <f>IF(OR(L510&gt;4500000,D510="Bangalore",D510="Pune",D510="Mumbai",D510="Delhi"), "CAT A", IF(OR(L510&gt;450000,D510="Gurugram",D510="Surat",D510="Jaipur",D510="Hyderabad"), "CAT B", "CAT C"))</f>
        <v>CAT A</v>
      </c>
      <c r="F510" s="7" t="str">
        <f>VLOOKUP(D510,Tier!$A$1:$B$55,2,0)</f>
        <v>Tier 1</v>
      </c>
      <c r="G510" s="7" t="s">
        <v>930</v>
      </c>
      <c r="H510" s="7" t="str">
        <f>CONCATENATE(D510,"-",G510)</f>
        <v>Bangalore-Biotechnology</v>
      </c>
      <c r="I510" s="7" t="s">
        <v>2379</v>
      </c>
      <c r="J510" s="7" t="s">
        <v>2380</v>
      </c>
      <c r="K510" s="7" t="s">
        <v>2381</v>
      </c>
      <c r="L510" s="16">
        <v>4000000</v>
      </c>
      <c r="M510" s="9" t="s">
        <v>37</v>
      </c>
      <c r="N510" s="8"/>
      <c r="O510" s="10"/>
    </row>
    <row r="511" spans="1:15" ht="15.75" customHeight="1" x14ac:dyDescent="0.3">
      <c r="A511" s="7" t="s">
        <v>3003</v>
      </c>
      <c r="B511" s="8">
        <v>2017</v>
      </c>
      <c r="C511" s="17">
        <f>B511/10</f>
        <v>201.7</v>
      </c>
      <c r="D511" s="7" t="s">
        <v>150</v>
      </c>
      <c r="E511" s="7" t="str">
        <f>IF(OR(L511&gt;4500000,D511="Bangalore",D511="Pune",D511="Mumbai",D511="Delhi"), "CAT A", IF(OR(L511&gt;450000,D511="Gurugram",D511="Surat",D511="Jaipur",D511="Hyderabad"), "CAT B", "CAT C"))</f>
        <v>CAT B</v>
      </c>
      <c r="F511" s="7" t="str">
        <f>VLOOKUP(D511,Tier!$A$1:$B$55,2,0)</f>
        <v>Tier 1</v>
      </c>
      <c r="G511" s="7" t="s">
        <v>2693</v>
      </c>
      <c r="H511" s="7" t="str">
        <f>CONCATENATE(D511,"-",G511)</f>
        <v>New Delhi-HealthCare</v>
      </c>
      <c r="I511" s="7" t="s">
        <v>3004</v>
      </c>
      <c r="J511" s="7" t="s">
        <v>3005</v>
      </c>
      <c r="K511" s="7" t="s">
        <v>3006</v>
      </c>
      <c r="L511" s="16">
        <v>4000000</v>
      </c>
      <c r="M511" s="9" t="s">
        <v>37</v>
      </c>
      <c r="N511" s="8"/>
      <c r="O511" s="10"/>
    </row>
    <row r="512" spans="1:15" ht="15.75" customHeight="1" x14ac:dyDescent="0.3">
      <c r="A512" s="7" t="s">
        <v>4115</v>
      </c>
      <c r="B512" s="8">
        <v>2017</v>
      </c>
      <c r="C512" s="17">
        <f>B512/10</f>
        <v>201.7</v>
      </c>
      <c r="D512" s="7" t="s">
        <v>150</v>
      </c>
      <c r="E512" s="7" t="str">
        <f>IF(OR(L512&gt;4500000,D512="Bangalore",D512="Pune",D512="Mumbai",D512="Delhi"), "CAT A", IF(OR(L512&gt;450000,D512="Gurugram",D512="Surat",D512="Jaipur",D512="Hyderabad"), "CAT B", "CAT C"))</f>
        <v>CAT A</v>
      </c>
      <c r="F512" s="7" t="str">
        <f>VLOOKUP(D512,Tier!$A$1:$B$55,2,0)</f>
        <v>Tier 1</v>
      </c>
      <c r="G512" s="7" t="s">
        <v>715</v>
      </c>
      <c r="H512" s="7" t="str">
        <f>CONCATENATE(D512,"-",G512)</f>
        <v>New Delhi-EdTech</v>
      </c>
      <c r="I512" s="7" t="s">
        <v>4116</v>
      </c>
      <c r="J512" s="7" t="s">
        <v>4117</v>
      </c>
      <c r="K512" s="7" t="s">
        <v>4118</v>
      </c>
      <c r="L512" s="16" t="s">
        <v>3327</v>
      </c>
      <c r="M512" s="9" t="s">
        <v>15</v>
      </c>
      <c r="N512" s="8"/>
      <c r="O512" s="10"/>
    </row>
    <row r="513" spans="1:15" ht="15.75" customHeight="1" x14ac:dyDescent="0.3">
      <c r="A513" s="7" t="s">
        <v>1960</v>
      </c>
      <c r="B513" s="8">
        <v>2017</v>
      </c>
      <c r="C513" s="17">
        <f>B513/10</f>
        <v>201.7</v>
      </c>
      <c r="D513" s="7" t="s">
        <v>17</v>
      </c>
      <c r="E513" s="7" t="str">
        <f>IF(OR(L513&gt;4500000,D513="Bangalore",D513="Pune",D513="Mumbai",D513="Delhi"), "CAT A", IF(OR(L513&gt;450000,D513="Gurugram",D513="Surat",D513="Jaipur",D513="Hyderabad"), "CAT B", "CAT C"))</f>
        <v>CAT A</v>
      </c>
      <c r="F513" s="7" t="str">
        <f>VLOOKUP(D513,Tier!$A$1:$B$55,2,0)</f>
        <v>Tier 1</v>
      </c>
      <c r="G513" s="7" t="s">
        <v>467</v>
      </c>
      <c r="H513" s="7" t="str">
        <f>CONCATENATE(D513,"-",G513)</f>
        <v>Mumbai-Furniture</v>
      </c>
      <c r="I513" s="7" t="s">
        <v>1961</v>
      </c>
      <c r="J513" s="7" t="s">
        <v>1962</v>
      </c>
      <c r="K513" s="7" t="s">
        <v>1963</v>
      </c>
      <c r="L513" s="16">
        <v>3800000</v>
      </c>
      <c r="M513" s="12"/>
      <c r="N513" s="8"/>
      <c r="O513" s="10"/>
    </row>
    <row r="514" spans="1:15" ht="15.75" customHeight="1" x14ac:dyDescent="0.3">
      <c r="A514" s="7" t="s">
        <v>3376</v>
      </c>
      <c r="B514" s="8">
        <v>2017</v>
      </c>
      <c r="C514" s="17">
        <f>B514/10</f>
        <v>201.7</v>
      </c>
      <c r="D514" s="7" t="s">
        <v>23</v>
      </c>
      <c r="E514" s="7" t="str">
        <f>IF(OR(L514&gt;4500000,D514="Bangalore",D514="Pune",D514="Mumbai",D514="Delhi"), "CAT A", IF(OR(L514&gt;450000,D514="Gurugram",D514="Surat",D514="Jaipur",D514="Hyderabad"), "CAT B", "CAT C"))</f>
        <v>CAT A</v>
      </c>
      <c r="F514" s="7" t="str">
        <f>VLOOKUP(D514,Tier!$A$1:$B$55,2,0)</f>
        <v>Tier 1</v>
      </c>
      <c r="G514" s="7" t="s">
        <v>202</v>
      </c>
      <c r="H514" s="7" t="str">
        <f>CONCATENATE(D514,"-",G514)</f>
        <v>Bangalore-FinTech</v>
      </c>
      <c r="I514" s="7" t="s">
        <v>3377</v>
      </c>
      <c r="J514" s="7" t="s">
        <v>3378</v>
      </c>
      <c r="K514" s="7" t="s">
        <v>3379</v>
      </c>
      <c r="L514" s="16" t="s">
        <v>3147</v>
      </c>
      <c r="M514" s="9" t="s">
        <v>680</v>
      </c>
      <c r="N514" s="8"/>
      <c r="O514" s="10"/>
    </row>
    <row r="515" spans="1:15" ht="15.75" customHeight="1" x14ac:dyDescent="0.3">
      <c r="A515" s="7" t="s">
        <v>4372</v>
      </c>
      <c r="B515" s="8">
        <v>2017</v>
      </c>
      <c r="C515" s="17">
        <f>B515/10</f>
        <v>201.7</v>
      </c>
      <c r="D515" s="7" t="s">
        <v>23</v>
      </c>
      <c r="E515" s="7" t="str">
        <f>IF(OR(L515&gt;4500000,D515="Bangalore",D515="Pune",D515="Mumbai",D515="Delhi"), "CAT A", IF(OR(L515&gt;450000,D515="Gurugram",D515="Surat",D515="Jaipur",D515="Hyderabad"), "CAT B", "CAT C"))</f>
        <v>CAT A</v>
      </c>
      <c r="F515" s="7" t="str">
        <f>VLOOKUP(D515,Tier!$A$1:$B$55,2,0)</f>
        <v>Tier 1</v>
      </c>
      <c r="G515" s="7" t="s">
        <v>4373</v>
      </c>
      <c r="H515" s="7" t="str">
        <f>CONCATENATE(D515,"-",G515)</f>
        <v>Bangalore-Social audio</v>
      </c>
      <c r="I515" s="7" t="s">
        <v>4374</v>
      </c>
      <c r="J515" s="7" t="s">
        <v>4375</v>
      </c>
      <c r="K515" s="7" t="s">
        <v>4376</v>
      </c>
      <c r="L515" s="16" t="s">
        <v>3147</v>
      </c>
      <c r="M515" s="9" t="s">
        <v>110</v>
      </c>
      <c r="N515" s="8"/>
      <c r="O515" s="10"/>
    </row>
    <row r="516" spans="1:15" ht="15.75" customHeight="1" x14ac:dyDescent="0.3">
      <c r="A516" s="7" t="s">
        <v>390</v>
      </c>
      <c r="B516" s="8">
        <v>2017</v>
      </c>
      <c r="C516" s="17">
        <f>B516/10</f>
        <v>201.7</v>
      </c>
      <c r="D516" s="7" t="s">
        <v>23</v>
      </c>
      <c r="E516" s="7" t="str">
        <f>IF(OR(L516&gt;4500000,D516="Bangalore",D516="Pune",D516="Mumbai",D516="Delhi"), "CAT A", IF(OR(L516&gt;450000,D516="Gurugram",D516="Surat",D516="Jaipur",D516="Hyderabad"), "CAT B", "CAT C"))</f>
        <v>CAT A</v>
      </c>
      <c r="F516" s="7" t="str">
        <f>VLOOKUP(D516,Tier!$A$1:$B$55,2,0)</f>
        <v>Tier 1</v>
      </c>
      <c r="G516" s="7" t="s">
        <v>191</v>
      </c>
      <c r="H516" s="7" t="str">
        <f>CONCATENATE(D516,"-",G516)</f>
        <v>Bangalore-Retail</v>
      </c>
      <c r="I516" s="7" t="s">
        <v>391</v>
      </c>
      <c r="J516" s="7" t="s">
        <v>392</v>
      </c>
      <c r="K516" s="7" t="s">
        <v>393</v>
      </c>
      <c r="L516" s="16">
        <v>2000000</v>
      </c>
      <c r="M516" s="12"/>
      <c r="N516" s="8"/>
      <c r="O516" s="10"/>
    </row>
    <row r="517" spans="1:15" ht="15.75" customHeight="1" x14ac:dyDescent="0.3">
      <c r="A517" s="7" t="s">
        <v>1760</v>
      </c>
      <c r="B517" s="8">
        <v>2017</v>
      </c>
      <c r="C517" s="17">
        <f>B517/10</f>
        <v>201.7</v>
      </c>
      <c r="D517" s="7" t="s">
        <v>17</v>
      </c>
      <c r="E517" s="7" t="str">
        <f>IF(OR(L517&gt;4500000,D517="Bangalore",D517="Pune",D517="Mumbai",D517="Delhi"), "CAT A", IF(OR(L517&gt;450000,D517="Gurugram",D517="Surat",D517="Jaipur",D517="Hyderabad"), "CAT B", "CAT C"))</f>
        <v>CAT A</v>
      </c>
      <c r="F517" s="7" t="str">
        <f>VLOOKUP(D517,Tier!$A$1:$B$55,2,0)</f>
        <v>Tier 1</v>
      </c>
      <c r="G517" s="7" t="s">
        <v>648</v>
      </c>
      <c r="H517" s="7" t="str">
        <f>CONCATENATE(D517,"-",G517)</f>
        <v>Mumbai-Sports</v>
      </c>
      <c r="I517" s="7" t="s">
        <v>1761</v>
      </c>
      <c r="J517" s="7" t="s">
        <v>1762</v>
      </c>
      <c r="K517" s="7" t="s">
        <v>1763</v>
      </c>
      <c r="L517" s="16">
        <v>2000000</v>
      </c>
      <c r="M517" s="12"/>
      <c r="N517" s="8"/>
      <c r="O517" s="10"/>
    </row>
    <row r="518" spans="1:15" ht="15.75" customHeight="1" x14ac:dyDescent="0.3">
      <c r="A518" s="7" t="s">
        <v>2081</v>
      </c>
      <c r="B518" s="8">
        <v>2017</v>
      </c>
      <c r="C518" s="17">
        <f>B518/10</f>
        <v>201.7</v>
      </c>
      <c r="D518" s="7" t="s">
        <v>117</v>
      </c>
      <c r="E518" s="7" t="str">
        <f>IF(OR(L518&gt;4500000,D518="Bangalore",D518="Pune",D518="Mumbai",D518="Delhi"), "CAT A", IF(OR(L518&gt;450000,D518="Gurugram",D518="Surat",D518="Jaipur",D518="Hyderabad"), "CAT B", "CAT C"))</f>
        <v>CAT B</v>
      </c>
      <c r="F518" s="7" t="str">
        <f>VLOOKUP(D518,Tier!$A$1:$B$55,2,0)</f>
        <v>Tier 1</v>
      </c>
      <c r="G518" s="7" t="s">
        <v>155</v>
      </c>
      <c r="H518" s="7" t="str">
        <f>CONCATENATE(D518,"-",G518)</f>
        <v>Hyderabad-Consumer Goods</v>
      </c>
      <c r="I518" s="7" t="s">
        <v>2082</v>
      </c>
      <c r="J518" s="7" t="s">
        <v>2083</v>
      </c>
      <c r="K518" s="7" t="s">
        <v>200</v>
      </c>
      <c r="L518" s="16">
        <v>2000000</v>
      </c>
      <c r="M518" s="9" t="s">
        <v>37</v>
      </c>
      <c r="N518" s="8"/>
      <c r="O518" s="10"/>
    </row>
    <row r="519" spans="1:15" ht="15.75" customHeight="1" x14ac:dyDescent="0.3">
      <c r="A519" s="7" t="s">
        <v>2770</v>
      </c>
      <c r="B519" s="8">
        <v>2017</v>
      </c>
      <c r="C519" s="17">
        <f>B519/10</f>
        <v>201.7</v>
      </c>
      <c r="D519" s="7" t="s">
        <v>17</v>
      </c>
      <c r="E519" s="7" t="str">
        <f>IF(OR(L519&gt;4500000,D519="Bangalore",D519="Pune",D519="Mumbai",D519="Delhi"), "CAT A", IF(OR(L519&gt;450000,D519="Gurugram",D519="Surat",D519="Jaipur",D519="Hyderabad"), "CAT B", "CAT C"))</f>
        <v>CAT A</v>
      </c>
      <c r="F519" s="7" t="str">
        <f>VLOOKUP(D519,Tier!$A$1:$B$55,2,0)</f>
        <v>Tier 1</v>
      </c>
      <c r="G519" s="7" t="s">
        <v>282</v>
      </c>
      <c r="H519" s="7" t="str">
        <f>CONCATENATE(D519,"-",G519)</f>
        <v>Mumbai-E-commerce</v>
      </c>
      <c r="I519" s="7" t="s">
        <v>2771</v>
      </c>
      <c r="J519" s="7" t="s">
        <v>2772</v>
      </c>
      <c r="K519" s="7" t="s">
        <v>2773</v>
      </c>
      <c r="L519" s="16">
        <v>2000000</v>
      </c>
      <c r="M519" s="9" t="s">
        <v>99</v>
      </c>
      <c r="N519" s="8"/>
      <c r="O519" s="10"/>
    </row>
    <row r="520" spans="1:15" ht="15.75" customHeight="1" x14ac:dyDescent="0.3">
      <c r="A520" s="7" t="s">
        <v>1432</v>
      </c>
      <c r="B520" s="8">
        <v>2017</v>
      </c>
      <c r="C520" s="17">
        <f>B520/10</f>
        <v>201.7</v>
      </c>
      <c r="D520" s="7" t="s">
        <v>150</v>
      </c>
      <c r="E520" s="7" t="str">
        <f>IF(OR(L520&gt;4500000,D520="Bangalore",D520="Pune",D520="Mumbai",D520="Delhi"), "CAT A", IF(OR(L520&gt;450000,D520="Gurugram",D520="Surat",D520="Jaipur",D520="Hyderabad"), "CAT B", "CAT C"))</f>
        <v>CAT B</v>
      </c>
      <c r="F520" s="7" t="str">
        <f>VLOOKUP(D520,Tier!$A$1:$B$55,2,0)</f>
        <v>Tier 1</v>
      </c>
      <c r="G520" s="7" t="s">
        <v>715</v>
      </c>
      <c r="H520" s="7" t="str">
        <f>CONCATENATE(D520,"-",G520)</f>
        <v>New Delhi-EdTech</v>
      </c>
      <c r="I520" s="7" t="s">
        <v>2814</v>
      </c>
      <c r="J520" s="7" t="s">
        <v>1434</v>
      </c>
      <c r="K520" s="7" t="s">
        <v>2815</v>
      </c>
      <c r="L520" s="16">
        <v>2000000</v>
      </c>
      <c r="M520" s="9" t="s">
        <v>680</v>
      </c>
      <c r="N520" s="8"/>
      <c r="O520" s="10"/>
    </row>
    <row r="521" spans="1:15" ht="15.75" customHeight="1" x14ac:dyDescent="0.3">
      <c r="A521" s="7" t="s">
        <v>3059</v>
      </c>
      <c r="B521" s="8">
        <v>2017</v>
      </c>
      <c r="C521" s="17">
        <f>B521/10</f>
        <v>201.7</v>
      </c>
      <c r="D521" s="7" t="s">
        <v>150</v>
      </c>
      <c r="E521" s="7" t="str">
        <f>IF(OR(L521&gt;4500000,D521="Bangalore",D521="Pune",D521="Mumbai",D521="Delhi"), "CAT A", IF(OR(L521&gt;450000,D521="Gurugram",D521="Surat",D521="Jaipur",D521="Hyderabad"), "CAT B", "CAT C"))</f>
        <v>CAT B</v>
      </c>
      <c r="F521" s="7" t="str">
        <f>VLOOKUP(D521,Tier!$A$1:$B$55,2,0)</f>
        <v>Tier 1</v>
      </c>
      <c r="G521" s="7" t="s">
        <v>1814</v>
      </c>
      <c r="H521" s="7" t="str">
        <f>CONCATENATE(D521,"-",G521)</f>
        <v>New Delhi-Healthcare</v>
      </c>
      <c r="I521" s="7" t="s">
        <v>3060</v>
      </c>
      <c r="J521" s="7" t="s">
        <v>3061</v>
      </c>
      <c r="K521" s="7" t="s">
        <v>53</v>
      </c>
      <c r="L521" s="16">
        <v>2000000</v>
      </c>
      <c r="M521" s="9" t="s">
        <v>99</v>
      </c>
      <c r="N521" s="8"/>
      <c r="O521" s="10"/>
    </row>
    <row r="522" spans="1:15" ht="15.75" customHeight="1" x14ac:dyDescent="0.3">
      <c r="A522" s="7" t="s">
        <v>4108</v>
      </c>
      <c r="B522" s="8">
        <v>2017</v>
      </c>
      <c r="C522" s="17">
        <f>B522/10</f>
        <v>201.7</v>
      </c>
      <c r="D522" s="7" t="s">
        <v>23</v>
      </c>
      <c r="E522" s="7" t="str">
        <f>IF(OR(L522&gt;4500000,D522="Bangalore",D522="Pune",D522="Mumbai",D522="Delhi"), "CAT A", IF(OR(L522&gt;450000,D522="Gurugram",D522="Surat",D522="Jaipur",D522="Hyderabad"), "CAT B", "CAT C"))</f>
        <v>CAT A</v>
      </c>
      <c r="F522" s="7" t="str">
        <f>VLOOKUP(D522,Tier!$A$1:$B$55,2,0)</f>
        <v>Tier 1</v>
      </c>
      <c r="G522" s="7" t="s">
        <v>715</v>
      </c>
      <c r="H522" s="7" t="str">
        <f>CONCATENATE(D522,"-",G522)</f>
        <v>Bangalore-EdTech</v>
      </c>
      <c r="I522" s="7" t="s">
        <v>4109</v>
      </c>
      <c r="J522" s="7" t="s">
        <v>4110</v>
      </c>
      <c r="K522" s="7" t="s">
        <v>4111</v>
      </c>
      <c r="L522" s="16" t="s">
        <v>3157</v>
      </c>
      <c r="M522" s="9" t="s">
        <v>110</v>
      </c>
      <c r="N522" s="8"/>
      <c r="O522" s="10"/>
    </row>
    <row r="523" spans="1:15" ht="15.75" customHeight="1" x14ac:dyDescent="0.3">
      <c r="A523" s="7" t="s">
        <v>252</v>
      </c>
      <c r="B523" s="8">
        <v>2017</v>
      </c>
      <c r="C523" s="17">
        <f>B523/10</f>
        <v>201.7</v>
      </c>
      <c r="D523" s="7" t="s">
        <v>70</v>
      </c>
      <c r="E523" s="7" t="str">
        <f>IF(OR(L523&gt;4500000,D523="Bangalore",D523="Pune",D523="Mumbai",D523="Delhi"), "CAT A", IF(OR(L523&gt;450000,D523="Gurugram",D523="Surat",D523="Jaipur",D523="Hyderabad"), "CAT B", "CAT C"))</f>
        <v>CAT A</v>
      </c>
      <c r="F523" s="7" t="str">
        <f>VLOOKUP(D523,Tier!$A$1:$B$55,2,0)</f>
        <v>Tier 1</v>
      </c>
      <c r="G523" s="7" t="s">
        <v>65</v>
      </c>
      <c r="H523" s="7" t="str">
        <f>CONCATENATE(D523,"-",G523)</f>
        <v>Pune-Computer Software</v>
      </c>
      <c r="I523" s="7" t="s">
        <v>253</v>
      </c>
      <c r="J523" s="7" t="s">
        <v>254</v>
      </c>
      <c r="K523" s="7" t="s">
        <v>255</v>
      </c>
      <c r="L523" s="16">
        <v>1200000</v>
      </c>
      <c r="M523" s="9" t="s">
        <v>110</v>
      </c>
      <c r="N523" s="8"/>
      <c r="O523" s="10"/>
    </row>
    <row r="524" spans="1:15" ht="15.75" customHeight="1" x14ac:dyDescent="0.3">
      <c r="A524" s="7" t="s">
        <v>2925</v>
      </c>
      <c r="B524" s="8">
        <v>2017</v>
      </c>
      <c r="C524" s="17">
        <f>B524/10</f>
        <v>201.7</v>
      </c>
      <c r="D524" s="7" t="s">
        <v>17</v>
      </c>
      <c r="E524" s="7" t="str">
        <f>IF(OR(L524&gt;4500000,D524="Bangalore",D524="Pune",D524="Mumbai",D524="Delhi"), "CAT A", IF(OR(L524&gt;450000,D524="Gurugram",D524="Surat",D524="Jaipur",D524="Hyderabad"), "CAT B", "CAT C"))</f>
        <v>CAT A</v>
      </c>
      <c r="F524" s="7" t="str">
        <f>VLOOKUP(D524,Tier!$A$1:$B$55,2,0)</f>
        <v>Tier 1</v>
      </c>
      <c r="G524" s="7" t="s">
        <v>202</v>
      </c>
      <c r="H524" s="7" t="str">
        <f>CONCATENATE(D524,"-",G524)</f>
        <v>Mumbai-FinTech</v>
      </c>
      <c r="I524" s="7" t="s">
        <v>2926</v>
      </c>
      <c r="J524" s="7" t="s">
        <v>2927</v>
      </c>
      <c r="K524" s="7" t="s">
        <v>1739</v>
      </c>
      <c r="L524" s="16">
        <v>1200000</v>
      </c>
      <c r="M524" s="9" t="s">
        <v>110</v>
      </c>
      <c r="N524" s="8"/>
      <c r="O524" s="10"/>
    </row>
    <row r="525" spans="1:15" ht="15.75" customHeight="1" x14ac:dyDescent="0.3">
      <c r="A525" s="7" t="s">
        <v>3744</v>
      </c>
      <c r="B525" s="8">
        <v>2017</v>
      </c>
      <c r="C525" s="17">
        <f>B525/10</f>
        <v>201.7</v>
      </c>
      <c r="D525" s="7" t="s">
        <v>23</v>
      </c>
      <c r="E525" s="7" t="str">
        <f>IF(OR(L525&gt;4500000,D525="Bangalore",D525="Pune",D525="Mumbai",D525="Delhi"), "CAT A", IF(OR(L525&gt;450000,D525="Gurugram",D525="Surat",D525="Jaipur",D525="Hyderabad"), "CAT B", "CAT C"))</f>
        <v>CAT A</v>
      </c>
      <c r="F525" s="7" t="str">
        <f>VLOOKUP(D525,Tier!$A$1:$B$55,2,0)</f>
        <v>Tier 1</v>
      </c>
      <c r="G525" s="7" t="s">
        <v>191</v>
      </c>
      <c r="H525" s="7" t="str">
        <f>CONCATENATE(D525,"-",G525)</f>
        <v>Bangalore-Retail</v>
      </c>
      <c r="I525" s="7" t="s">
        <v>3745</v>
      </c>
      <c r="J525" s="7" t="s">
        <v>3746</v>
      </c>
      <c r="K525" s="7" t="s">
        <v>421</v>
      </c>
      <c r="L525" s="16" t="s">
        <v>3519</v>
      </c>
      <c r="M525" s="9" t="s">
        <v>99</v>
      </c>
      <c r="N525" s="8"/>
      <c r="O525" s="10"/>
    </row>
    <row r="526" spans="1:15" ht="15.75" customHeight="1" x14ac:dyDescent="0.3">
      <c r="A526" s="7" t="s">
        <v>880</v>
      </c>
      <c r="B526" s="8">
        <v>2017</v>
      </c>
      <c r="C526" s="17">
        <f>B526/10</f>
        <v>201.7</v>
      </c>
      <c r="D526" s="7" t="s">
        <v>23</v>
      </c>
      <c r="E526" s="7" t="str">
        <f>IF(OR(L526&gt;4500000,D526="Bangalore",D526="Pune",D526="Mumbai",D526="Delhi"), "CAT A", IF(OR(L526&gt;450000,D526="Gurugram",D526="Surat",D526="Jaipur",D526="Hyderabad"), "CAT B", "CAT C"))</f>
        <v>CAT A</v>
      </c>
      <c r="F526" s="7" t="str">
        <f>VLOOKUP(D526,Tier!$A$1:$B$55,2,0)</f>
        <v>Tier 1</v>
      </c>
      <c r="G526" s="7" t="s">
        <v>881</v>
      </c>
      <c r="H526" s="7" t="str">
        <f>CONCATENATE(D526,"-",G526)</f>
        <v>Bangalore-Sales and Distribution</v>
      </c>
      <c r="I526" s="7" t="s">
        <v>882</v>
      </c>
      <c r="J526" s="7" t="s">
        <v>883</v>
      </c>
      <c r="K526" s="7" t="s">
        <v>126</v>
      </c>
      <c r="L526" s="16">
        <v>1000000</v>
      </c>
      <c r="M526" s="9" t="s">
        <v>705</v>
      </c>
      <c r="N526" s="8"/>
      <c r="O526" s="10"/>
    </row>
    <row r="527" spans="1:15" ht="15.75" customHeight="1" x14ac:dyDescent="0.3">
      <c r="A527" s="7" t="s">
        <v>1316</v>
      </c>
      <c r="B527" s="8">
        <v>2017</v>
      </c>
      <c r="C527" s="17">
        <f>B527/10</f>
        <v>201.7</v>
      </c>
      <c r="D527" s="7" t="s">
        <v>23</v>
      </c>
      <c r="E527" s="7" t="str">
        <f>IF(OR(L527&gt;4500000,D527="Bangalore",D527="Pune",D527="Mumbai",D527="Delhi"), "CAT A", IF(OR(L527&gt;450000,D527="Gurugram",D527="Surat",D527="Jaipur",D527="Hyderabad"), "CAT B", "CAT C"))</f>
        <v>CAT A</v>
      </c>
      <c r="F527" s="7" t="str">
        <f>VLOOKUP(D527,Tier!$A$1:$B$55,2,0)</f>
        <v>Tier 1</v>
      </c>
      <c r="G527" s="7" t="s">
        <v>77</v>
      </c>
      <c r="H527" s="7" t="str">
        <f>CONCATENATE(D527,"-",G527)</f>
        <v>Bangalore-Information Technology &amp; Services</v>
      </c>
      <c r="I527" s="7" t="s">
        <v>1317</v>
      </c>
      <c r="J527" s="7" t="s">
        <v>1318</v>
      </c>
      <c r="K527" s="7" t="s">
        <v>1319</v>
      </c>
      <c r="L527" s="16">
        <v>1000000</v>
      </c>
      <c r="M527" s="9" t="s">
        <v>99</v>
      </c>
      <c r="N527" s="8"/>
      <c r="O527" s="10"/>
    </row>
    <row r="528" spans="1:15" ht="15.75" customHeight="1" x14ac:dyDescent="0.3">
      <c r="A528" s="7" t="s">
        <v>2366</v>
      </c>
      <c r="B528" s="8">
        <v>2017</v>
      </c>
      <c r="C528" s="17">
        <f>B528/10</f>
        <v>201.7</v>
      </c>
      <c r="D528" s="7" t="s">
        <v>23</v>
      </c>
      <c r="E528" s="7" t="str">
        <f>IF(OR(L528&gt;4500000,D528="Bangalore",D528="Pune",D528="Mumbai",D528="Delhi"), "CAT A", IF(OR(L528&gt;450000,D528="Gurugram",D528="Surat",D528="Jaipur",D528="Hyderabad"), "CAT B", "CAT C"))</f>
        <v>CAT A</v>
      </c>
      <c r="F528" s="7" t="str">
        <f>VLOOKUP(D528,Tier!$A$1:$B$55,2,0)</f>
        <v>Tier 1</v>
      </c>
      <c r="G528" s="7" t="s">
        <v>24</v>
      </c>
      <c r="H528" s="7" t="str">
        <f>CONCATENATE(D528,"-",G528)</f>
        <v>Bangalore-Consumer Services</v>
      </c>
      <c r="I528" s="7" t="s">
        <v>2367</v>
      </c>
      <c r="J528" s="7" t="s">
        <v>2368</v>
      </c>
      <c r="K528" s="7" t="s">
        <v>126</v>
      </c>
      <c r="L528" s="16">
        <v>1000000</v>
      </c>
      <c r="M528" s="9" t="s">
        <v>99</v>
      </c>
      <c r="N528" s="8"/>
      <c r="O528" s="10"/>
    </row>
    <row r="529" spans="1:15" ht="15.75" customHeight="1" x14ac:dyDescent="0.3">
      <c r="A529" s="7" t="s">
        <v>1230</v>
      </c>
      <c r="B529" s="8">
        <v>2017</v>
      </c>
      <c r="C529" s="17">
        <f>B529/10</f>
        <v>201.7</v>
      </c>
      <c r="D529" s="7" t="s">
        <v>150</v>
      </c>
      <c r="E529" s="7" t="str">
        <f>IF(OR(L529&gt;4500000,D529="Bangalore",D529="Pune",D529="Mumbai",D529="Delhi"), "CAT A", IF(OR(L529&gt;450000,D529="Gurugram",D529="Surat",D529="Jaipur",D529="Hyderabad"), "CAT B", "CAT C"))</f>
        <v>CAT B</v>
      </c>
      <c r="F529" s="7" t="str">
        <f>VLOOKUP(D529,Tier!$A$1:$B$55,2,0)</f>
        <v>Tier 1</v>
      </c>
      <c r="G529" s="7" t="s">
        <v>202</v>
      </c>
      <c r="H529" s="7" t="str">
        <f>CONCATENATE(D529,"-",G529)</f>
        <v>New Delhi-FinTech</v>
      </c>
      <c r="I529" s="7" t="s">
        <v>2837</v>
      </c>
      <c r="J529" s="7" t="s">
        <v>2838</v>
      </c>
      <c r="K529" s="7" t="s">
        <v>2839</v>
      </c>
      <c r="L529" s="16">
        <v>1000000</v>
      </c>
      <c r="M529" s="12"/>
      <c r="N529" s="8"/>
      <c r="O529" s="10"/>
    </row>
    <row r="530" spans="1:15" ht="15.75" customHeight="1" x14ac:dyDescent="0.3">
      <c r="A530" s="7" t="s">
        <v>3533</v>
      </c>
      <c r="B530" s="8">
        <v>2017</v>
      </c>
      <c r="C530" s="17">
        <f>B530/10</f>
        <v>201.7</v>
      </c>
      <c r="D530" s="7" t="s">
        <v>150</v>
      </c>
      <c r="E530" s="7" t="str">
        <f>IF(OR(L530&gt;4500000,D530="Bangalore",D530="Pune",D530="Mumbai",D530="Delhi"), "CAT A", IF(OR(L530&gt;450000,D530="Gurugram",D530="Surat",D530="Jaipur",D530="Hyderabad"), "CAT B", "CAT C"))</f>
        <v>CAT A</v>
      </c>
      <c r="F530" s="7" t="str">
        <f>VLOOKUP(D530,Tier!$A$1:$B$55,2,0)</f>
        <v>Tier 1</v>
      </c>
      <c r="G530" s="7" t="s">
        <v>3534</v>
      </c>
      <c r="H530" s="7" t="str">
        <f>CONCATENATE(D530,"-",G530)</f>
        <v>New Delhi-Oil and Energy</v>
      </c>
      <c r="I530" s="7" t="s">
        <v>3535</v>
      </c>
      <c r="J530" s="7" t="s">
        <v>3536</v>
      </c>
      <c r="K530" s="7" t="s">
        <v>3537</v>
      </c>
      <c r="L530" s="16" t="s">
        <v>3186</v>
      </c>
      <c r="M530" s="12"/>
      <c r="N530" s="8"/>
      <c r="O530" s="10"/>
    </row>
    <row r="531" spans="1:15" ht="15.75" customHeight="1" x14ac:dyDescent="0.3">
      <c r="A531" s="7" t="s">
        <v>689</v>
      </c>
      <c r="B531" s="8">
        <v>2017</v>
      </c>
      <c r="C531" s="17">
        <f>B531/10</f>
        <v>201.7</v>
      </c>
      <c r="D531" s="7" t="s">
        <v>150</v>
      </c>
      <c r="E531" s="7" t="str">
        <f>IF(OR(L531&gt;4500000,D531="Bangalore",D531="Pune",D531="Mumbai",D531="Delhi"), "CAT A", IF(OR(L531&gt;450000,D531="Gurugram",D531="Surat",D531="Jaipur",D531="Hyderabad"), "CAT B", "CAT C"))</f>
        <v>CAT A</v>
      </c>
      <c r="F531" s="7" t="str">
        <f>VLOOKUP(D531,Tier!$A$1:$B$55,2,0)</f>
        <v>Tier 1</v>
      </c>
      <c r="G531" s="7" t="s">
        <v>202</v>
      </c>
      <c r="H531" s="7" t="str">
        <f>CONCATENATE(D531,"-",G531)</f>
        <v>New Delhi-FinTech</v>
      </c>
      <c r="I531" s="7" t="s">
        <v>4245</v>
      </c>
      <c r="J531" s="7" t="s">
        <v>691</v>
      </c>
      <c r="K531" s="7" t="s">
        <v>4246</v>
      </c>
      <c r="L531" s="16" t="s">
        <v>3186</v>
      </c>
      <c r="M531" s="9" t="s">
        <v>680</v>
      </c>
      <c r="N531" s="8"/>
      <c r="O531" s="10"/>
    </row>
    <row r="532" spans="1:15" ht="15.75" customHeight="1" x14ac:dyDescent="0.3">
      <c r="A532" s="7" t="s">
        <v>938</v>
      </c>
      <c r="B532" s="8">
        <v>2017</v>
      </c>
      <c r="C532" s="17">
        <f>B532/10</f>
        <v>201.7</v>
      </c>
      <c r="D532" s="7" t="s">
        <v>196</v>
      </c>
      <c r="E532" s="7" t="str">
        <f>IF(OR(L532&gt;4500000,D532="Bangalore",D532="Pune",D532="Mumbai",D532="Delhi"), "CAT A", IF(OR(L532&gt;450000,D532="Gurugram",D532="Surat",D532="Jaipur",D532="Hyderabad"), "CAT B", "CAT C"))</f>
        <v>CAT B</v>
      </c>
      <c r="F532" s="7" t="str">
        <f>VLOOKUP(D532,Tier!$A$1:$B$55,2,0)</f>
        <v>Tier 1</v>
      </c>
      <c r="G532" s="7" t="s">
        <v>939</v>
      </c>
      <c r="H532" s="7" t="str">
        <f>CONCATENATE(D532,"-",G532)</f>
        <v>Noida-Translation &amp; Localization</v>
      </c>
      <c r="I532" s="7" t="s">
        <v>940</v>
      </c>
      <c r="J532" s="7" t="s">
        <v>941</v>
      </c>
      <c r="K532" s="7" t="s">
        <v>942</v>
      </c>
      <c r="L532" s="16">
        <v>600000</v>
      </c>
      <c r="M532" s="9" t="s">
        <v>110</v>
      </c>
      <c r="N532" s="8"/>
      <c r="O532" s="10"/>
    </row>
    <row r="533" spans="1:15" ht="15.75" customHeight="1" x14ac:dyDescent="0.3">
      <c r="A533" s="7" t="s">
        <v>3610</v>
      </c>
      <c r="B533" s="8">
        <v>2017</v>
      </c>
      <c r="C533" s="17">
        <f>B533/10</f>
        <v>201.7</v>
      </c>
      <c r="D533" s="7" t="s">
        <v>150</v>
      </c>
      <c r="E533" s="7" t="str">
        <f>IF(OR(L533&gt;4500000,D533="Bangalore",D533="Pune",D533="Mumbai",D533="Delhi"), "CAT A", IF(OR(L533&gt;450000,D533="Gurugram",D533="Surat",D533="Jaipur",D533="Hyderabad"), "CAT B", "CAT C"))</f>
        <v>CAT A</v>
      </c>
      <c r="F533" s="7" t="str">
        <f>VLOOKUP(D533,Tier!$A$1:$B$55,2,0)</f>
        <v>Tier 1</v>
      </c>
      <c r="G533" s="7" t="s">
        <v>3611</v>
      </c>
      <c r="H533" s="7" t="str">
        <f>CONCATENATE(D533,"-",G533)</f>
        <v>New Delhi-LegalTech</v>
      </c>
      <c r="I533" s="7" t="s">
        <v>3612</v>
      </c>
      <c r="J533" s="7" t="s">
        <v>3613</v>
      </c>
      <c r="K533" s="7" t="s">
        <v>3614</v>
      </c>
      <c r="L533" s="16" t="s">
        <v>3243</v>
      </c>
      <c r="M533" s="12"/>
      <c r="N533" s="8"/>
      <c r="O533" s="10"/>
    </row>
    <row r="534" spans="1:15" ht="15.75" customHeight="1" x14ac:dyDescent="0.3">
      <c r="A534" s="7" t="s">
        <v>4247</v>
      </c>
      <c r="B534" s="8">
        <v>2017</v>
      </c>
      <c r="C534" s="17">
        <f>B534/10</f>
        <v>201.7</v>
      </c>
      <c r="D534" s="7" t="s">
        <v>150</v>
      </c>
      <c r="E534" s="7" t="str">
        <f>IF(OR(L534&gt;4500000,D534="Bangalore",D534="Pune",D534="Mumbai",D534="Delhi"), "CAT A", IF(OR(L534&gt;450000,D534="Gurugram",D534="Surat",D534="Jaipur",D534="Hyderabad"), "CAT B", "CAT C"))</f>
        <v>CAT A</v>
      </c>
      <c r="F534" s="7" t="str">
        <f>VLOOKUP(D534,Tier!$A$1:$B$55,2,0)</f>
        <v>Tier 1</v>
      </c>
      <c r="G534" s="7" t="s">
        <v>377</v>
      </c>
      <c r="H534" s="7" t="str">
        <f>CONCATENATE(D534,"-",G534)</f>
        <v>New Delhi-Hospitality</v>
      </c>
      <c r="I534" s="7" t="s">
        <v>4248</v>
      </c>
      <c r="J534" s="7" t="s">
        <v>4249</v>
      </c>
      <c r="K534" s="7" t="s">
        <v>4250</v>
      </c>
      <c r="L534" s="16" t="s">
        <v>3243</v>
      </c>
      <c r="M534" s="9" t="s">
        <v>99</v>
      </c>
      <c r="N534" s="8"/>
      <c r="O534" s="10"/>
    </row>
    <row r="535" spans="1:15" ht="15.75" customHeight="1" x14ac:dyDescent="0.3">
      <c r="A535" s="7" t="s">
        <v>1887</v>
      </c>
      <c r="B535" s="8">
        <v>2017</v>
      </c>
      <c r="C535" s="17">
        <f>B535/10</f>
        <v>201.7</v>
      </c>
      <c r="D535" s="7" t="s">
        <v>150</v>
      </c>
      <c r="E535" s="7" t="str">
        <f>IF(OR(L535&gt;4500000,D535="Bangalore",D535="Pune",D535="Mumbai",D535="Delhi"), "CAT A", IF(OR(L535&gt;450000,D535="Gurugram",D535="Surat",D535="Jaipur",D535="Hyderabad"), "CAT B", "CAT C"))</f>
        <v>CAT B</v>
      </c>
      <c r="F535" s="7" t="str">
        <f>VLOOKUP(D535,Tier!$A$1:$B$55,2,0)</f>
        <v>Tier 1</v>
      </c>
      <c r="G535" s="7" t="s">
        <v>1888</v>
      </c>
      <c r="H535" s="7" t="str">
        <f>CONCATENATE(D535,"-",G535)</f>
        <v>New Delhi-IoT</v>
      </c>
      <c r="I535" s="7" t="s">
        <v>1889</v>
      </c>
      <c r="J535" s="7" t="s">
        <v>1890</v>
      </c>
      <c r="K535" s="7" t="s">
        <v>823</v>
      </c>
      <c r="L535" s="16">
        <v>500000</v>
      </c>
      <c r="M535" s="9" t="s">
        <v>1658</v>
      </c>
      <c r="N535" s="8"/>
      <c r="O535" s="10"/>
    </row>
    <row r="536" spans="1:15" ht="15.75" customHeight="1" x14ac:dyDescent="0.3">
      <c r="A536" s="7" t="s">
        <v>4276</v>
      </c>
      <c r="B536" s="8">
        <v>2017</v>
      </c>
      <c r="C536" s="17">
        <f>B536/10</f>
        <v>201.7</v>
      </c>
      <c r="D536" s="7" t="s">
        <v>117</v>
      </c>
      <c r="E536" s="7" t="str">
        <f>IF(OR(L536&gt;4500000,D536="Bangalore",D536="Pune",D536="Mumbai",D536="Delhi"), "CAT A", IF(OR(L536&gt;450000,D536="Gurugram",D536="Surat",D536="Jaipur",D536="Hyderabad"), "CAT B", "CAT C"))</f>
        <v>CAT A</v>
      </c>
      <c r="F536" s="7" t="str">
        <f>VLOOKUP(D536,Tier!$A$1:$B$55,2,0)</f>
        <v>Tier 1</v>
      </c>
      <c r="G536" s="7" t="s">
        <v>1814</v>
      </c>
      <c r="H536" s="7" t="str">
        <f>CONCATENATE(D536,"-",G536)</f>
        <v>Hyderabad-Healthcare</v>
      </c>
      <c r="I536" s="7" t="s">
        <v>4277</v>
      </c>
      <c r="J536" s="7" t="s">
        <v>4278</v>
      </c>
      <c r="K536" s="7" t="s">
        <v>4279</v>
      </c>
      <c r="L536" s="16" t="s">
        <v>3266</v>
      </c>
      <c r="M536" s="12"/>
      <c r="N536" s="8"/>
      <c r="O536" s="10"/>
    </row>
    <row r="537" spans="1:15" ht="15.75" customHeight="1" x14ac:dyDescent="0.3">
      <c r="A537" s="7" t="s">
        <v>1087</v>
      </c>
      <c r="B537" s="8">
        <v>2017</v>
      </c>
      <c r="C537" s="17">
        <f>B537/10</f>
        <v>201.7</v>
      </c>
      <c r="D537" s="7" t="s">
        <v>23</v>
      </c>
      <c r="E537" s="7" t="str">
        <f>IF(OR(L537&gt;4500000,D537="Bangalore",D537="Pune",D537="Mumbai",D537="Delhi"), "CAT A", IF(OR(L537&gt;450000,D537="Gurugram",D537="Surat",D537="Jaipur",D537="Hyderabad"), "CAT B", "CAT C"))</f>
        <v>CAT A</v>
      </c>
      <c r="F537" s="7" t="str">
        <f>VLOOKUP(D537,Tier!$A$1:$B$55,2,0)</f>
        <v>Tier 1</v>
      </c>
      <c r="G537" s="7" t="s">
        <v>1088</v>
      </c>
      <c r="H537" s="7" t="str">
        <f>CONCATENATE(D537,"-",G537)</f>
        <v>Bangalore-Human Resources</v>
      </c>
      <c r="I537" s="7" t="s">
        <v>1089</v>
      </c>
      <c r="J537" s="7" t="s">
        <v>1090</v>
      </c>
      <c r="K537" s="7" t="s">
        <v>1091</v>
      </c>
      <c r="L537" s="16">
        <v>400000</v>
      </c>
      <c r="M537" s="9" t="s">
        <v>110</v>
      </c>
      <c r="N537" s="8"/>
      <c r="O537" s="10"/>
    </row>
    <row r="538" spans="1:15" ht="15.75" customHeight="1" x14ac:dyDescent="0.3">
      <c r="A538" s="7" t="s">
        <v>1956</v>
      </c>
      <c r="B538" s="8">
        <v>2017</v>
      </c>
      <c r="C538" s="17">
        <f>B538/10</f>
        <v>201.7</v>
      </c>
      <c r="D538" s="7" t="s">
        <v>196</v>
      </c>
      <c r="E538" s="7" t="str">
        <f>IF(OR(L538&gt;4500000,D538="Bangalore",D538="Pune",D538="Mumbai",D538="Delhi"), "CAT A", IF(OR(L538&gt;450000,D538="Gurugram",D538="Surat",D538="Jaipur",D538="Hyderabad"), "CAT B", "CAT C"))</f>
        <v>CAT C</v>
      </c>
      <c r="F538" s="7" t="str">
        <f>VLOOKUP(D538,Tier!$A$1:$B$55,2,0)</f>
        <v>Tier 1</v>
      </c>
      <c r="G538" s="7" t="s">
        <v>1957</v>
      </c>
      <c r="H538" s="7" t="str">
        <f>CONCATENATE(D538,"-",G538)</f>
        <v>Noida-Fintech</v>
      </c>
      <c r="I538" s="7" t="s">
        <v>1958</v>
      </c>
      <c r="J538" s="7" t="s">
        <v>1959</v>
      </c>
      <c r="K538" s="7" t="s">
        <v>1210</v>
      </c>
      <c r="L538" s="16">
        <v>400000</v>
      </c>
      <c r="M538" s="12"/>
      <c r="N538" s="8"/>
      <c r="O538" s="10"/>
    </row>
    <row r="539" spans="1:15" ht="15.75" customHeight="1" x14ac:dyDescent="0.3">
      <c r="A539" s="7" t="s">
        <v>2262</v>
      </c>
      <c r="B539" s="8">
        <v>2017</v>
      </c>
      <c r="C539" s="17">
        <f>B539/10</f>
        <v>201.7</v>
      </c>
      <c r="D539" s="7" t="s">
        <v>117</v>
      </c>
      <c r="E539" s="7" t="str">
        <f>IF(OR(L539&gt;4500000,D539="Bangalore",D539="Pune",D539="Mumbai",D539="Delhi"), "CAT A", IF(OR(L539&gt;450000,D539="Gurugram",D539="Surat",D539="Jaipur",D539="Hyderabad"), "CAT B", "CAT C"))</f>
        <v>CAT B</v>
      </c>
      <c r="F539" s="7" t="str">
        <f>VLOOKUP(D539,Tier!$A$1:$B$55,2,0)</f>
        <v>Tier 1</v>
      </c>
      <c r="G539" s="7" t="s">
        <v>202</v>
      </c>
      <c r="H539" s="7" t="str">
        <f>CONCATENATE(D539,"-",G539)</f>
        <v>Hyderabad-FinTech</v>
      </c>
      <c r="I539" s="7" t="s">
        <v>2263</v>
      </c>
      <c r="J539" s="7" t="s">
        <v>2264</v>
      </c>
      <c r="K539" s="7" t="s">
        <v>2126</v>
      </c>
      <c r="L539" s="16">
        <v>330000</v>
      </c>
      <c r="M539" s="9" t="s">
        <v>239</v>
      </c>
      <c r="N539" s="8"/>
      <c r="O539" s="10"/>
    </row>
    <row r="540" spans="1:15" ht="15.75" customHeight="1" x14ac:dyDescent="0.3">
      <c r="A540" s="7" t="s">
        <v>3416</v>
      </c>
      <c r="B540" s="8">
        <v>2017</v>
      </c>
      <c r="C540" s="17">
        <f>B540/10</f>
        <v>201.7</v>
      </c>
      <c r="D540" s="7" t="s">
        <v>23</v>
      </c>
      <c r="E540" s="7" t="str">
        <f>IF(OR(L540&gt;4500000,D540="Bangalore",D540="Pune",D540="Mumbai",D540="Delhi"), "CAT A", IF(OR(L540&gt;450000,D540="Gurugram",D540="Surat",D540="Jaipur",D540="Hyderabad"), "CAT B", "CAT C"))</f>
        <v>CAT A</v>
      </c>
      <c r="F540" s="7" t="str">
        <f>VLOOKUP(D540,Tier!$A$1:$B$55,2,0)</f>
        <v>Tier 1</v>
      </c>
      <c r="G540" s="7" t="s">
        <v>4102</v>
      </c>
      <c r="H540" s="7" t="str">
        <f>CONCATENATE(D540,"-",G540)</f>
        <v>Bangalore-HeathTech</v>
      </c>
      <c r="I540" s="7" t="s">
        <v>4103</v>
      </c>
      <c r="J540" s="7" t="s">
        <v>4104</v>
      </c>
      <c r="K540" s="14" t="s">
        <v>933</v>
      </c>
      <c r="L540" s="16" t="s">
        <v>3150</v>
      </c>
      <c r="M540" s="12"/>
      <c r="N540" s="8"/>
      <c r="O540" s="10"/>
    </row>
    <row r="541" spans="1:15" ht="15.75" customHeight="1" x14ac:dyDescent="0.3">
      <c r="A541" s="7" t="s">
        <v>4294</v>
      </c>
      <c r="B541" s="8">
        <v>2017</v>
      </c>
      <c r="C541" s="17">
        <f>B541/10</f>
        <v>201.7</v>
      </c>
      <c r="D541" s="7" t="s">
        <v>196</v>
      </c>
      <c r="E541" s="7" t="str">
        <f>IF(OR(L541&gt;4500000,D541="Bangalore",D541="Pune",D541="Mumbai",D541="Delhi"), "CAT A", IF(OR(L541&gt;450000,D541="Gurugram",D541="Surat",D541="Jaipur",D541="Hyderabad"), "CAT B", "CAT C"))</f>
        <v>CAT A</v>
      </c>
      <c r="F541" s="7" t="str">
        <f>VLOOKUP(D541,Tier!$A$1:$B$55,2,0)</f>
        <v>Tier 1</v>
      </c>
      <c r="G541" s="7" t="s">
        <v>4295</v>
      </c>
      <c r="H541" s="7" t="str">
        <f>CONCATENATE(D541,"-",G541)</f>
        <v>Noida-Cannabis startup</v>
      </c>
      <c r="I541" s="7" t="s">
        <v>4296</v>
      </c>
      <c r="J541" s="7" t="s">
        <v>4297</v>
      </c>
      <c r="K541" s="7" t="s">
        <v>4298</v>
      </c>
      <c r="L541" s="16" t="s">
        <v>3150</v>
      </c>
      <c r="M541" s="9" t="s">
        <v>110</v>
      </c>
      <c r="N541" s="8"/>
      <c r="O541" s="10"/>
    </row>
    <row r="542" spans="1:15" ht="15.75" customHeight="1" x14ac:dyDescent="0.3">
      <c r="A542" s="7" t="s">
        <v>3434</v>
      </c>
      <c r="B542" s="8">
        <v>2017</v>
      </c>
      <c r="C542" s="17">
        <f>B542/10</f>
        <v>201.7</v>
      </c>
      <c r="D542" s="7" t="s">
        <v>150</v>
      </c>
      <c r="E542" s="7" t="str">
        <f>IF(OR(L542&gt;4500000,D542="Bangalore",D542="Pune",D542="Mumbai",D542="Delhi"), "CAT A", IF(OR(L542&gt;450000,D542="Gurugram",D542="Surat",D542="Jaipur",D542="Hyderabad"), "CAT B", "CAT C"))</f>
        <v>CAT A</v>
      </c>
      <c r="F542" s="7" t="str">
        <f>VLOOKUP(D542,Tier!$A$1:$B$55,2,0)</f>
        <v>Tier 1</v>
      </c>
      <c r="G542" s="7" t="s">
        <v>3435</v>
      </c>
      <c r="H542" s="7" t="str">
        <f>CONCATENATE(D542,"-",G542)</f>
        <v>New Delhi-B2B service</v>
      </c>
      <c r="I542" s="7" t="s">
        <v>3436</v>
      </c>
      <c r="J542" s="7" t="s">
        <v>3437</v>
      </c>
      <c r="K542" s="7" t="s">
        <v>3438</v>
      </c>
      <c r="L542" s="16" t="s">
        <v>3361</v>
      </c>
      <c r="M542" s="12"/>
      <c r="N542" s="8"/>
      <c r="O542" s="10"/>
    </row>
    <row r="543" spans="1:15" ht="15.75" customHeight="1" x14ac:dyDescent="0.3">
      <c r="A543" s="14" t="s">
        <v>767</v>
      </c>
      <c r="B543" s="8">
        <v>2017</v>
      </c>
      <c r="C543" s="17">
        <f>B543/10</f>
        <v>201.7</v>
      </c>
      <c r="D543" s="7" t="s">
        <v>768</v>
      </c>
      <c r="E543" s="7" t="str">
        <f>IF(OR(L543&gt;4500000,D543="Bangalore",D543="Pune",D543="Mumbai",D543="Delhi"), "CAT A", IF(OR(L543&gt;450000,D543="Gurugram",D543="Surat",D543="Jaipur",D543="Hyderabad"), "CAT B", "CAT C"))</f>
        <v>CAT A</v>
      </c>
      <c r="F543" s="7" t="str">
        <f>VLOOKUP(D543,Tier!$A$1:$B$55,2,0)</f>
        <v>Tier 2</v>
      </c>
      <c r="G543" s="7" t="s">
        <v>423</v>
      </c>
      <c r="H543" s="7" t="str">
        <f>CONCATENATE(D543,"-",G543)</f>
        <v>Kanpur-Renewables &amp; Environment</v>
      </c>
      <c r="I543" s="7" t="s">
        <v>769</v>
      </c>
      <c r="J543" s="7" t="s">
        <v>770</v>
      </c>
      <c r="K543" s="7" t="s">
        <v>771</v>
      </c>
      <c r="L543" s="19" t="s">
        <v>131</v>
      </c>
      <c r="M543" s="12"/>
      <c r="N543" s="8"/>
      <c r="O543" s="10"/>
    </row>
    <row r="544" spans="1:15" ht="15.75" customHeight="1" x14ac:dyDescent="0.3">
      <c r="A544" s="7" t="s">
        <v>1292</v>
      </c>
      <c r="B544" s="8">
        <v>2017</v>
      </c>
      <c r="C544" s="17">
        <f>B544/10</f>
        <v>201.7</v>
      </c>
      <c r="D544" s="7" t="s">
        <v>55</v>
      </c>
      <c r="E544" s="7" t="str">
        <f>IF(OR(L544&gt;4500000,D544="Bangalore",D544="Pune",D544="Mumbai",D544="Delhi"), "CAT A", IF(OR(L544&gt;450000,D544="Gurugram",D544="Surat",D544="Jaipur",D544="Hyderabad"), "CAT B", "CAT C"))</f>
        <v>CAT A</v>
      </c>
      <c r="F544" s="7" t="str">
        <f>VLOOKUP(D544,Tier!$A$1:$B$55,2,0)</f>
        <v>Tier 2</v>
      </c>
      <c r="G544" s="7" t="s">
        <v>1109</v>
      </c>
      <c r="H544" s="7" t="str">
        <f>CONCATENATE(D544,"-",G544)</f>
        <v>Gurugram-sports</v>
      </c>
      <c r="I544" s="7" t="s">
        <v>1293</v>
      </c>
      <c r="J544" s="7" t="s">
        <v>1294</v>
      </c>
      <c r="K544" s="7" t="s">
        <v>1295</v>
      </c>
      <c r="L544" s="19" t="s">
        <v>131</v>
      </c>
      <c r="M544" s="12"/>
      <c r="N544" s="8"/>
      <c r="O544" s="10"/>
    </row>
    <row r="545" spans="1:15" ht="15.75" customHeight="1" x14ac:dyDescent="0.3">
      <c r="A545" s="7" t="s">
        <v>2302</v>
      </c>
      <c r="B545" s="8">
        <v>2017</v>
      </c>
      <c r="C545" s="17">
        <f>B545/10</f>
        <v>201.7</v>
      </c>
      <c r="D545" s="7" t="s">
        <v>491</v>
      </c>
      <c r="E545" s="7" t="str">
        <f>IF(OR(L545&gt;4500000,D545="Bangalore",D545="Pune",D545="Mumbai",D545="Delhi"), "CAT A", IF(OR(L545&gt;450000,D545="Gurugram",D545="Surat",D545="Jaipur",D545="Hyderabad"), "CAT B", "CAT C"))</f>
        <v>CAT A</v>
      </c>
      <c r="F545" s="7" t="str">
        <f>VLOOKUP(D545,Tier!$A$1:$B$55,2,0)</f>
        <v>Tier 2</v>
      </c>
      <c r="G545" s="7" t="s">
        <v>18</v>
      </c>
      <c r="H545" s="7" t="str">
        <f>CONCATENATE(D545,"-",G545)</f>
        <v>Lucknow-Food &amp; Beverages</v>
      </c>
      <c r="I545" s="7" t="s">
        <v>2303</v>
      </c>
      <c r="J545" s="7" t="s">
        <v>2304</v>
      </c>
      <c r="K545" s="7" t="s">
        <v>53</v>
      </c>
      <c r="L545" s="19" t="s">
        <v>131</v>
      </c>
      <c r="M545" s="9" t="s">
        <v>99</v>
      </c>
      <c r="N545" s="8"/>
      <c r="O545" s="10"/>
    </row>
    <row r="546" spans="1:15" ht="15.75" customHeight="1" x14ac:dyDescent="0.3">
      <c r="A546" s="7" t="s">
        <v>1184</v>
      </c>
      <c r="B546" s="8">
        <v>2017</v>
      </c>
      <c r="C546" s="17">
        <f>B546/10</f>
        <v>201.7</v>
      </c>
      <c r="D546" s="7" t="s">
        <v>523</v>
      </c>
      <c r="E546" s="7" t="str">
        <f>IF(OR(L546&gt;4500000,D546="Bangalore",D546="Pune",D546="Mumbai",D546="Delhi"), "CAT A", IF(OR(L546&gt;450000,D546="Gurugram",D546="Surat",D546="Jaipur",D546="Hyderabad"), "CAT B", "CAT C"))</f>
        <v>CAT A</v>
      </c>
      <c r="F546" s="7" t="str">
        <f>VLOOKUP(D546,Tier!$A$1:$B$55,2,0)</f>
        <v>Tier 2</v>
      </c>
      <c r="G546" s="7" t="s">
        <v>202</v>
      </c>
      <c r="H546" s="7" t="str">
        <f>CONCATENATE(D546,"-",G546)</f>
        <v>Chennai-FinTech</v>
      </c>
      <c r="I546" s="7" t="s">
        <v>1185</v>
      </c>
      <c r="J546" s="7" t="s">
        <v>1186</v>
      </c>
      <c r="K546" s="7" t="s">
        <v>1187</v>
      </c>
      <c r="L546" s="16">
        <v>90000000</v>
      </c>
      <c r="M546" s="9" t="s">
        <v>37</v>
      </c>
      <c r="N546" s="8"/>
      <c r="O546" s="10"/>
    </row>
    <row r="547" spans="1:15" ht="15.75" customHeight="1" x14ac:dyDescent="0.3">
      <c r="A547" s="7" t="s">
        <v>54</v>
      </c>
      <c r="B547" s="8">
        <v>2017</v>
      </c>
      <c r="C547" s="17">
        <f>B547/10</f>
        <v>201.7</v>
      </c>
      <c r="D547" s="7" t="s">
        <v>55</v>
      </c>
      <c r="E547" s="7" t="str">
        <f>IF(OR(L547&gt;4500000,D547="Bangalore",D547="Pune",D547="Mumbai",D547="Delhi"), "CAT A", IF(OR(L547&gt;450000,D547="Gurugram",D547="Surat",D547="Jaipur",D547="Hyderabad"), "CAT B", "CAT C"))</f>
        <v>CAT A</v>
      </c>
      <c r="F547" s="7" t="str">
        <f>VLOOKUP(D547,Tier!$A$1:$B$55,2,0)</f>
        <v>Tier 2</v>
      </c>
      <c r="G547" s="7" t="s">
        <v>56</v>
      </c>
      <c r="H547" s="7" t="str">
        <f>CONCATENATE(D547,"-",G547)</f>
        <v>Gurugram-Education Management</v>
      </c>
      <c r="I547" s="7" t="s">
        <v>57</v>
      </c>
      <c r="J547" s="7" t="s">
        <v>58</v>
      </c>
      <c r="K547" s="7" t="s">
        <v>59</v>
      </c>
      <c r="L547" s="16">
        <v>13000000</v>
      </c>
      <c r="M547" s="9" t="s">
        <v>15</v>
      </c>
      <c r="N547" s="8"/>
      <c r="O547" s="10"/>
    </row>
    <row r="548" spans="1:15" ht="15.75" customHeight="1" x14ac:dyDescent="0.3">
      <c r="A548" s="7" t="s">
        <v>522</v>
      </c>
      <c r="B548" s="8">
        <v>2017</v>
      </c>
      <c r="C548" s="17">
        <f>B548/10</f>
        <v>201.7</v>
      </c>
      <c r="D548" s="7" t="s">
        <v>523</v>
      </c>
      <c r="E548" s="7" t="str">
        <f>IF(OR(L548&gt;4500000,D548="Bangalore",D548="Pune",D548="Mumbai",D548="Delhi"), "CAT A", IF(OR(L548&gt;450000,D548="Gurugram",D548="Surat",D548="Jaipur",D548="Hyderabad"), "CAT B", "CAT C"))</f>
        <v>CAT A</v>
      </c>
      <c r="F548" s="7" t="str">
        <f>VLOOKUP(D548,Tier!$A$1:$B$55,2,0)</f>
        <v>Tier 2</v>
      </c>
      <c r="G548" s="7" t="s">
        <v>77</v>
      </c>
      <c r="H548" s="7" t="str">
        <f>CONCATENATE(D548,"-",G548)</f>
        <v>Chennai-Information Technology &amp; Services</v>
      </c>
      <c r="I548" s="7" t="s">
        <v>524</v>
      </c>
      <c r="J548" s="7" t="s">
        <v>525</v>
      </c>
      <c r="K548" s="7" t="s">
        <v>526</v>
      </c>
      <c r="L548" s="16">
        <v>12000000</v>
      </c>
      <c r="M548" s="9" t="s">
        <v>37</v>
      </c>
      <c r="N548" s="8"/>
      <c r="O548" s="10"/>
    </row>
    <row r="549" spans="1:15" ht="15.75" customHeight="1" x14ac:dyDescent="0.3">
      <c r="A549" s="7" t="s">
        <v>3192</v>
      </c>
      <c r="B549" s="8">
        <v>2017</v>
      </c>
      <c r="C549" s="17">
        <f>B549/10</f>
        <v>201.7</v>
      </c>
      <c r="D549" s="7" t="s">
        <v>523</v>
      </c>
      <c r="E549" s="7" t="str">
        <f>IF(OR(L549&gt;4500000,D549="Bangalore",D549="Pune",D549="Mumbai",D549="Delhi"), "CAT A", IF(OR(L549&gt;450000,D549="Gurugram",D549="Surat",D549="Jaipur",D549="Hyderabad"), "CAT B", "CAT C"))</f>
        <v>CAT A</v>
      </c>
      <c r="F549" s="7" t="str">
        <f>VLOOKUP(D549,Tier!$A$1:$B$55,2,0)</f>
        <v>Tier 2</v>
      </c>
      <c r="G549" s="7" t="s">
        <v>2442</v>
      </c>
      <c r="H549" s="7" t="str">
        <f>CONCATENATE(D549,"-",G549)</f>
        <v>Chennai-SpaceTech</v>
      </c>
      <c r="I549" s="7" t="s">
        <v>3193</v>
      </c>
      <c r="J549" s="7" t="s">
        <v>3194</v>
      </c>
      <c r="K549" s="7" t="s">
        <v>3195</v>
      </c>
      <c r="L549" s="16" t="s">
        <v>3196</v>
      </c>
      <c r="M549" s="9" t="s">
        <v>37</v>
      </c>
      <c r="N549" s="8"/>
      <c r="O549" s="10"/>
    </row>
    <row r="550" spans="1:15" ht="15.75" customHeight="1" x14ac:dyDescent="0.3">
      <c r="A550" s="7" t="s">
        <v>3538</v>
      </c>
      <c r="B550" s="8">
        <v>2017</v>
      </c>
      <c r="C550" s="17">
        <f>B550/10</f>
        <v>201.7</v>
      </c>
      <c r="D550" s="7" t="s">
        <v>55</v>
      </c>
      <c r="E550" s="7" t="str">
        <f>IF(OR(L550&gt;4500000,D550="Bangalore",D550="Pune",D550="Mumbai",D550="Delhi"), "CAT A", IF(OR(L550&gt;450000,D550="Gurugram",D550="Surat",D550="Jaipur",D550="Hyderabad"), "CAT B", "CAT C"))</f>
        <v>CAT A</v>
      </c>
      <c r="F550" s="7" t="str">
        <f>VLOOKUP(D550,Tier!$A$1:$B$55,2,0)</f>
        <v>Tier 2</v>
      </c>
      <c r="G550" s="7" t="s">
        <v>202</v>
      </c>
      <c r="H550" s="7" t="str">
        <f>CONCATENATE(D550,"-",G550)</f>
        <v>Gurugram-FinTech</v>
      </c>
      <c r="I550" s="7" t="s">
        <v>3539</v>
      </c>
      <c r="J550" s="7" t="s">
        <v>3540</v>
      </c>
      <c r="K550" s="7" t="s">
        <v>1024</v>
      </c>
      <c r="L550" s="16" t="s">
        <v>3541</v>
      </c>
      <c r="M550" s="12"/>
      <c r="N550" s="8"/>
      <c r="O550" s="10"/>
    </row>
    <row r="551" spans="1:15" ht="15.75" customHeight="1" x14ac:dyDescent="0.3">
      <c r="A551" s="7" t="s">
        <v>1341</v>
      </c>
      <c r="B551" s="8">
        <v>2017</v>
      </c>
      <c r="C551" s="17">
        <f>B551/10</f>
        <v>201.7</v>
      </c>
      <c r="D551" s="7" t="s">
        <v>55</v>
      </c>
      <c r="E551" s="7" t="str">
        <f>IF(OR(L551&gt;4500000,D551="Bangalore",D551="Pune",D551="Mumbai",D551="Delhi"), "CAT A", IF(OR(L551&gt;450000,D551="Gurugram",D551="Surat",D551="Jaipur",D551="Hyderabad"), "CAT B", "CAT C"))</f>
        <v>CAT A</v>
      </c>
      <c r="F551" s="7" t="str">
        <f>VLOOKUP(D551,Tier!$A$1:$B$55,2,0)</f>
        <v>Tier 2</v>
      </c>
      <c r="G551" s="7" t="s">
        <v>303</v>
      </c>
      <c r="H551" s="7" t="str">
        <f>CONCATENATE(D551,"-",G551)</f>
        <v>Gurugram-Logistics &amp; Supply Chain</v>
      </c>
      <c r="I551" s="7" t="s">
        <v>1342</v>
      </c>
      <c r="J551" s="7" t="s">
        <v>1343</v>
      </c>
      <c r="K551" s="7" t="s">
        <v>1344</v>
      </c>
      <c r="L551" s="16">
        <v>7000000</v>
      </c>
      <c r="M551" s="9" t="s">
        <v>37</v>
      </c>
      <c r="N551" s="8"/>
      <c r="O551" s="10"/>
    </row>
    <row r="552" spans="1:15" ht="15.75" customHeight="1" x14ac:dyDescent="0.3">
      <c r="A552" s="7" t="s">
        <v>1052</v>
      </c>
      <c r="B552" s="8">
        <v>2017</v>
      </c>
      <c r="C552" s="17">
        <f>B552/10</f>
        <v>201.7</v>
      </c>
      <c r="D552" s="7" t="s">
        <v>55</v>
      </c>
      <c r="E552" s="7" t="str">
        <f>IF(OR(L552&gt;4500000,D552="Bangalore",D552="Pune",D552="Mumbai",D552="Delhi"), "CAT A", IF(OR(L552&gt;450000,D552="Gurugram",D552="Surat",D552="Jaipur",D552="Hyderabad"), "CAT B", "CAT C"))</f>
        <v>CAT A</v>
      </c>
      <c r="F552" s="7" t="str">
        <f>VLOOKUP(D552,Tier!$A$1:$B$55,2,0)</f>
        <v>Tier 2</v>
      </c>
      <c r="G552" s="7" t="s">
        <v>77</v>
      </c>
      <c r="H552" s="7" t="str">
        <f>CONCATENATE(D552,"-",G552)</f>
        <v>Gurugram-Information Technology &amp; Services</v>
      </c>
      <c r="I552" s="7" t="s">
        <v>1053</v>
      </c>
      <c r="J552" s="7" t="s">
        <v>1054</v>
      </c>
      <c r="K552" s="7" t="s">
        <v>1055</v>
      </c>
      <c r="L552" s="16">
        <v>6000000</v>
      </c>
      <c r="M552" s="9" t="s">
        <v>37</v>
      </c>
      <c r="N552" s="8"/>
      <c r="O552" s="10"/>
    </row>
    <row r="553" spans="1:15" ht="15.75" customHeight="1" x14ac:dyDescent="0.3">
      <c r="A553" s="7" t="s">
        <v>1230</v>
      </c>
      <c r="B553" s="8">
        <v>2017</v>
      </c>
      <c r="C553" s="17">
        <f>B553/10</f>
        <v>201.7</v>
      </c>
      <c r="D553" s="7" t="s">
        <v>55</v>
      </c>
      <c r="E553" s="7" t="str">
        <f>IF(OR(L553&gt;4500000,D553="Bangalore",D553="Pune",D553="Mumbai",D553="Delhi"), "CAT A", IF(OR(L553&gt;450000,D553="Gurugram",D553="Surat",D553="Jaipur",D553="Hyderabad"), "CAT B", "CAT C"))</f>
        <v>CAT A</v>
      </c>
      <c r="F553" s="7" t="str">
        <f>VLOOKUP(D553,Tier!$A$1:$B$55,2,0)</f>
        <v>Tier 2</v>
      </c>
      <c r="G553" s="7" t="s">
        <v>202</v>
      </c>
      <c r="H553" s="7" t="str">
        <f>CONCATENATE(D553,"-",G553)</f>
        <v>Gurugram-FinTech</v>
      </c>
      <c r="I553" s="7" t="s">
        <v>1231</v>
      </c>
      <c r="J553" s="7" t="s">
        <v>1232</v>
      </c>
      <c r="K553" s="7" t="s">
        <v>1233</v>
      </c>
      <c r="L553" s="16">
        <v>5000000</v>
      </c>
      <c r="M553" s="9" t="s">
        <v>337</v>
      </c>
      <c r="N553" s="8"/>
      <c r="O553" s="10"/>
    </row>
    <row r="554" spans="1:15" ht="15.75" customHeight="1" x14ac:dyDescent="0.3">
      <c r="A554" s="7" t="s">
        <v>2504</v>
      </c>
      <c r="B554" s="8">
        <v>2017</v>
      </c>
      <c r="C554" s="17">
        <f>B554/10</f>
        <v>201.7</v>
      </c>
      <c r="D554" s="7" t="s">
        <v>523</v>
      </c>
      <c r="E554" s="7" t="str">
        <f>IF(OR(L554&gt;4500000,D554="Bangalore",D554="Pune",D554="Mumbai",D554="Delhi"), "CAT A", IF(OR(L554&gt;450000,D554="Gurugram",D554="Surat",D554="Jaipur",D554="Hyderabad"), "CAT B", "CAT C"))</f>
        <v>CAT B</v>
      </c>
      <c r="F554" s="7" t="str">
        <f>VLOOKUP(D554,Tier!$A$1:$B$55,2,0)</f>
        <v>Tier 2</v>
      </c>
      <c r="G554" s="7" t="s">
        <v>2505</v>
      </c>
      <c r="H554" s="7" t="str">
        <f>CONCATENATE(D554,"-",G554)</f>
        <v>Chennai-Fishery</v>
      </c>
      <c r="I554" s="7" t="s">
        <v>2506</v>
      </c>
      <c r="J554" s="7" t="s">
        <v>2507</v>
      </c>
      <c r="K554" s="7" t="s">
        <v>2508</v>
      </c>
      <c r="L554" s="16">
        <v>4000000</v>
      </c>
      <c r="M554" s="9" t="s">
        <v>99</v>
      </c>
      <c r="N554" s="8"/>
      <c r="O554" s="10"/>
    </row>
    <row r="555" spans="1:15" ht="15.75" customHeight="1" x14ac:dyDescent="0.3">
      <c r="A555" s="7" t="s">
        <v>344</v>
      </c>
      <c r="B555" s="8">
        <v>2017</v>
      </c>
      <c r="C555" s="17">
        <f>B555/10</f>
        <v>201.7</v>
      </c>
      <c r="D555" s="7" t="s">
        <v>55</v>
      </c>
      <c r="E555" s="7" t="str">
        <f>IF(OR(L555&gt;4500000,D555="Bangalore",D555="Pune",D555="Mumbai",D555="Delhi"), "CAT A", IF(OR(L555&gt;450000,D555="Gurugram",D555="Surat",D555="Jaipur",D555="Hyderabad"), "CAT B", "CAT C"))</f>
        <v>CAT B</v>
      </c>
      <c r="F555" s="7" t="str">
        <f>VLOOKUP(D555,Tier!$A$1:$B$55,2,0)</f>
        <v>Tier 2</v>
      </c>
      <c r="G555" s="7" t="s">
        <v>18</v>
      </c>
      <c r="H555" s="7" t="str">
        <f>CONCATENATE(D555,"-",G555)</f>
        <v>Gurugram-Food &amp; Beverages</v>
      </c>
      <c r="I555" s="7" t="s">
        <v>345</v>
      </c>
      <c r="J555" s="7" t="s">
        <v>346</v>
      </c>
      <c r="K555" s="7" t="s">
        <v>347</v>
      </c>
      <c r="L555" s="16">
        <v>3500000</v>
      </c>
      <c r="M555" s="9" t="s">
        <v>37</v>
      </c>
      <c r="N555" s="8"/>
      <c r="O555" s="10"/>
    </row>
    <row r="556" spans="1:15" ht="15.75" customHeight="1" x14ac:dyDescent="0.3">
      <c r="A556" s="7" t="s">
        <v>3606</v>
      </c>
      <c r="B556" s="8">
        <v>2017</v>
      </c>
      <c r="C556" s="17">
        <f>B556/10</f>
        <v>201.7</v>
      </c>
      <c r="D556" s="7" t="s">
        <v>55</v>
      </c>
      <c r="E556" s="7" t="str">
        <f>IF(OR(L556&gt;4500000,D556="Bangalore",D556="Pune",D556="Mumbai",D556="Delhi"), "CAT A", IF(OR(L556&gt;450000,D556="Gurugram",D556="Surat",D556="Jaipur",D556="Hyderabad"), "CAT B", "CAT C"))</f>
        <v>CAT A</v>
      </c>
      <c r="F556" s="7" t="str">
        <f>VLOOKUP(D556,Tier!$A$1:$B$55,2,0)</f>
        <v>Tier 2</v>
      </c>
      <c r="G556" s="7" t="s">
        <v>2010</v>
      </c>
      <c r="H556" s="7" t="str">
        <f>CONCATENATE(D556,"-",G556)</f>
        <v>Gurugram-Transportation</v>
      </c>
      <c r="I556" s="7" t="s">
        <v>3607</v>
      </c>
      <c r="J556" s="7" t="s">
        <v>3608</v>
      </c>
      <c r="K556" s="7" t="s">
        <v>3609</v>
      </c>
      <c r="L556" s="16" t="s">
        <v>3147</v>
      </c>
      <c r="M556" s="12"/>
      <c r="N556" s="8"/>
      <c r="O556" s="10"/>
    </row>
    <row r="557" spans="1:15" ht="15.75" customHeight="1" x14ac:dyDescent="0.3">
      <c r="A557" s="7" t="s">
        <v>701</v>
      </c>
      <c r="B557" s="8">
        <v>2017</v>
      </c>
      <c r="C557" s="17">
        <f>B557/10</f>
        <v>201.7</v>
      </c>
      <c r="D557" s="7" t="s">
        <v>55</v>
      </c>
      <c r="E557" s="7" t="str">
        <f>IF(OR(L557&gt;4500000,D557="Bangalore",D557="Pune",D557="Mumbai",D557="Delhi"), "CAT A", IF(OR(L557&gt;450000,D557="Gurugram",D557="Surat",D557="Jaipur",D557="Hyderabad"), "CAT B", "CAT C"))</f>
        <v>CAT B</v>
      </c>
      <c r="F557" s="7" t="str">
        <f>VLOOKUP(D557,Tier!$A$1:$B$55,2,0)</f>
        <v>Tier 2</v>
      </c>
      <c r="G557" s="7" t="s">
        <v>282</v>
      </c>
      <c r="H557" s="7" t="str">
        <f>CONCATENATE(D557,"-",G557)</f>
        <v>Gurugram-E-commerce</v>
      </c>
      <c r="I557" s="7" t="s">
        <v>702</v>
      </c>
      <c r="J557" s="7" t="s">
        <v>703</v>
      </c>
      <c r="K557" s="7" t="s">
        <v>704</v>
      </c>
      <c r="L557" s="16">
        <v>2200000</v>
      </c>
      <c r="M557" s="9" t="s">
        <v>705</v>
      </c>
      <c r="N557" s="8"/>
      <c r="O557" s="10"/>
    </row>
    <row r="558" spans="1:15" ht="15.75" customHeight="1" x14ac:dyDescent="0.3">
      <c r="A558" s="7" t="s">
        <v>2095</v>
      </c>
      <c r="B558" s="8">
        <v>2017</v>
      </c>
      <c r="C558" s="17">
        <f>B558/10</f>
        <v>201.7</v>
      </c>
      <c r="D558" s="7" t="s">
        <v>55</v>
      </c>
      <c r="E558" s="7" t="str">
        <f>IF(OR(L558&gt;4500000,D558="Bangalore",D558="Pune",D558="Mumbai",D558="Delhi"), "CAT A", IF(OR(L558&gt;450000,D558="Gurugram",D558="Surat",D558="Jaipur",D558="Hyderabad"), "CAT B", "CAT C"))</f>
        <v>CAT B</v>
      </c>
      <c r="F558" s="7" t="str">
        <f>VLOOKUP(D558,Tier!$A$1:$B$55,2,0)</f>
        <v>Tier 2</v>
      </c>
      <c r="G558" s="7" t="s">
        <v>836</v>
      </c>
      <c r="H558" s="7" t="str">
        <f>CONCATENATE(D558,"-",G558)</f>
        <v>Gurugram-Media</v>
      </c>
      <c r="I558" s="7" t="s">
        <v>2096</v>
      </c>
      <c r="J558" s="7" t="s">
        <v>2097</v>
      </c>
      <c r="K558" s="7"/>
      <c r="L558" s="16">
        <v>2000000</v>
      </c>
      <c r="M558" s="9" t="s">
        <v>99</v>
      </c>
      <c r="N558" s="8"/>
      <c r="O558" s="10"/>
    </row>
    <row r="559" spans="1:15" ht="15.75" customHeight="1" x14ac:dyDescent="0.3">
      <c r="A559" s="7" t="s">
        <v>3201</v>
      </c>
      <c r="B559" s="8">
        <v>2017</v>
      </c>
      <c r="C559" s="17">
        <f>B559/10</f>
        <v>201.7</v>
      </c>
      <c r="D559" s="7" t="s">
        <v>55</v>
      </c>
      <c r="E559" s="7" t="str">
        <f>IF(OR(L559&gt;4500000,D559="Bangalore",D559="Pune",D559="Mumbai",D559="Delhi"), "CAT A", IF(OR(L559&gt;450000,D559="Gurugram",D559="Surat",D559="Jaipur",D559="Hyderabad"), "CAT B", "CAT C"))</f>
        <v>CAT A</v>
      </c>
      <c r="F559" s="7" t="str">
        <f>VLOOKUP(D559,Tier!$A$1:$B$55,2,0)</f>
        <v>Tier 2</v>
      </c>
      <c r="G559" s="7" t="s">
        <v>715</v>
      </c>
      <c r="H559" s="7" t="str">
        <f>CONCATENATE(D559,"-",G559)</f>
        <v>Gurugram-EdTech</v>
      </c>
      <c r="I559" s="7" t="s">
        <v>3202</v>
      </c>
      <c r="J559" s="7" t="s">
        <v>3203</v>
      </c>
      <c r="K559" s="7" t="s">
        <v>3204</v>
      </c>
      <c r="L559" s="16" t="s">
        <v>3205</v>
      </c>
      <c r="M559" s="9" t="s">
        <v>110</v>
      </c>
      <c r="N559" s="8"/>
      <c r="O559" s="10"/>
    </row>
    <row r="560" spans="1:15" ht="15.75" customHeight="1" x14ac:dyDescent="0.3">
      <c r="A560" s="7" t="s">
        <v>1005</v>
      </c>
      <c r="B560" s="8">
        <v>2017</v>
      </c>
      <c r="C560" s="17">
        <f>B560/10</f>
        <v>201.7</v>
      </c>
      <c r="D560" s="7" t="s">
        <v>55</v>
      </c>
      <c r="E560" s="7" t="str">
        <f>IF(OR(L560&gt;4500000,D560="Bangalore",D560="Pune",D560="Mumbai",D560="Delhi"), "CAT A", IF(OR(L560&gt;450000,D560="Gurugram",D560="Surat",D560="Jaipur",D560="Hyderabad"), "CAT B", "CAT C"))</f>
        <v>CAT B</v>
      </c>
      <c r="F560" s="7" t="str">
        <f>VLOOKUP(D560,Tier!$A$1:$B$55,2,0)</f>
        <v>Tier 2</v>
      </c>
      <c r="G560" s="7" t="s">
        <v>377</v>
      </c>
      <c r="H560" s="7" t="str">
        <f>CONCATENATE(D560,"-",G560)</f>
        <v>Gurugram-Hospitality</v>
      </c>
      <c r="I560" s="7" t="s">
        <v>1006</v>
      </c>
      <c r="J560" s="7" t="s">
        <v>1007</v>
      </c>
      <c r="K560" s="7" t="s">
        <v>1008</v>
      </c>
      <c r="L560" s="16">
        <v>1200000</v>
      </c>
      <c r="M560" s="9" t="s">
        <v>99</v>
      </c>
      <c r="N560" s="8"/>
      <c r="O560" s="10"/>
    </row>
    <row r="561" spans="1:15" ht="15.75" customHeight="1" x14ac:dyDescent="0.3">
      <c r="A561" s="7" t="s">
        <v>952</v>
      </c>
      <c r="B561" s="8">
        <v>2017</v>
      </c>
      <c r="C561" s="17">
        <f>B561/10</f>
        <v>201.7</v>
      </c>
      <c r="D561" s="7" t="s">
        <v>55</v>
      </c>
      <c r="E561" s="7" t="str">
        <f>IF(OR(L561&gt;4500000,D561="Bangalore",D561="Pune",D561="Mumbai",D561="Delhi"), "CAT A", IF(OR(L561&gt;450000,D561="Gurugram",D561="Surat",D561="Jaipur",D561="Hyderabad"), "CAT B", "CAT C"))</f>
        <v>CAT B</v>
      </c>
      <c r="F561" s="7" t="str">
        <f>VLOOKUP(D561,Tier!$A$1:$B$55,2,0)</f>
        <v>Tier 2</v>
      </c>
      <c r="G561" s="7" t="s">
        <v>440</v>
      </c>
      <c r="H561" s="7" t="str">
        <f>CONCATENATE(D561,"-",G561)</f>
        <v>Gurugram-Entertainment</v>
      </c>
      <c r="I561" s="7" t="s">
        <v>953</v>
      </c>
      <c r="J561" s="7" t="s">
        <v>954</v>
      </c>
      <c r="K561" s="7" t="s">
        <v>955</v>
      </c>
      <c r="L561" s="16">
        <v>1000000</v>
      </c>
      <c r="M561" s="12"/>
      <c r="N561" s="8"/>
      <c r="O561" s="10"/>
    </row>
    <row r="562" spans="1:15" ht="15.75" customHeight="1" x14ac:dyDescent="0.3">
      <c r="A562" s="7" t="s">
        <v>1655</v>
      </c>
      <c r="B562" s="8">
        <v>2017</v>
      </c>
      <c r="C562" s="17">
        <f>B562/10</f>
        <v>201.7</v>
      </c>
      <c r="D562" s="7" t="s">
        <v>55</v>
      </c>
      <c r="E562" s="7" t="str">
        <f>IF(OR(L562&gt;4500000,D562="Bangalore",D562="Pune",D562="Mumbai",D562="Delhi"), "CAT A", IF(OR(L562&gt;450000,D562="Gurugram",D562="Surat",D562="Jaipur",D562="Hyderabad"), "CAT B", "CAT C"))</f>
        <v>CAT B</v>
      </c>
      <c r="F562" s="7" t="str">
        <f>VLOOKUP(D562,Tier!$A$1:$B$55,2,0)</f>
        <v>Tier 2</v>
      </c>
      <c r="G562" s="7" t="s">
        <v>715</v>
      </c>
      <c r="H562" s="7" t="str">
        <f>CONCATENATE(D562,"-",G562)</f>
        <v>Gurugram-EdTech</v>
      </c>
      <c r="I562" s="7" t="s">
        <v>1656</v>
      </c>
      <c r="J562" s="7" t="s">
        <v>1657</v>
      </c>
      <c r="K562" s="7" t="s">
        <v>1210</v>
      </c>
      <c r="L562" s="16">
        <v>500000</v>
      </c>
      <c r="M562" s="9" t="s">
        <v>1658</v>
      </c>
      <c r="N562" s="8"/>
      <c r="O562" s="10"/>
    </row>
    <row r="563" spans="1:15" ht="15.75" customHeight="1" x14ac:dyDescent="0.3">
      <c r="A563" s="7" t="s">
        <v>3998</v>
      </c>
      <c r="B563" s="8">
        <v>2017</v>
      </c>
      <c r="C563" s="17">
        <f>B563/10</f>
        <v>201.7</v>
      </c>
      <c r="D563" s="7" t="s">
        <v>55</v>
      </c>
      <c r="E563" s="7" t="str">
        <f>IF(OR(L563&gt;4500000,D563="Bangalore",D563="Pune",D563="Mumbai",D563="Delhi"), "CAT A", IF(OR(L563&gt;450000,D563="Gurugram",D563="Surat",D563="Jaipur",D563="Hyderabad"), "CAT B", "CAT C"))</f>
        <v>CAT A</v>
      </c>
      <c r="F563" s="7" t="str">
        <f>VLOOKUP(D563,Tier!$A$1:$B$55,2,0)</f>
        <v>Tier 2</v>
      </c>
      <c r="G563" s="7" t="s">
        <v>3999</v>
      </c>
      <c r="H563" s="7" t="str">
        <f>CONCATENATE(D563,"-",G563)</f>
        <v>Gurugram-Co-working</v>
      </c>
      <c r="I563" s="7" t="s">
        <v>4000</v>
      </c>
      <c r="J563" s="7" t="s">
        <v>4001</v>
      </c>
      <c r="K563" s="7" t="s">
        <v>126</v>
      </c>
      <c r="L563" s="16" t="s">
        <v>3266</v>
      </c>
      <c r="M563" s="9" t="s">
        <v>99</v>
      </c>
      <c r="N563" s="8"/>
      <c r="O563" s="10"/>
    </row>
    <row r="564" spans="1:15" ht="15.75" customHeight="1" x14ac:dyDescent="0.3">
      <c r="A564" s="7" t="s">
        <v>2403</v>
      </c>
      <c r="B564" s="8">
        <v>2017</v>
      </c>
      <c r="C564" s="17">
        <f>B564/10</f>
        <v>201.7</v>
      </c>
      <c r="D564" s="7" t="s">
        <v>55</v>
      </c>
      <c r="E564" s="7" t="str">
        <f>IF(OR(L564&gt;4500000,D564="Bangalore",D564="Pune",D564="Mumbai",D564="Delhi"), "CAT A", IF(OR(L564&gt;450000,D564="Gurugram",D564="Surat",D564="Jaipur",D564="Hyderabad"), "CAT B", "CAT C"))</f>
        <v>CAT B</v>
      </c>
      <c r="F564" s="7" t="str">
        <f>VLOOKUP(D564,Tier!$A$1:$B$55,2,0)</f>
        <v>Tier 2</v>
      </c>
      <c r="G564" s="7" t="s">
        <v>202</v>
      </c>
      <c r="H564" s="7" t="str">
        <f>CONCATENATE(D564,"-",G564)</f>
        <v>Gurugram-FinTech</v>
      </c>
      <c r="I564" s="7" t="s">
        <v>2404</v>
      </c>
      <c r="J564" s="7" t="s">
        <v>2405</v>
      </c>
      <c r="K564" s="7" t="s">
        <v>2261</v>
      </c>
      <c r="L564" s="16">
        <v>450000</v>
      </c>
      <c r="M564" s="12"/>
      <c r="N564" s="8"/>
      <c r="O564" s="10"/>
    </row>
    <row r="565" spans="1:15" ht="15.75" customHeight="1" x14ac:dyDescent="0.3">
      <c r="A565" s="7" t="s">
        <v>602</v>
      </c>
      <c r="B565" s="8">
        <v>2017</v>
      </c>
      <c r="C565" s="17">
        <f>B565/10</f>
        <v>201.7</v>
      </c>
      <c r="D565" s="7" t="s">
        <v>324</v>
      </c>
      <c r="E565" s="7" t="str">
        <f>IF(OR(L565&gt;4500000,D565="Bangalore",D565="Pune",D565="Mumbai",D565="Delhi"), "CAT A", IF(OR(L565&gt;450000,D565="Gurugram",D565="Surat",D565="Jaipur",D565="Hyderabad"), "CAT B", "CAT C"))</f>
        <v>CAT A</v>
      </c>
      <c r="F565" s="7" t="str">
        <f>VLOOKUP(D565,Tier!$A$1:$B$55,2,0)</f>
        <v>Tier 2</v>
      </c>
      <c r="G565" s="7" t="s">
        <v>603</v>
      </c>
      <c r="H565" s="7" t="str">
        <f>CONCATENATE(D565,"-",G565)</f>
        <v>Ahmedabad-Housing Marketplace</v>
      </c>
      <c r="I565" s="7" t="s">
        <v>604</v>
      </c>
      <c r="J565" s="7" t="s">
        <v>605</v>
      </c>
      <c r="K565" s="7"/>
      <c r="L565" s="16" t="s">
        <v>606</v>
      </c>
      <c r="M565" s="12"/>
      <c r="N565" s="8"/>
      <c r="O565" s="10"/>
    </row>
    <row r="566" spans="1:15" ht="15.75" customHeight="1" x14ac:dyDescent="0.3">
      <c r="A566" s="7" t="s">
        <v>3704</v>
      </c>
      <c r="B566" s="8">
        <v>2017</v>
      </c>
      <c r="C566" s="17">
        <f>B566/10</f>
        <v>201.7</v>
      </c>
      <c r="D566" s="7" t="s">
        <v>281</v>
      </c>
      <c r="E566" s="7" t="str">
        <f>IF(OR(L566&gt;4500000,D566="Bangalore",D566="Pune",D566="Mumbai",D566="Delhi"), "CAT A", IF(OR(L566&gt;450000,D566="Gurugram",D566="Surat",D566="Jaipur",D566="Hyderabad"), "CAT B", "CAT C"))</f>
        <v>CAT A</v>
      </c>
      <c r="F566" s="7" t="str">
        <f>VLOOKUP(D566,Tier!$A$1:$B$55,2,0)</f>
        <v>Tier 3</v>
      </c>
      <c r="G566" s="7" t="s">
        <v>202</v>
      </c>
      <c r="H566" s="7" t="str">
        <f>CONCATENATE(D566,"-",G566)</f>
        <v>Thane-FinTech</v>
      </c>
      <c r="I566" s="7" t="s">
        <v>3705</v>
      </c>
      <c r="J566" s="7" t="s">
        <v>3706</v>
      </c>
      <c r="K566" s="7" t="s">
        <v>3707</v>
      </c>
      <c r="L566" s="16" t="s">
        <v>3260</v>
      </c>
      <c r="M566" s="12"/>
      <c r="N566" s="8"/>
      <c r="O566" s="10"/>
    </row>
    <row r="567" spans="1:15" ht="15.75" customHeight="1" x14ac:dyDescent="0.3">
      <c r="A567" s="7" t="s">
        <v>3300</v>
      </c>
      <c r="B567" s="8">
        <v>2017</v>
      </c>
      <c r="C567" s="17">
        <f>B567/10</f>
        <v>201.7</v>
      </c>
      <c r="D567" s="7" t="s">
        <v>3301</v>
      </c>
      <c r="E567" s="7" t="str">
        <f>IF(OR(L567&gt;4500000,D567="Bangalore",D567="Pune",D567="Mumbai",D567="Delhi"), "CAT A", IF(OR(L567&gt;450000,D567="Gurugram",D567="Surat",D567="Jaipur",D567="Hyderabad"), "CAT B", "CAT C"))</f>
        <v>CAT A</v>
      </c>
      <c r="F567" s="7" t="str">
        <f>VLOOKUP(D567,Tier!$A$1:$B$55,2,0)</f>
        <v>Tier 3</v>
      </c>
      <c r="G567" s="7" t="s">
        <v>2693</v>
      </c>
      <c r="H567" s="7" t="str">
        <f>CONCATENATE(D567,"-",G567)</f>
        <v>Orissia-HealthCare</v>
      </c>
      <c r="I567" s="7" t="s">
        <v>3302</v>
      </c>
      <c r="J567" s="7" t="s">
        <v>3303</v>
      </c>
      <c r="K567" s="7"/>
      <c r="L567" s="16" t="s">
        <v>3191</v>
      </c>
      <c r="M567" s="9" t="s">
        <v>99</v>
      </c>
      <c r="N567" s="8"/>
      <c r="O567" s="10"/>
    </row>
    <row r="568" spans="1:15" ht="15.75" customHeight="1" x14ac:dyDescent="0.3">
      <c r="A568" s="7" t="s">
        <v>2877</v>
      </c>
      <c r="B568" s="8">
        <v>2017</v>
      </c>
      <c r="C568" s="17">
        <f>B568/10</f>
        <v>201.7</v>
      </c>
      <c r="D568" s="7" t="s">
        <v>486</v>
      </c>
      <c r="E568" s="7" t="str">
        <f>IF(OR(L568&gt;4500000,D568="Bangalore",D568="Pune",D568="Mumbai",D568="Delhi"), "CAT A", IF(OR(L568&gt;450000,D568="Gurugram",D568="Surat",D568="Jaipur",D568="Hyderabad"), "CAT B", "CAT C"))</f>
        <v>CAT B</v>
      </c>
      <c r="F568" s="7" t="str">
        <f>VLOOKUP(D568,Tier!$A$1:$B$55,2,0)</f>
        <v>Tier 3</v>
      </c>
      <c r="G568" s="7" t="s">
        <v>2736</v>
      </c>
      <c r="H568" s="7" t="str">
        <f>CONCATENATE(D568,"-",G568)</f>
        <v>Surat-Fashion</v>
      </c>
      <c r="I568" s="7" t="s">
        <v>2878</v>
      </c>
      <c r="J568" s="7" t="s">
        <v>2879</v>
      </c>
      <c r="K568" s="14" t="s">
        <v>2880</v>
      </c>
      <c r="L568" s="16">
        <v>4000000</v>
      </c>
      <c r="M568" s="9" t="s">
        <v>37</v>
      </c>
      <c r="N568" s="8"/>
      <c r="O568" s="10"/>
    </row>
    <row r="569" spans="1:15" ht="15.75" customHeight="1" x14ac:dyDescent="0.3">
      <c r="A569" s="7" t="s">
        <v>3487</v>
      </c>
      <c r="B569" s="8">
        <v>2017</v>
      </c>
      <c r="C569" s="17">
        <f>B569/10</f>
        <v>201.7</v>
      </c>
      <c r="D569" s="7" t="s">
        <v>2709</v>
      </c>
      <c r="E569" s="7" t="str">
        <f>IF(OR(L569&gt;4500000,D569="Bangalore",D569="Pune",D569="Mumbai",D569="Delhi"), "CAT A", IF(OR(L569&gt;450000,D569="Gurugram",D569="Surat",D569="Jaipur",D569="Hyderabad"), "CAT B", "CAT C"))</f>
        <v>CAT A</v>
      </c>
      <c r="F569" s="7" t="str">
        <f>VLOOKUP(D569,Tier!$A$1:$B$55,2,0)</f>
        <v>Tier 3</v>
      </c>
      <c r="G569" s="7" t="s">
        <v>3488</v>
      </c>
      <c r="H569" s="7" t="str">
        <f>CONCATENATE(D569,"-",G569)</f>
        <v>Ahmadabad-Aeorspace</v>
      </c>
      <c r="I569" s="7" t="s">
        <v>3489</v>
      </c>
      <c r="J569" s="7" t="s">
        <v>3490</v>
      </c>
      <c r="K569" s="7" t="s">
        <v>3491</v>
      </c>
      <c r="L569" s="16" t="s">
        <v>3237</v>
      </c>
      <c r="M569" s="9" t="s">
        <v>99</v>
      </c>
      <c r="N569" s="8"/>
      <c r="O569" s="10"/>
    </row>
    <row r="570" spans="1:15" ht="15.75" customHeight="1" x14ac:dyDescent="0.3">
      <c r="A570" s="7" t="s">
        <v>3542</v>
      </c>
      <c r="B570" s="8">
        <v>2017</v>
      </c>
      <c r="C570" s="17">
        <f>B570/10</f>
        <v>201.7</v>
      </c>
      <c r="D570" s="7" t="s">
        <v>2054</v>
      </c>
      <c r="E570" s="7" t="str">
        <f>IF(OR(L570&gt;4500000,D570="Bangalore",D570="Pune",D570="Mumbai",D570="Delhi"), "CAT A", IF(OR(L570&gt;450000,D570="Gurugram",D570="Surat",D570="Jaipur",D570="Hyderabad"), "CAT B", "CAT C"))</f>
        <v>CAT A</v>
      </c>
      <c r="F570" s="7" t="str">
        <f>VLOOKUP(D570,Tier!$A$1:$B$55,2,0)</f>
        <v>Tier 3</v>
      </c>
      <c r="G570" s="7" t="s">
        <v>2961</v>
      </c>
      <c r="H570" s="7" t="str">
        <f>CONCATENATE(D570,"-",G570)</f>
        <v>Goa-Tech Startup</v>
      </c>
      <c r="I570" s="7" t="s">
        <v>3543</v>
      </c>
      <c r="J570" s="7" t="s">
        <v>3544</v>
      </c>
      <c r="K570" s="7" t="s">
        <v>3545</v>
      </c>
      <c r="L570" s="16" t="s">
        <v>3266</v>
      </c>
      <c r="M570" s="12"/>
      <c r="N570" s="8"/>
      <c r="O570" s="10"/>
    </row>
    <row r="571" spans="1:15" ht="15.75" customHeight="1" x14ac:dyDescent="0.3">
      <c r="A571" s="7" t="s">
        <v>4211</v>
      </c>
      <c r="B571" s="8">
        <v>2017</v>
      </c>
      <c r="C571" s="17">
        <f>B571/10</f>
        <v>201.7</v>
      </c>
      <c r="D571" s="7" t="s">
        <v>4212</v>
      </c>
      <c r="E571" s="7" t="str">
        <f>IF(OR(L571&gt;4500000,D571="Bangalore",D571="Pune",D571="Mumbai",D571="Delhi"), "CAT A", IF(OR(L571&gt;450000,D571="Gurugram",D571="Surat",D571="Jaipur",D571="Hyderabad"), "CAT B", "CAT C"))</f>
        <v>CAT A</v>
      </c>
      <c r="F571" s="7" t="e">
        <f>VLOOKUP(D571,Tier!$A$1:$B$55,2,0)</f>
        <v>#N/A</v>
      </c>
      <c r="G571" s="7" t="s">
        <v>3086</v>
      </c>
      <c r="H571" s="7" t="str">
        <f>CONCATENATE(D571,"-",G571)</f>
        <v>Powai-Automation</v>
      </c>
      <c r="I571" s="7" t="s">
        <v>4213</v>
      </c>
      <c r="J571" s="7" t="s">
        <v>4214</v>
      </c>
      <c r="K571" s="7" t="s">
        <v>421</v>
      </c>
      <c r="L571" s="16" t="s">
        <v>3179</v>
      </c>
      <c r="M571" s="9" t="s">
        <v>110</v>
      </c>
      <c r="N571" s="8"/>
      <c r="O571" s="10"/>
    </row>
    <row r="572" spans="1:15" ht="15.75" customHeight="1" x14ac:dyDescent="0.3">
      <c r="A572" s="7" t="s">
        <v>1612</v>
      </c>
      <c r="B572" s="8">
        <v>2018</v>
      </c>
      <c r="C572" s="17">
        <f>B572/10</f>
        <v>201.8</v>
      </c>
      <c r="D572" s="7" t="s">
        <v>1613</v>
      </c>
      <c r="E572" s="7" t="str">
        <f>IF(OR(L572&gt;4500000,D572="Bangalore",D572="Pune",D572="Mumbai",D572="Delhi"), "CAT A", IF(OR(L572&gt;450000,D572="Gurugram",D572="Surat",D572="Jaipur",D572="Hyderabad"), "CAT B", "CAT C"))</f>
        <v>CAT B</v>
      </c>
      <c r="F572" s="7">
        <f>VLOOKUP(D572,Tier!$A$1:$B$55,2,0)</f>
        <v>0</v>
      </c>
      <c r="G572" s="7" t="s">
        <v>33</v>
      </c>
      <c r="H572" s="7" t="str">
        <f>CONCATENATE(D572,"-",G572)</f>
        <v>London-Financial Services</v>
      </c>
      <c r="I572" s="7" t="s">
        <v>1614</v>
      </c>
      <c r="J572" s="7" t="s">
        <v>1615</v>
      </c>
      <c r="K572" s="7"/>
      <c r="L572" s="16">
        <v>1200000</v>
      </c>
      <c r="M572" s="9" t="s">
        <v>110</v>
      </c>
      <c r="N572" s="8"/>
      <c r="O572" s="10"/>
    </row>
    <row r="573" spans="1:15" ht="15.75" customHeight="1" x14ac:dyDescent="0.3">
      <c r="A573" s="7" t="s">
        <v>1932</v>
      </c>
      <c r="B573" s="8">
        <v>2018</v>
      </c>
      <c r="C573" s="17">
        <f>B573/10</f>
        <v>201.8</v>
      </c>
      <c r="D573" s="7" t="s">
        <v>70</v>
      </c>
      <c r="E573" s="7" t="str">
        <f>IF(OR(L573&gt;4500000,D573="Bangalore",D573="Pune",D573="Mumbai",D573="Delhi"), "CAT A", IF(OR(L573&gt;450000,D573="Gurugram",D573="Surat",D573="Jaipur",D573="Hyderabad"), "CAT B", "CAT C"))</f>
        <v>CAT A</v>
      </c>
      <c r="F573" s="7" t="str">
        <f>VLOOKUP(D573,Tier!$A$1:$B$55,2,0)</f>
        <v>Tier 1</v>
      </c>
      <c r="G573" s="7" t="s">
        <v>50</v>
      </c>
      <c r="H573" s="7" t="str">
        <f>CONCATENATE(D573,"-",G573)</f>
        <v>Pune-Automotive</v>
      </c>
      <c r="I573" s="7" t="s">
        <v>1933</v>
      </c>
      <c r="J573" s="7" t="s">
        <v>1934</v>
      </c>
      <c r="K573" s="7" t="s">
        <v>1722</v>
      </c>
      <c r="L573" s="19" t="s">
        <v>131</v>
      </c>
      <c r="M573" s="9" t="s">
        <v>110</v>
      </c>
      <c r="N573" s="8"/>
      <c r="O573" s="10"/>
    </row>
    <row r="574" spans="1:15" ht="15.75" customHeight="1" x14ac:dyDescent="0.3">
      <c r="A574" s="7" t="s">
        <v>3139</v>
      </c>
      <c r="B574" s="8">
        <v>2018</v>
      </c>
      <c r="C574" s="17">
        <f>B574/10</f>
        <v>201.8</v>
      </c>
      <c r="D574" s="7" t="s">
        <v>150</v>
      </c>
      <c r="E574" s="7" t="str">
        <f>IF(OR(L574&gt;4500000,D574="Bangalore",D574="Pune",D574="Mumbai",D574="Delhi"), "CAT A", IF(OR(L574&gt;450000,D574="Gurugram",D574="Surat",D574="Jaipur",D574="Hyderabad"), "CAT B", "CAT C"))</f>
        <v>CAT A</v>
      </c>
      <c r="F574" s="7" t="str">
        <f>VLOOKUP(D574,Tier!$A$1:$B$55,2,0)</f>
        <v>Tier 1</v>
      </c>
      <c r="G574" s="7" t="s">
        <v>50</v>
      </c>
      <c r="H574" s="7" t="str">
        <f>CONCATENATE(D574,"-",G574)</f>
        <v>New Delhi-Automotive</v>
      </c>
      <c r="I574" s="7" t="s">
        <v>3140</v>
      </c>
      <c r="J574" s="7" t="s">
        <v>3141</v>
      </c>
      <c r="K574" s="7" t="s">
        <v>3142</v>
      </c>
      <c r="L574" s="19" t="s">
        <v>131</v>
      </c>
      <c r="M574" s="9" t="s">
        <v>110</v>
      </c>
      <c r="N574" s="8"/>
      <c r="O574" s="10"/>
    </row>
    <row r="575" spans="1:15" ht="15.75" customHeight="1" x14ac:dyDescent="0.3">
      <c r="A575" s="7" t="s">
        <v>3308</v>
      </c>
      <c r="B575" s="8">
        <v>2018</v>
      </c>
      <c r="C575" s="17">
        <f>B575/10</f>
        <v>201.8</v>
      </c>
      <c r="D575" s="7" t="s">
        <v>150</v>
      </c>
      <c r="E575" s="7" t="str">
        <f>IF(OR(L575&gt;4500000,D575="Bangalore",D575="Pune",D575="Mumbai",D575="Delhi"), "CAT A", IF(OR(L575&gt;450000,D575="Gurugram",D575="Surat",D575="Jaipur",D575="Hyderabad"), "CAT B", "CAT C"))</f>
        <v>CAT A</v>
      </c>
      <c r="F575" s="7" t="str">
        <f>VLOOKUP(D575,Tier!$A$1:$B$55,2,0)</f>
        <v>Tier 1</v>
      </c>
      <c r="G575" s="7" t="s">
        <v>715</v>
      </c>
      <c r="H575" s="7" t="str">
        <f>CONCATENATE(D575,"-",G575)</f>
        <v>New Delhi-EdTech</v>
      </c>
      <c r="I575" s="7" t="s">
        <v>3309</v>
      </c>
      <c r="J575" s="7" t="s">
        <v>3310</v>
      </c>
      <c r="K575" s="7" t="s">
        <v>3311</v>
      </c>
      <c r="L575" s="19" t="s">
        <v>131</v>
      </c>
      <c r="M575" s="9" t="s">
        <v>110</v>
      </c>
      <c r="N575" s="8"/>
      <c r="O575" s="10"/>
    </row>
    <row r="576" spans="1:15" ht="15.75" customHeight="1" x14ac:dyDescent="0.3">
      <c r="A576" s="7" t="s">
        <v>1983</v>
      </c>
      <c r="B576" s="8">
        <v>2018</v>
      </c>
      <c r="C576" s="17">
        <f>B576/10</f>
        <v>201.8</v>
      </c>
      <c r="D576" s="7" t="s">
        <v>150</v>
      </c>
      <c r="E576" s="7" t="str">
        <f>IF(OR(L576&gt;4500000,D576="Bangalore",D576="Pune",D576="Mumbai",D576="Delhi"), "CAT A", IF(OR(L576&gt;450000,D576="Gurugram",D576="Surat",D576="Jaipur",D576="Hyderabad"), "CAT B", "CAT C"))</f>
        <v>CAT A</v>
      </c>
      <c r="F576" s="7" t="str">
        <f>VLOOKUP(D576,Tier!$A$1:$B$55,2,0)</f>
        <v>Tier 1</v>
      </c>
      <c r="G576" s="7" t="s">
        <v>18</v>
      </c>
      <c r="H576" s="7" t="str">
        <f>CONCATENATE(D576,"-",G576)</f>
        <v>New Delhi-Food &amp; Beverages</v>
      </c>
      <c r="I576" s="7" t="s">
        <v>3665</v>
      </c>
      <c r="J576" s="7" t="s">
        <v>1985</v>
      </c>
      <c r="K576" s="7" t="s">
        <v>3666</v>
      </c>
      <c r="L576" s="19" t="s">
        <v>131</v>
      </c>
      <c r="M576" s="9" t="s">
        <v>99</v>
      </c>
      <c r="N576" s="8"/>
      <c r="O576" s="10"/>
    </row>
    <row r="577" spans="1:15" ht="15.75" customHeight="1" x14ac:dyDescent="0.3">
      <c r="A577" s="7" t="s">
        <v>1104</v>
      </c>
      <c r="B577" s="8">
        <v>2018</v>
      </c>
      <c r="C577" s="17">
        <f>B577/10</f>
        <v>201.8</v>
      </c>
      <c r="D577" s="7" t="s">
        <v>23</v>
      </c>
      <c r="E577" s="7" t="str">
        <f>IF(OR(L577&gt;4500000,D577="Bangalore",D577="Pune",D577="Mumbai",D577="Delhi"), "CAT A", IF(OR(L577&gt;450000,D577="Gurugram",D577="Surat",D577="Jaipur",D577="Hyderabad"), "CAT B", "CAT C"))</f>
        <v>CAT A</v>
      </c>
      <c r="F577" s="7" t="str">
        <f>VLOOKUP(D577,Tier!$A$1:$B$55,2,0)</f>
        <v>Tier 1</v>
      </c>
      <c r="G577" s="7" t="s">
        <v>3789</v>
      </c>
      <c r="H577" s="7" t="str">
        <f>CONCATENATE(D577,"-",G577)</f>
        <v>Bangalore-Content creation</v>
      </c>
      <c r="I577" s="7" t="s">
        <v>3790</v>
      </c>
      <c r="J577" s="7" t="s">
        <v>3791</v>
      </c>
      <c r="K577" s="7" t="s">
        <v>3792</v>
      </c>
      <c r="L577" s="19" t="s">
        <v>131</v>
      </c>
      <c r="M577" s="12"/>
      <c r="N577" s="8"/>
      <c r="O577" s="10"/>
    </row>
    <row r="578" spans="1:15" ht="15.75" customHeight="1" x14ac:dyDescent="0.3">
      <c r="A578" s="7" t="s">
        <v>3819</v>
      </c>
      <c r="B578" s="8">
        <v>2018</v>
      </c>
      <c r="C578" s="17">
        <f>B578/10</f>
        <v>201.8</v>
      </c>
      <c r="D578" s="7" t="s">
        <v>23</v>
      </c>
      <c r="E578" s="7" t="str">
        <f>IF(OR(L578&gt;4500000,D578="Bangalore",D578="Pune",D578="Mumbai",D578="Delhi"), "CAT A", IF(OR(L578&gt;450000,D578="Gurugram",D578="Surat",D578="Jaipur",D578="Hyderabad"), "CAT B", "CAT C"))</f>
        <v>CAT A</v>
      </c>
      <c r="F578" s="7" t="str">
        <f>VLOOKUP(D578,Tier!$A$1:$B$55,2,0)</f>
        <v>Tier 1</v>
      </c>
      <c r="G578" s="7" t="s">
        <v>3820</v>
      </c>
      <c r="H578" s="7" t="str">
        <f>CONCATENATE(D578,"-",G578)</f>
        <v>Bangalore-Augmented reality</v>
      </c>
      <c r="I578" s="7" t="s">
        <v>3821</v>
      </c>
      <c r="J578" s="7" t="s">
        <v>3822</v>
      </c>
      <c r="K578" s="7" t="s">
        <v>3823</v>
      </c>
      <c r="L578" s="19" t="s">
        <v>131</v>
      </c>
      <c r="M578" s="12"/>
      <c r="N578" s="8"/>
      <c r="O578" s="10"/>
    </row>
    <row r="579" spans="1:15" ht="15.75" customHeight="1" x14ac:dyDescent="0.3">
      <c r="A579" s="7" t="s">
        <v>3832</v>
      </c>
      <c r="B579" s="8">
        <v>2018</v>
      </c>
      <c r="C579" s="17">
        <f>B579/10</f>
        <v>201.8</v>
      </c>
      <c r="D579" s="7" t="s">
        <v>23</v>
      </c>
      <c r="E579" s="7" t="str">
        <f>IF(OR(L579&gt;4500000,D579="Bangalore",D579="Pune",D579="Mumbai",D579="Delhi"), "CAT A", IF(OR(L579&gt;450000,D579="Gurugram",D579="Surat",D579="Jaipur",D579="Hyderabad"), "CAT B", "CAT C"))</f>
        <v>CAT A</v>
      </c>
      <c r="F579" s="7" t="str">
        <f>VLOOKUP(D579,Tier!$A$1:$B$55,2,0)</f>
        <v>Tier 1</v>
      </c>
      <c r="G579" s="7" t="s">
        <v>3833</v>
      </c>
      <c r="H579" s="7" t="str">
        <f>CONCATENATE(D579,"-",G579)</f>
        <v>Bangalore-Rental space</v>
      </c>
      <c r="I579" s="7" t="s">
        <v>3834</v>
      </c>
      <c r="J579" s="7" t="s">
        <v>3835</v>
      </c>
      <c r="K579" s="7" t="s">
        <v>3836</v>
      </c>
      <c r="L579" s="19" t="s">
        <v>131</v>
      </c>
      <c r="M579" s="9" t="s">
        <v>99</v>
      </c>
      <c r="N579" s="8"/>
      <c r="O579" s="10"/>
    </row>
    <row r="580" spans="1:15" ht="15.75" customHeight="1" x14ac:dyDescent="0.3">
      <c r="A580" s="7" t="s">
        <v>4345</v>
      </c>
      <c r="B580" s="8">
        <v>2018</v>
      </c>
      <c r="C580" s="17">
        <f>B580/10</f>
        <v>201.8</v>
      </c>
      <c r="D580" s="7" t="s">
        <v>17</v>
      </c>
      <c r="E580" s="7" t="str">
        <f>IF(OR(L580&gt;4500000,D580="Bangalore",D580="Pune",D580="Mumbai",D580="Delhi"), "CAT A", IF(OR(L580&gt;450000,D580="Gurugram",D580="Surat",D580="Jaipur",D580="Hyderabad"), "CAT B", "CAT C"))</f>
        <v>CAT A</v>
      </c>
      <c r="F580" s="7" t="str">
        <f>VLOOKUP(D580,Tier!$A$1:$B$55,2,0)</f>
        <v>Tier 1</v>
      </c>
      <c r="G580" s="7" t="s">
        <v>3893</v>
      </c>
      <c r="H580" s="7" t="str">
        <f>CONCATENATE(D580,"-",G580)</f>
        <v>Mumbai-Health care</v>
      </c>
      <c r="I580" s="7" t="s">
        <v>4346</v>
      </c>
      <c r="J580" s="7" t="s">
        <v>4347</v>
      </c>
      <c r="K580" s="7" t="s">
        <v>4348</v>
      </c>
      <c r="L580" s="19" t="s">
        <v>131</v>
      </c>
      <c r="M580" s="9" t="s">
        <v>110</v>
      </c>
      <c r="N580" s="8"/>
      <c r="O580" s="10"/>
    </row>
    <row r="581" spans="1:15" ht="15.75" customHeight="1" x14ac:dyDescent="0.3">
      <c r="A581" s="7" t="s">
        <v>4351</v>
      </c>
      <c r="B581" s="8">
        <v>2018</v>
      </c>
      <c r="C581" s="17">
        <f>B581/10</f>
        <v>201.8</v>
      </c>
      <c r="D581" s="7" t="s">
        <v>150</v>
      </c>
      <c r="E581" s="7" t="str">
        <f>IF(OR(L581&gt;4500000,D581="Bangalore",D581="Pune",D581="Mumbai",D581="Delhi"), "CAT A", IF(OR(L581&gt;450000,D581="Gurugram",D581="Surat",D581="Jaipur",D581="Hyderabad"), "CAT B", "CAT C"))</f>
        <v>CAT A</v>
      </c>
      <c r="F581" s="7" t="str">
        <f>VLOOKUP(D581,Tier!$A$1:$B$55,2,0)</f>
        <v>Tier 1</v>
      </c>
      <c r="G581" s="7" t="s">
        <v>202</v>
      </c>
      <c r="H581" s="7" t="str">
        <f>CONCATENATE(D581,"-",G581)</f>
        <v>New Delhi-FinTech</v>
      </c>
      <c r="I581" s="7" t="s">
        <v>4352</v>
      </c>
      <c r="J581" s="7" t="s">
        <v>978</v>
      </c>
      <c r="K581" s="7" t="s">
        <v>4353</v>
      </c>
      <c r="L581" s="19" t="s">
        <v>131</v>
      </c>
      <c r="M581" s="12"/>
      <c r="N581" s="8"/>
      <c r="O581" s="10"/>
    </row>
    <row r="582" spans="1:15" ht="15.75" customHeight="1" x14ac:dyDescent="0.3">
      <c r="A582" s="7" t="s">
        <v>4493</v>
      </c>
      <c r="B582" s="8">
        <v>2018</v>
      </c>
      <c r="C582" s="17">
        <f>B582/10</f>
        <v>201.8</v>
      </c>
      <c r="D582" s="7" t="s">
        <v>23</v>
      </c>
      <c r="E582" s="7" t="str">
        <f>IF(OR(L582&gt;4500000,D582="Bangalore",D582="Pune",D582="Mumbai",D582="Delhi"), "CAT A", IF(OR(L582&gt;450000,D582="Gurugram",D582="Surat",D582="Jaipur",D582="Hyderabad"), "CAT B", "CAT C"))</f>
        <v>CAT A</v>
      </c>
      <c r="F582" s="7" t="str">
        <f>VLOOKUP(D582,Tier!$A$1:$B$55,2,0)</f>
        <v>Tier 1</v>
      </c>
      <c r="G582" s="7" t="s">
        <v>106</v>
      </c>
      <c r="H582" s="7" t="str">
        <f>CONCATENATE(D582,"-",G582)</f>
        <v>Bangalore-Social network</v>
      </c>
      <c r="I582" s="7" t="s">
        <v>4494</v>
      </c>
      <c r="J582" s="7" t="s">
        <v>4495</v>
      </c>
      <c r="K582" s="7" t="s">
        <v>4496</v>
      </c>
      <c r="L582" s="19" t="s">
        <v>131</v>
      </c>
      <c r="M582" s="12"/>
      <c r="N582" s="8"/>
      <c r="O582" s="10"/>
    </row>
    <row r="583" spans="1:15" ht="15.75" customHeight="1" x14ac:dyDescent="0.3">
      <c r="A583" s="7" t="s">
        <v>4577</v>
      </c>
      <c r="B583" s="8">
        <v>2018</v>
      </c>
      <c r="C583" s="17">
        <f>B583/10</f>
        <v>201.8</v>
      </c>
      <c r="D583" s="7" t="s">
        <v>70</v>
      </c>
      <c r="E583" s="7" t="str">
        <f>IF(OR(L583&gt;4500000,D583="Bangalore",D583="Pune",D583="Mumbai",D583="Delhi"), "CAT A", IF(OR(L583&gt;450000,D583="Gurugram",D583="Surat",D583="Jaipur",D583="Hyderabad"), "CAT B", "CAT C"))</f>
        <v>CAT A</v>
      </c>
      <c r="F583" s="7" t="str">
        <f>VLOOKUP(D583,Tier!$A$1:$B$55,2,0)</f>
        <v>Tier 1</v>
      </c>
      <c r="G583" s="7" t="s">
        <v>71</v>
      </c>
      <c r="H583" s="7" t="str">
        <f>CONCATENATE(D583,"-",G583)</f>
        <v>Pune-AgriTech</v>
      </c>
      <c r="I583" s="7" t="s">
        <v>4578</v>
      </c>
      <c r="J583" s="7" t="s">
        <v>4579</v>
      </c>
      <c r="K583" s="7" t="s">
        <v>4580</v>
      </c>
      <c r="L583" s="19" t="s">
        <v>131</v>
      </c>
      <c r="M583" s="9" t="s">
        <v>110</v>
      </c>
      <c r="N583" s="8"/>
      <c r="O583" s="10"/>
    </row>
    <row r="584" spans="1:15" ht="15.75" customHeight="1" x14ac:dyDescent="0.3">
      <c r="A584" s="7" t="s">
        <v>417</v>
      </c>
      <c r="B584" s="8">
        <v>2018</v>
      </c>
      <c r="C584" s="17">
        <f>B584/10</f>
        <v>201.8</v>
      </c>
      <c r="D584" s="7" t="s">
        <v>17</v>
      </c>
      <c r="E584" s="7" t="str">
        <f>IF(OR(L584&gt;4500000,D584="Bangalore",D584="Pune",D584="Mumbai",D584="Delhi"), "CAT A", IF(OR(L584&gt;450000,D584="Gurugram",D584="Surat",D584="Jaipur",D584="Hyderabad"), "CAT B", "CAT C"))</f>
        <v>CAT A</v>
      </c>
      <c r="F584" s="7" t="str">
        <f>VLOOKUP(D584,Tier!$A$1:$B$55,2,0)</f>
        <v>Tier 1</v>
      </c>
      <c r="G584" s="7" t="s">
        <v>202</v>
      </c>
      <c r="H584" s="7" t="str">
        <f>CONCATENATE(D584,"-",G584)</f>
        <v>Mumbai-FinTech</v>
      </c>
      <c r="I584" s="7" t="s">
        <v>3701</v>
      </c>
      <c r="J584" s="7" t="s">
        <v>3702</v>
      </c>
      <c r="K584" s="7"/>
      <c r="L584" s="16" t="s">
        <v>3703</v>
      </c>
      <c r="M584" s="9" t="s">
        <v>680</v>
      </c>
      <c r="N584" s="8"/>
      <c r="O584" s="10"/>
    </row>
    <row r="585" spans="1:15" ht="15.75" customHeight="1" x14ac:dyDescent="0.3">
      <c r="A585" s="7" t="s">
        <v>849</v>
      </c>
      <c r="B585" s="8">
        <v>2018</v>
      </c>
      <c r="C585" s="17">
        <f>B585/10</f>
        <v>201.8</v>
      </c>
      <c r="D585" s="7" t="s">
        <v>23</v>
      </c>
      <c r="E585" s="7" t="str">
        <f>IF(OR(L585&gt;4500000,D585="Bangalore",D585="Pune",D585="Mumbai",D585="Delhi"), "CAT A", IF(OR(L585&gt;450000,D585="Gurugram",D585="Surat",D585="Jaipur",D585="Hyderabad"), "CAT B", "CAT C"))</f>
        <v>CAT A</v>
      </c>
      <c r="F585" s="7" t="str">
        <f>VLOOKUP(D585,Tier!$A$1:$B$55,2,0)</f>
        <v>Tier 1</v>
      </c>
      <c r="G585" s="7" t="s">
        <v>850</v>
      </c>
      <c r="H585" s="7" t="str">
        <f>CONCATENATE(D585,"-",G585)</f>
        <v>Bangalore-Mechanical Or Industrial Engineering</v>
      </c>
      <c r="I585" s="7" t="s">
        <v>851</v>
      </c>
      <c r="J585" s="7" t="s">
        <v>852</v>
      </c>
      <c r="K585" s="7" t="s">
        <v>853</v>
      </c>
      <c r="L585" s="16">
        <v>600000000</v>
      </c>
      <c r="M585" s="12"/>
      <c r="N585" s="8"/>
      <c r="O585" s="10"/>
    </row>
    <row r="586" spans="1:15" ht="15.75" customHeight="1" x14ac:dyDescent="0.3">
      <c r="A586" s="7" t="s">
        <v>2005</v>
      </c>
      <c r="B586" s="8">
        <v>2018</v>
      </c>
      <c r="C586" s="17">
        <f>B586/10</f>
        <v>201.8</v>
      </c>
      <c r="D586" s="7" t="s">
        <v>23</v>
      </c>
      <c r="E586" s="7" t="str">
        <f>IF(OR(L586&gt;4500000,D586="Bangalore",D586="Pune",D586="Mumbai",D586="Delhi"), "CAT A", IF(OR(L586&gt;450000,D586="Gurugram",D586="Surat",D586="Jaipur",D586="Hyderabad"), "CAT B", "CAT C"))</f>
        <v>CAT A</v>
      </c>
      <c r="F586" s="7" t="str">
        <f>VLOOKUP(D586,Tier!$A$1:$B$55,2,0)</f>
        <v>Tier 1</v>
      </c>
      <c r="G586" s="7" t="s">
        <v>836</v>
      </c>
      <c r="H586" s="7" t="str">
        <f>CONCATENATE(D586,"-",G586)</f>
        <v>Bangalore-Media</v>
      </c>
      <c r="I586" s="7" t="s">
        <v>2006</v>
      </c>
      <c r="J586" s="7" t="s">
        <v>2007</v>
      </c>
      <c r="K586" s="7" t="s">
        <v>2008</v>
      </c>
      <c r="L586" s="16">
        <v>450000000</v>
      </c>
      <c r="M586" s="12"/>
      <c r="N586" s="8"/>
      <c r="O586" s="10"/>
    </row>
    <row r="587" spans="1:15" ht="15.75" customHeight="1" x14ac:dyDescent="0.3">
      <c r="A587" s="7" t="s">
        <v>1040</v>
      </c>
      <c r="B587" s="8">
        <v>2018</v>
      </c>
      <c r="C587" s="17">
        <f>B587/10</f>
        <v>201.8</v>
      </c>
      <c r="D587" s="7" t="s">
        <v>150</v>
      </c>
      <c r="E587" s="7" t="str">
        <f>IF(OR(L587&gt;4500000,D587="Bangalore",D587="Pune",D587="Mumbai",D587="Delhi"), "CAT A", IF(OR(L587&gt;450000,D587="Gurugram",D587="Surat",D587="Jaipur",D587="Hyderabad"), "CAT B", "CAT C"))</f>
        <v>CAT A</v>
      </c>
      <c r="F587" s="7" t="str">
        <f>VLOOKUP(D587,Tier!$A$1:$B$55,2,0)</f>
        <v>Tier 1</v>
      </c>
      <c r="G587" s="7" t="s">
        <v>202</v>
      </c>
      <c r="H587" s="7" t="str">
        <f>CONCATENATE(D587,"-",G587)</f>
        <v>New Delhi-FinTech</v>
      </c>
      <c r="I587" s="7" t="s">
        <v>1041</v>
      </c>
      <c r="J587" s="7" t="s">
        <v>1042</v>
      </c>
      <c r="K587" s="7" t="s">
        <v>21</v>
      </c>
      <c r="L587" s="16">
        <v>370000000</v>
      </c>
      <c r="M587" s="9" t="s">
        <v>122</v>
      </c>
      <c r="N587" s="8"/>
      <c r="O587" s="10"/>
    </row>
    <row r="588" spans="1:15" ht="15.75" customHeight="1" x14ac:dyDescent="0.3">
      <c r="A588" s="7" t="s">
        <v>943</v>
      </c>
      <c r="B588" s="8">
        <v>2018</v>
      </c>
      <c r="C588" s="17">
        <f>B588/10</f>
        <v>201.8</v>
      </c>
      <c r="D588" s="7" t="s">
        <v>23</v>
      </c>
      <c r="E588" s="7" t="str">
        <f>IF(OR(L588&gt;4500000,D588="Bangalore",D588="Pune",D588="Mumbai",D588="Delhi"), "CAT A", IF(OR(L588&gt;450000,D588="Gurugram",D588="Surat",D588="Jaipur",D588="Hyderabad"), "CAT B", "CAT C"))</f>
        <v>CAT A</v>
      </c>
      <c r="F588" s="7" t="str">
        <f>VLOOKUP(D588,Tier!$A$1:$B$55,2,0)</f>
        <v>Tier 1</v>
      </c>
      <c r="G588" s="7" t="s">
        <v>944</v>
      </c>
      <c r="H588" s="7" t="str">
        <f>CONCATENATE(D588,"-",G588)</f>
        <v>Bangalore-Finance</v>
      </c>
      <c r="I588" s="7" t="s">
        <v>945</v>
      </c>
      <c r="J588" s="7" t="s">
        <v>946</v>
      </c>
      <c r="K588" s="7" t="s">
        <v>947</v>
      </c>
      <c r="L588" s="16">
        <v>250000000</v>
      </c>
      <c r="M588" s="9" t="s">
        <v>122</v>
      </c>
      <c r="N588" s="8"/>
      <c r="O588" s="10"/>
    </row>
    <row r="589" spans="1:15" ht="15.75" customHeight="1" x14ac:dyDescent="0.3">
      <c r="A589" s="7" t="s">
        <v>943</v>
      </c>
      <c r="B589" s="8">
        <v>2018</v>
      </c>
      <c r="C589" s="17">
        <f>B589/10</f>
        <v>201.8</v>
      </c>
      <c r="D589" s="7" t="s">
        <v>23</v>
      </c>
      <c r="E589" s="7" t="str">
        <f>IF(OR(L589&gt;4500000,D589="Bangalore",D589="Pune",D589="Mumbai",D589="Delhi"), "CAT A", IF(OR(L589&gt;450000,D589="Gurugram",D589="Surat",D589="Jaipur",D589="Hyderabad"), "CAT B", "CAT C"))</f>
        <v>CAT A</v>
      </c>
      <c r="F589" s="7" t="str">
        <f>VLOOKUP(D589,Tier!$A$1:$B$55,2,0)</f>
        <v>Tier 1</v>
      </c>
      <c r="G589" s="7" t="s">
        <v>202</v>
      </c>
      <c r="H589" s="7" t="str">
        <f>CONCATENATE(D589,"-",G589)</f>
        <v>Bangalore-FinTech</v>
      </c>
      <c r="I589" s="7" t="s">
        <v>3640</v>
      </c>
      <c r="J589" s="7" t="s">
        <v>946</v>
      </c>
      <c r="K589" s="7" t="s">
        <v>3641</v>
      </c>
      <c r="L589" s="16" t="s">
        <v>3642</v>
      </c>
      <c r="M589" s="9" t="s">
        <v>75</v>
      </c>
      <c r="N589" s="8"/>
      <c r="O589" s="10"/>
    </row>
    <row r="590" spans="1:15" ht="15.75" customHeight="1" x14ac:dyDescent="0.3">
      <c r="A590" s="7" t="s">
        <v>849</v>
      </c>
      <c r="B590" s="8">
        <v>2018</v>
      </c>
      <c r="C590" s="17">
        <f>B590/10</f>
        <v>201.8</v>
      </c>
      <c r="D590" s="7" t="s">
        <v>23</v>
      </c>
      <c r="E590" s="7" t="str">
        <f>IF(OR(L590&gt;4500000,D590="Bangalore",D590="Pune",D590="Mumbai",D590="Delhi"), "CAT A", IF(OR(L590&gt;450000,D590="Gurugram",D590="Surat",D590="Jaipur",D590="Hyderabad"), "CAT B", "CAT C"))</f>
        <v>CAT A</v>
      </c>
      <c r="F590" s="7" t="str">
        <f>VLOOKUP(D590,Tier!$A$1:$B$55,2,0)</f>
        <v>Tier 1</v>
      </c>
      <c r="G590" s="7" t="s">
        <v>1837</v>
      </c>
      <c r="H590" s="7" t="str">
        <f>CONCATENATE(D590,"-",G590)</f>
        <v>Bangalore-Mechanical &amp; Industrial Engineering</v>
      </c>
      <c r="I590" s="7" t="s">
        <v>851</v>
      </c>
      <c r="J590" s="7" t="s">
        <v>1838</v>
      </c>
      <c r="K590" s="7"/>
      <c r="L590" s="16">
        <v>150000000</v>
      </c>
      <c r="M590" s="9" t="s">
        <v>122</v>
      </c>
      <c r="N590" s="8"/>
      <c r="O590" s="10"/>
    </row>
    <row r="591" spans="1:15" ht="15.75" customHeight="1" x14ac:dyDescent="0.3">
      <c r="A591" s="7" t="s">
        <v>2647</v>
      </c>
      <c r="B591" s="8">
        <v>2018</v>
      </c>
      <c r="C591" s="17">
        <f>B591/10</f>
        <v>201.8</v>
      </c>
      <c r="D591" s="7" t="s">
        <v>23</v>
      </c>
      <c r="E591" s="7" t="str">
        <f>IF(OR(L591&gt;4500000,D591="Bangalore",D591="Pune",D591="Mumbai",D591="Delhi"), "CAT A", IF(OR(L591&gt;450000,D591="Gurugram",D591="Surat",D591="Jaipur",D591="Hyderabad"), "CAT B", "CAT C"))</f>
        <v>CAT A</v>
      </c>
      <c r="F591" s="7" t="str">
        <f>VLOOKUP(D591,Tier!$A$1:$B$55,2,0)</f>
        <v>Tier 1</v>
      </c>
      <c r="G591" s="7" t="s">
        <v>191</v>
      </c>
      <c r="H591" s="7" t="str">
        <f>CONCATENATE(D591,"-",G591)</f>
        <v>Bangalore-Retail</v>
      </c>
      <c r="I591" s="7" t="s">
        <v>2648</v>
      </c>
      <c r="J591" s="7" t="s">
        <v>2649</v>
      </c>
      <c r="K591" s="7" t="s">
        <v>21</v>
      </c>
      <c r="L591" s="16">
        <v>144000000</v>
      </c>
      <c r="M591" s="12"/>
      <c r="N591" s="8"/>
      <c r="O591" s="10"/>
    </row>
    <row r="592" spans="1:15" ht="15.75" customHeight="1" x14ac:dyDescent="0.3">
      <c r="A592" s="7" t="s">
        <v>849</v>
      </c>
      <c r="B592" s="8">
        <v>2018</v>
      </c>
      <c r="C592" s="17">
        <f>B592/10</f>
        <v>201.8</v>
      </c>
      <c r="D592" s="7" t="s">
        <v>23</v>
      </c>
      <c r="E592" s="7" t="str">
        <f>IF(OR(L592&gt;4500000,D592="Bangalore",D592="Pune",D592="Mumbai",D592="Delhi"), "CAT A", IF(OR(L592&gt;450000,D592="Gurugram",D592="Surat",D592="Jaipur",D592="Hyderabad"), "CAT B", "CAT C"))</f>
        <v>CAT A</v>
      </c>
      <c r="F592" s="7" t="str">
        <f>VLOOKUP(D592,Tier!$A$1:$B$55,2,0)</f>
        <v>Tier 1</v>
      </c>
      <c r="G592" s="7" t="s">
        <v>282</v>
      </c>
      <c r="H592" s="7" t="str">
        <f>CONCATENATE(D592,"-",G592)</f>
        <v>Bangalore-E-commerce</v>
      </c>
      <c r="I592" s="7" t="s">
        <v>4273</v>
      </c>
      <c r="J592" s="7" t="s">
        <v>4274</v>
      </c>
      <c r="K592" s="7" t="s">
        <v>4275</v>
      </c>
      <c r="L592" s="16" t="s">
        <v>3401</v>
      </c>
      <c r="M592" s="9" t="s">
        <v>75</v>
      </c>
      <c r="N592" s="8"/>
      <c r="O592" s="10"/>
    </row>
    <row r="593" spans="1:15" ht="15.75" customHeight="1" x14ac:dyDescent="0.3">
      <c r="A593" s="7" t="s">
        <v>1845</v>
      </c>
      <c r="B593" s="8">
        <v>2018</v>
      </c>
      <c r="C593" s="17">
        <f>B593/10</f>
        <v>201.8</v>
      </c>
      <c r="D593" s="7" t="s">
        <v>23</v>
      </c>
      <c r="E593" s="7" t="str">
        <f>IF(OR(L593&gt;4500000,D593="Bangalore",D593="Pune",D593="Mumbai",D593="Delhi"), "CAT A", IF(OR(L593&gt;450000,D593="Gurugram",D593="Surat",D593="Jaipur",D593="Hyderabad"), "CAT B", "CAT C"))</f>
        <v>CAT A</v>
      </c>
      <c r="F593" s="7" t="str">
        <f>VLOOKUP(D593,Tier!$A$1:$B$55,2,0)</f>
        <v>Tier 1</v>
      </c>
      <c r="G593" s="7" t="s">
        <v>33</v>
      </c>
      <c r="H593" s="7" t="str">
        <f>CONCATENATE(D593,"-",G593)</f>
        <v>Bangalore-Financial Services</v>
      </c>
      <c r="I593" s="7" t="s">
        <v>1846</v>
      </c>
      <c r="J593" s="7" t="s">
        <v>1847</v>
      </c>
      <c r="K593" s="7" t="s">
        <v>1848</v>
      </c>
      <c r="L593" s="16">
        <v>100000000</v>
      </c>
      <c r="M593" s="9" t="s">
        <v>115</v>
      </c>
      <c r="N593" s="8"/>
      <c r="O593" s="10"/>
    </row>
    <row r="594" spans="1:15" ht="15.75" customHeight="1" x14ac:dyDescent="0.3">
      <c r="A594" s="7" t="s">
        <v>1040</v>
      </c>
      <c r="B594" s="8">
        <v>2018</v>
      </c>
      <c r="C594" s="17">
        <f>B594/10</f>
        <v>201.8</v>
      </c>
      <c r="D594" s="7" t="s">
        <v>150</v>
      </c>
      <c r="E594" s="7" t="str">
        <f>IF(OR(L594&gt;4500000,D594="Bangalore",D594="Pune",D594="Mumbai",D594="Delhi"), "CAT A", IF(OR(L594&gt;450000,D594="Gurugram",D594="Surat",D594="Jaipur",D594="Hyderabad"), "CAT B", "CAT C"))</f>
        <v>CAT A</v>
      </c>
      <c r="F594" s="7" t="str">
        <f>VLOOKUP(D594,Tier!$A$1:$B$55,2,0)</f>
        <v>Tier 1</v>
      </c>
      <c r="G594" s="7" t="s">
        <v>202</v>
      </c>
      <c r="H594" s="7" t="str">
        <f>CONCATENATE(D594,"-",G594)</f>
        <v>New Delhi-FinTech</v>
      </c>
      <c r="I594" s="7" t="s">
        <v>4176</v>
      </c>
      <c r="J594" s="7" t="s">
        <v>1042</v>
      </c>
      <c r="K594" s="7" t="s">
        <v>3314</v>
      </c>
      <c r="L594" s="16" t="s">
        <v>4101</v>
      </c>
      <c r="M594" s="9" t="s">
        <v>75</v>
      </c>
      <c r="N594" s="8"/>
      <c r="O594" s="10"/>
    </row>
    <row r="595" spans="1:15" ht="15.75" customHeight="1" x14ac:dyDescent="0.3">
      <c r="A595" s="7" t="s">
        <v>1501</v>
      </c>
      <c r="B595" s="8">
        <v>2018</v>
      </c>
      <c r="C595" s="17">
        <f>B595/10</f>
        <v>201.8</v>
      </c>
      <c r="D595" s="7" t="s">
        <v>23</v>
      </c>
      <c r="E595" s="7" t="str">
        <f>IF(OR(L595&gt;4500000,D595="Bangalore",D595="Pune",D595="Mumbai",D595="Delhi"), "CAT A", IF(OR(L595&gt;450000,D595="Gurugram",D595="Surat",D595="Jaipur",D595="Hyderabad"), "CAT B", "CAT C"))</f>
        <v>CAT A</v>
      </c>
      <c r="F595" s="7" t="str">
        <f>VLOOKUP(D595,Tier!$A$1:$B$55,2,0)</f>
        <v>Tier 1</v>
      </c>
      <c r="G595" s="7" t="s">
        <v>1518</v>
      </c>
      <c r="H595" s="7" t="str">
        <f>CONCATENATE(D595,"-",G595)</f>
        <v>Bangalore-Gaming</v>
      </c>
      <c r="I595" s="7" t="s">
        <v>4299</v>
      </c>
      <c r="J595" s="7" t="s">
        <v>4300</v>
      </c>
      <c r="K595" s="7" t="s">
        <v>4301</v>
      </c>
      <c r="L595" s="16" t="s">
        <v>3138</v>
      </c>
      <c r="M595" s="12"/>
      <c r="N595" s="8"/>
      <c r="O595" s="10"/>
    </row>
    <row r="596" spans="1:15" ht="15.75" customHeight="1" x14ac:dyDescent="0.3">
      <c r="A596" s="7" t="s">
        <v>4535</v>
      </c>
      <c r="B596" s="8">
        <v>2018</v>
      </c>
      <c r="C596" s="17">
        <f>B596/10</f>
        <v>201.8</v>
      </c>
      <c r="D596" s="7" t="s">
        <v>23</v>
      </c>
      <c r="E596" s="7" t="str">
        <f>IF(OR(L596&gt;4500000,D596="Bangalore",D596="Pune",D596="Mumbai",D596="Delhi"), "CAT A", IF(OR(L596&gt;450000,D596="Gurugram",D596="Surat",D596="Jaipur",D596="Hyderabad"), "CAT B", "CAT C"))</f>
        <v>CAT A</v>
      </c>
      <c r="F596" s="7" t="str">
        <f>VLOOKUP(D596,Tier!$A$1:$B$55,2,0)</f>
        <v>Tier 1</v>
      </c>
      <c r="G596" s="7" t="s">
        <v>202</v>
      </c>
      <c r="H596" s="7" t="str">
        <f>CONCATENATE(D596,"-",G596)</f>
        <v>Bangalore-FinTech</v>
      </c>
      <c r="I596" s="7" t="s">
        <v>4536</v>
      </c>
      <c r="J596" s="7" t="s">
        <v>946</v>
      </c>
      <c r="K596" s="7" t="s">
        <v>4537</v>
      </c>
      <c r="L596" s="16" t="s">
        <v>4538</v>
      </c>
      <c r="M596" s="9" t="s">
        <v>115</v>
      </c>
      <c r="N596" s="8"/>
      <c r="O596" s="10"/>
    </row>
    <row r="597" spans="1:15" ht="15.75" customHeight="1" x14ac:dyDescent="0.3">
      <c r="A597" s="7" t="s">
        <v>2725</v>
      </c>
      <c r="B597" s="8">
        <v>2018</v>
      </c>
      <c r="C597" s="17">
        <f>B597/10</f>
        <v>201.8</v>
      </c>
      <c r="D597" s="7" t="s">
        <v>23</v>
      </c>
      <c r="E597" s="7" t="str">
        <f>IF(OR(L597&gt;4500000,D597="Bangalore",D597="Pune",D597="Mumbai",D597="Delhi"), "CAT A", IF(OR(L597&gt;450000,D597="Gurugram",D597="Surat",D597="Jaipur",D597="Hyderabad"), "CAT B", "CAT C"))</f>
        <v>CAT A</v>
      </c>
      <c r="F597" s="7" t="str">
        <f>VLOOKUP(D597,Tier!$A$1:$B$55,2,0)</f>
        <v>Tier 1</v>
      </c>
      <c r="G597" s="7" t="s">
        <v>202</v>
      </c>
      <c r="H597" s="7" t="str">
        <f>CONCATENATE(D597,"-",G597)</f>
        <v>Bangalore-FinTech</v>
      </c>
      <c r="I597" s="7" t="s">
        <v>2726</v>
      </c>
      <c r="J597" s="7" t="s">
        <v>2727</v>
      </c>
      <c r="K597" s="7" t="s">
        <v>3878</v>
      </c>
      <c r="L597" s="16" t="s">
        <v>3375</v>
      </c>
      <c r="M597" s="9" t="s">
        <v>110</v>
      </c>
      <c r="N597" s="8"/>
      <c r="O597" s="10"/>
    </row>
    <row r="598" spans="1:15" ht="15.75" customHeight="1" x14ac:dyDescent="0.3">
      <c r="A598" s="7" t="s">
        <v>2725</v>
      </c>
      <c r="B598" s="8">
        <v>2018</v>
      </c>
      <c r="C598" s="17">
        <f>B598/10</f>
        <v>201.8</v>
      </c>
      <c r="D598" s="7" t="s">
        <v>23</v>
      </c>
      <c r="E598" s="7" t="str">
        <f>IF(OR(L598&gt;4500000,D598="Bangalore",D598="Pune",D598="Mumbai",D598="Delhi"), "CAT A", IF(OR(L598&gt;450000,D598="Gurugram",D598="Surat",D598="Jaipur",D598="Hyderabad"), "CAT B", "CAT C"))</f>
        <v>CAT A</v>
      </c>
      <c r="F598" s="7" t="str">
        <f>VLOOKUP(D598,Tier!$A$1:$B$55,2,0)</f>
        <v>Tier 1</v>
      </c>
      <c r="G598" s="7" t="s">
        <v>202</v>
      </c>
      <c r="H598" s="7" t="str">
        <f>CONCATENATE(D598,"-",G598)</f>
        <v>Bangalore-FinTech</v>
      </c>
      <c r="I598" s="7" t="s">
        <v>4119</v>
      </c>
      <c r="J598" s="7" t="s">
        <v>4120</v>
      </c>
      <c r="K598" s="7" t="s">
        <v>4121</v>
      </c>
      <c r="L598" s="16" t="s">
        <v>3375</v>
      </c>
      <c r="M598" s="9" t="s">
        <v>115</v>
      </c>
      <c r="N598" s="8"/>
      <c r="O598" s="10"/>
    </row>
    <row r="599" spans="1:15" ht="15.75" customHeight="1" x14ac:dyDescent="0.3">
      <c r="A599" s="7" t="s">
        <v>2567</v>
      </c>
      <c r="B599" s="8">
        <v>2018</v>
      </c>
      <c r="C599" s="17">
        <f>B599/10</f>
        <v>201.8</v>
      </c>
      <c r="D599" s="7" t="s">
        <v>150</v>
      </c>
      <c r="E599" s="7" t="str">
        <f>IF(OR(L599&gt;4500000,D599="Bangalore",D599="Pune",D599="Mumbai",D599="Delhi"), "CAT A", IF(OR(L599&gt;450000,D599="Gurugram",D599="Surat",D599="Jaipur",D599="Hyderabad"), "CAT B", "CAT C"))</f>
        <v>CAT A</v>
      </c>
      <c r="F599" s="7" t="str">
        <f>VLOOKUP(D599,Tier!$A$1:$B$55,2,0)</f>
        <v>Tier 1</v>
      </c>
      <c r="G599" s="7" t="s">
        <v>1518</v>
      </c>
      <c r="H599" s="7" t="str">
        <f>CONCATENATE(D599,"-",G599)</f>
        <v>New Delhi-Gaming</v>
      </c>
      <c r="I599" s="7" t="s">
        <v>2568</v>
      </c>
      <c r="J599" s="7" t="s">
        <v>2569</v>
      </c>
      <c r="K599" s="7" t="s">
        <v>2570</v>
      </c>
      <c r="L599" s="16">
        <v>65000000</v>
      </c>
      <c r="M599" s="9" t="s">
        <v>115</v>
      </c>
      <c r="N599" s="8"/>
      <c r="O599" s="10"/>
    </row>
    <row r="600" spans="1:15" ht="15.75" customHeight="1" x14ac:dyDescent="0.3">
      <c r="A600" s="7" t="s">
        <v>28</v>
      </c>
      <c r="B600" s="8">
        <v>2018</v>
      </c>
      <c r="C600" s="17">
        <f>B600/10</f>
        <v>201.8</v>
      </c>
      <c r="D600" s="7" t="s">
        <v>17</v>
      </c>
      <c r="E600" s="7" t="str">
        <f>IF(OR(L600&gt;4500000,D600="Bangalore",D600="Pune",D600="Mumbai",D600="Delhi"), "CAT A", IF(OR(L600&gt;450000,D600="Gurugram",D600="Surat",D600="Jaipur",D600="Hyderabad"), "CAT B", "CAT C"))</f>
        <v>CAT A</v>
      </c>
      <c r="F600" s="7" t="str">
        <f>VLOOKUP(D600,Tier!$A$1:$B$55,2,0)</f>
        <v>Tier 1</v>
      </c>
      <c r="G600" s="7" t="s">
        <v>29</v>
      </c>
      <c r="H600" s="7" t="str">
        <f>CONCATENATE(D600,"-",G600)</f>
        <v>Mumbai-Venture Capital &amp; Private Equity</v>
      </c>
      <c r="I600" s="7" t="s">
        <v>30</v>
      </c>
      <c r="J600" s="7" t="s">
        <v>31</v>
      </c>
      <c r="K600" s="7"/>
      <c r="L600" s="16">
        <v>50000000</v>
      </c>
      <c r="M600" s="12"/>
      <c r="N600" s="8"/>
      <c r="O600" s="10"/>
    </row>
    <row r="601" spans="1:15" ht="15.75" customHeight="1" x14ac:dyDescent="0.3">
      <c r="A601" s="7" t="s">
        <v>2049</v>
      </c>
      <c r="B601" s="8">
        <v>2018</v>
      </c>
      <c r="C601" s="17">
        <f>B601/10</f>
        <v>201.8</v>
      </c>
      <c r="D601" s="7" t="s">
        <v>150</v>
      </c>
      <c r="E601" s="7" t="str">
        <f>IF(OR(L601&gt;4500000,D601="Bangalore",D601="Pune",D601="Mumbai",D601="Delhi"), "CAT A", IF(OR(L601&gt;450000,D601="Gurugram",D601="Surat",D601="Jaipur",D601="Hyderabad"), "CAT B", "CAT C"))</f>
        <v>CAT A</v>
      </c>
      <c r="F601" s="7" t="str">
        <f>VLOOKUP(D601,Tier!$A$1:$B$55,2,0)</f>
        <v>Tier 1</v>
      </c>
      <c r="G601" s="7" t="s">
        <v>33</v>
      </c>
      <c r="H601" s="7" t="str">
        <f>CONCATENATE(D601,"-",G601)</f>
        <v>New Delhi-Financial Services</v>
      </c>
      <c r="I601" s="7" t="s">
        <v>2050</v>
      </c>
      <c r="J601" s="7" t="s">
        <v>2051</v>
      </c>
      <c r="K601" s="7" t="s">
        <v>2052</v>
      </c>
      <c r="L601" s="16">
        <v>25000000</v>
      </c>
      <c r="M601" s="9" t="s">
        <v>37</v>
      </c>
      <c r="N601" s="8"/>
      <c r="O601" s="10"/>
    </row>
    <row r="602" spans="1:15" ht="15.75" customHeight="1" x14ac:dyDescent="0.3">
      <c r="A602" s="7" t="s">
        <v>43</v>
      </c>
      <c r="B602" s="8">
        <v>2018</v>
      </c>
      <c r="C602" s="17">
        <f>B602/10</f>
        <v>201.8</v>
      </c>
      <c r="D602" s="7" t="s">
        <v>23</v>
      </c>
      <c r="E602" s="7" t="str">
        <f>IF(OR(L602&gt;4500000,D602="Bangalore",D602="Pune",D602="Mumbai",D602="Delhi"), "CAT A", IF(OR(L602&gt;450000,D602="Gurugram",D602="Surat",D602="Jaipur",D602="Hyderabad"), "CAT B", "CAT C"))</f>
        <v>CAT A</v>
      </c>
      <c r="F602" s="7" t="str">
        <f>VLOOKUP(D602,Tier!$A$1:$B$55,2,0)</f>
        <v>Tier 1</v>
      </c>
      <c r="G602" s="7" t="s">
        <v>44</v>
      </c>
      <c r="H602" s="7" t="str">
        <f>CONCATENATE(D602,"-",G602)</f>
        <v>Bangalore-OTT</v>
      </c>
      <c r="I602" s="7" t="s">
        <v>45</v>
      </c>
      <c r="J602" s="7" t="s">
        <v>46</v>
      </c>
      <c r="K602" s="7" t="s">
        <v>47</v>
      </c>
      <c r="L602" s="16">
        <v>22000000</v>
      </c>
      <c r="M602" s="9" t="s">
        <v>15</v>
      </c>
      <c r="N602" s="8"/>
      <c r="O602" s="10"/>
    </row>
    <row r="603" spans="1:15" ht="15.75" customHeight="1" x14ac:dyDescent="0.3">
      <c r="A603" s="7" t="s">
        <v>1040</v>
      </c>
      <c r="B603" s="8">
        <v>2018</v>
      </c>
      <c r="C603" s="17">
        <f>B603/10</f>
        <v>201.8</v>
      </c>
      <c r="D603" s="7" t="s">
        <v>150</v>
      </c>
      <c r="E603" s="7" t="str">
        <f>IF(OR(L603&gt;4500000,D603="Bangalore",D603="Pune",D603="Mumbai",D603="Delhi"), "CAT A", IF(OR(L603&gt;450000,D603="Gurugram",D603="Surat",D603="Jaipur",D603="Hyderabad"), "CAT B", "CAT C"))</f>
        <v>CAT A</v>
      </c>
      <c r="F603" s="7" t="str">
        <f>VLOOKUP(D603,Tier!$A$1:$B$55,2,0)</f>
        <v>Tier 1</v>
      </c>
      <c r="G603" s="7" t="s">
        <v>202</v>
      </c>
      <c r="H603" s="7" t="str">
        <f>CONCATENATE(D603,"-",G603)</f>
        <v>New Delhi-FinTech</v>
      </c>
      <c r="I603" s="7" t="s">
        <v>1926</v>
      </c>
      <c r="J603" s="7" t="s">
        <v>1042</v>
      </c>
      <c r="K603" s="7" t="s">
        <v>1927</v>
      </c>
      <c r="L603" s="16">
        <v>20000000</v>
      </c>
      <c r="M603" s="9" t="s">
        <v>680</v>
      </c>
      <c r="N603" s="8"/>
      <c r="O603" s="10"/>
    </row>
    <row r="604" spans="1:15" ht="15.75" customHeight="1" x14ac:dyDescent="0.3">
      <c r="A604" s="7" t="s">
        <v>2138</v>
      </c>
      <c r="B604" s="8">
        <v>2018</v>
      </c>
      <c r="C604" s="17">
        <f>B604/10</f>
        <v>201.8</v>
      </c>
      <c r="D604" s="7" t="s">
        <v>17</v>
      </c>
      <c r="E604" s="7" t="str">
        <f>IF(OR(L604&gt;4500000,D604="Bangalore",D604="Pune",D604="Mumbai",D604="Delhi"), "CAT A", IF(OR(L604&gt;450000,D604="Gurugram",D604="Surat",D604="Jaipur",D604="Hyderabad"), "CAT B", "CAT C"))</f>
        <v>CAT A</v>
      </c>
      <c r="F604" s="7" t="str">
        <f>VLOOKUP(D604,Tier!$A$1:$B$55,2,0)</f>
        <v>Tier 1</v>
      </c>
      <c r="G604" s="7" t="s">
        <v>1647</v>
      </c>
      <c r="H604" s="7" t="str">
        <f>CONCATENATE(D604,"-",G604)</f>
        <v>Mumbai-Health</v>
      </c>
      <c r="I604" s="7" t="s">
        <v>2139</v>
      </c>
      <c r="J604" s="7" t="s">
        <v>2140</v>
      </c>
      <c r="K604" s="7" t="s">
        <v>2141</v>
      </c>
      <c r="L604" s="16">
        <v>20000000</v>
      </c>
      <c r="M604" s="9" t="s">
        <v>15</v>
      </c>
      <c r="N604" s="8"/>
      <c r="O604" s="10"/>
    </row>
    <row r="605" spans="1:15" ht="15.75" customHeight="1" x14ac:dyDescent="0.3">
      <c r="A605" s="7" t="s">
        <v>800</v>
      </c>
      <c r="B605" s="8">
        <v>2018</v>
      </c>
      <c r="C605" s="17">
        <f>B605/10</f>
        <v>201.8</v>
      </c>
      <c r="D605" s="7" t="s">
        <v>23</v>
      </c>
      <c r="E605" s="7" t="str">
        <f>IF(OR(L605&gt;4500000,D605="Bangalore",D605="Pune",D605="Mumbai",D605="Delhi"), "CAT A", IF(OR(L605&gt;450000,D605="Gurugram",D605="Surat",D605="Jaipur",D605="Hyderabad"), "CAT B", "CAT C"))</f>
        <v>CAT A</v>
      </c>
      <c r="F605" s="7" t="str">
        <f>VLOOKUP(D605,Tier!$A$1:$B$55,2,0)</f>
        <v>Tier 1</v>
      </c>
      <c r="G605" s="7" t="s">
        <v>440</v>
      </c>
      <c r="H605" s="7" t="str">
        <f>CONCATENATE(D605,"-",G605)</f>
        <v>Bangalore-Entertainment</v>
      </c>
      <c r="I605" s="7" t="s">
        <v>801</v>
      </c>
      <c r="J605" s="7" t="s">
        <v>802</v>
      </c>
      <c r="K605" s="7" t="s">
        <v>803</v>
      </c>
      <c r="L605" s="16">
        <v>19000000</v>
      </c>
      <c r="M605" s="12"/>
      <c r="N605" s="8"/>
      <c r="O605" s="10"/>
    </row>
    <row r="606" spans="1:15" ht="15.75" customHeight="1" x14ac:dyDescent="0.3">
      <c r="A606" s="7" t="s">
        <v>800</v>
      </c>
      <c r="B606" s="8">
        <v>2018</v>
      </c>
      <c r="C606" s="17">
        <f>B606/10</f>
        <v>201.8</v>
      </c>
      <c r="D606" s="7" t="s">
        <v>23</v>
      </c>
      <c r="E606" s="7" t="str">
        <f>IF(OR(L606&gt;4500000,D606="Bangalore",D606="Pune",D606="Mumbai",D606="Delhi"), "CAT A", IF(OR(L606&gt;450000,D606="Gurugram",D606="Surat",D606="Jaipur",D606="Hyderabad"), "CAT B", "CAT C"))</f>
        <v>CAT A</v>
      </c>
      <c r="F606" s="7" t="str">
        <f>VLOOKUP(D606,Tier!$A$1:$B$55,2,0)</f>
        <v>Tier 1</v>
      </c>
      <c r="G606" s="7" t="s">
        <v>3220</v>
      </c>
      <c r="H606" s="7" t="str">
        <f>CONCATENATE(D606,"-",G606)</f>
        <v>Bangalore-Social Media</v>
      </c>
      <c r="I606" s="7" t="s">
        <v>3741</v>
      </c>
      <c r="J606" s="7" t="s">
        <v>802</v>
      </c>
      <c r="K606" s="7" t="s">
        <v>3742</v>
      </c>
      <c r="L606" s="16" t="s">
        <v>3743</v>
      </c>
      <c r="M606" s="12"/>
      <c r="N606" s="8"/>
      <c r="O606" s="10"/>
    </row>
    <row r="607" spans="1:15" ht="15.75" customHeight="1" x14ac:dyDescent="0.3">
      <c r="A607" s="7" t="s">
        <v>673</v>
      </c>
      <c r="B607" s="8">
        <v>2018</v>
      </c>
      <c r="C607" s="17">
        <f>B607/10</f>
        <v>201.8</v>
      </c>
      <c r="D607" s="7" t="s">
        <v>70</v>
      </c>
      <c r="E607" s="7" t="str">
        <f>IF(OR(L607&gt;4500000,D607="Bangalore",D607="Pune",D607="Mumbai",D607="Delhi"), "CAT A", IF(OR(L607&gt;450000,D607="Gurugram",D607="Surat",D607="Jaipur",D607="Hyderabad"), "CAT B", "CAT C"))</f>
        <v>CAT A</v>
      </c>
      <c r="F607" s="7" t="str">
        <f>VLOOKUP(D607,Tier!$A$1:$B$55,2,0)</f>
        <v>Tier 1</v>
      </c>
      <c r="G607" s="7" t="s">
        <v>118</v>
      </c>
      <c r="H607" s="7" t="str">
        <f>CONCATENATE(D607,"-",G607)</f>
        <v>Pune-Hospital &amp; Health Care</v>
      </c>
      <c r="I607" s="7" t="s">
        <v>674</v>
      </c>
      <c r="J607" s="7" t="s">
        <v>675</v>
      </c>
      <c r="K607" s="7" t="s">
        <v>676</v>
      </c>
      <c r="L607" s="16">
        <v>12000000</v>
      </c>
      <c r="M607" s="12"/>
      <c r="N607" s="8"/>
      <c r="O607" s="10"/>
    </row>
    <row r="608" spans="1:15" ht="15.75" customHeight="1" x14ac:dyDescent="0.3">
      <c r="A608" s="7" t="s">
        <v>1040</v>
      </c>
      <c r="B608" s="8">
        <v>2018</v>
      </c>
      <c r="C608" s="17">
        <f>B608/10</f>
        <v>201.8</v>
      </c>
      <c r="D608" s="7" t="s">
        <v>150</v>
      </c>
      <c r="E608" s="7" t="str">
        <f>IF(OR(L608&gt;4500000,D608="Bangalore",D608="Pune",D608="Mumbai",D608="Delhi"), "CAT A", IF(OR(L608&gt;450000,D608="Gurugram",D608="Surat",D608="Jaipur",D608="Hyderabad"), "CAT B", "CAT C"))</f>
        <v>CAT A</v>
      </c>
      <c r="F608" s="7" t="str">
        <f>VLOOKUP(D608,Tier!$A$1:$B$55,2,0)</f>
        <v>Tier 1</v>
      </c>
      <c r="G608" s="7" t="s">
        <v>33</v>
      </c>
      <c r="H608" s="7" t="str">
        <f>CONCATENATE(D608,"-",G608)</f>
        <v>New Delhi-Financial Services</v>
      </c>
      <c r="I608" s="7" t="s">
        <v>1041</v>
      </c>
      <c r="J608" s="7" t="s">
        <v>1042</v>
      </c>
      <c r="K608" s="7" t="s">
        <v>1043</v>
      </c>
      <c r="L608" s="16">
        <v>10000000</v>
      </c>
      <c r="M608" s="12"/>
      <c r="N608" s="8"/>
      <c r="O608" s="10"/>
    </row>
    <row r="609" spans="1:15" ht="15.75" customHeight="1" x14ac:dyDescent="0.3">
      <c r="A609" s="7" t="s">
        <v>1040</v>
      </c>
      <c r="B609" s="8">
        <v>2018</v>
      </c>
      <c r="C609" s="17">
        <f>B609/10</f>
        <v>201.8</v>
      </c>
      <c r="D609" s="7" t="s">
        <v>150</v>
      </c>
      <c r="E609" s="7" t="str">
        <f>IF(OR(L609&gt;4500000,D609="Bangalore",D609="Pune",D609="Mumbai",D609="Delhi"), "CAT A", IF(OR(L609&gt;450000,D609="Gurugram",D609="Surat",D609="Jaipur",D609="Hyderabad"), "CAT B", "CAT C"))</f>
        <v>CAT A</v>
      </c>
      <c r="F609" s="7" t="str">
        <f>VLOOKUP(D609,Tier!$A$1:$B$55,2,0)</f>
        <v>Tier 1</v>
      </c>
      <c r="G609" s="7" t="s">
        <v>202</v>
      </c>
      <c r="H609" s="7" t="str">
        <f>CONCATENATE(D609,"-",G609)</f>
        <v>New Delhi-FinTech</v>
      </c>
      <c r="I609" s="7" t="s">
        <v>4176</v>
      </c>
      <c r="J609" s="7" t="s">
        <v>1042</v>
      </c>
      <c r="K609" s="7" t="s">
        <v>4401</v>
      </c>
      <c r="L609" s="16" t="s">
        <v>3541</v>
      </c>
      <c r="M609" s="9" t="s">
        <v>680</v>
      </c>
      <c r="N609" s="8"/>
      <c r="O609" s="10"/>
    </row>
    <row r="610" spans="1:15" ht="15.75" customHeight="1" x14ac:dyDescent="0.3">
      <c r="A610" s="7" t="s">
        <v>1996</v>
      </c>
      <c r="B610" s="8">
        <v>2018</v>
      </c>
      <c r="C610" s="17">
        <f>B610/10</f>
        <v>201.8</v>
      </c>
      <c r="D610" s="7" t="s">
        <v>10</v>
      </c>
      <c r="E610" s="7" t="str">
        <f>IF(OR(L610&gt;4500000,D610="Bangalore",D610="Pune",D610="Mumbai",D610="Delhi"), "CAT A", IF(OR(L610&gt;450000,D610="Gurugram",D610="Surat",D610="Jaipur",D610="Hyderabad"), "CAT B", "CAT C"))</f>
        <v>CAT A</v>
      </c>
      <c r="F610" s="7" t="str">
        <f>VLOOKUP(D610,Tier!$A$1:$B$55,2,0)</f>
        <v>Tier 1</v>
      </c>
      <c r="G610" s="7" t="s">
        <v>1518</v>
      </c>
      <c r="H610" s="7" t="str">
        <f>CONCATENATE(D610,"-",G610)</f>
        <v>Gurgaon-Gaming</v>
      </c>
      <c r="I610" s="7" t="s">
        <v>4516</v>
      </c>
      <c r="J610" s="7" t="s">
        <v>4517</v>
      </c>
      <c r="K610" s="7" t="s">
        <v>4518</v>
      </c>
      <c r="L610" s="16" t="s">
        <v>3541</v>
      </c>
      <c r="M610" s="12"/>
      <c r="N610" s="8"/>
      <c r="O610" s="10"/>
    </row>
    <row r="611" spans="1:15" ht="15.75" customHeight="1" x14ac:dyDescent="0.3">
      <c r="A611" s="7" t="s">
        <v>3055</v>
      </c>
      <c r="B611" s="8">
        <v>2018</v>
      </c>
      <c r="C611" s="17">
        <f>B611/10</f>
        <v>201.8</v>
      </c>
      <c r="D611" s="7" t="s">
        <v>23</v>
      </c>
      <c r="E611" s="7" t="str">
        <f>IF(OR(L611&gt;4500000,D611="Bangalore",D611="Pune",D611="Mumbai",D611="Delhi"), "CAT A", IF(OR(L611&gt;450000,D611="Gurugram",D611="Surat",D611="Jaipur",D611="Hyderabad"), "CAT B", "CAT C"))</f>
        <v>CAT A</v>
      </c>
      <c r="F611" s="7" t="str">
        <f>VLOOKUP(D611,Tier!$A$1:$B$55,2,0)</f>
        <v>Tier 1</v>
      </c>
      <c r="G611" s="7" t="s">
        <v>1518</v>
      </c>
      <c r="H611" s="7" t="str">
        <f>CONCATENATE(D611,"-",G611)</f>
        <v>Bangalore-Gaming</v>
      </c>
      <c r="I611" s="7" t="s">
        <v>3056</v>
      </c>
      <c r="J611" s="7" t="s">
        <v>3057</v>
      </c>
      <c r="K611" s="7" t="s">
        <v>3058</v>
      </c>
      <c r="L611" s="16">
        <v>9000000</v>
      </c>
      <c r="M611" s="9" t="s">
        <v>110</v>
      </c>
      <c r="N611" s="8"/>
      <c r="O611" s="10"/>
    </row>
    <row r="612" spans="1:15" ht="15.75" customHeight="1" x14ac:dyDescent="0.3">
      <c r="A612" s="7" t="s">
        <v>4368</v>
      </c>
      <c r="B612" s="8">
        <v>2018</v>
      </c>
      <c r="C612" s="17">
        <f>B612/10</f>
        <v>201.8</v>
      </c>
      <c r="D612" s="7" t="s">
        <v>117</v>
      </c>
      <c r="E612" s="7" t="str">
        <f>IF(OR(L612&gt;4500000,D612="Bangalore",D612="Pune",D612="Mumbai",D612="Delhi"), "CAT A", IF(OR(L612&gt;450000,D612="Gurugram",D612="Surat",D612="Jaipur",D612="Hyderabad"), "CAT B", "CAT C"))</f>
        <v>CAT A</v>
      </c>
      <c r="F612" s="7" t="str">
        <f>VLOOKUP(D612,Tier!$A$1:$B$55,2,0)</f>
        <v>Tier 1</v>
      </c>
      <c r="G612" s="7" t="s">
        <v>2961</v>
      </c>
      <c r="H612" s="7" t="str">
        <f>CONCATENATE(D612,"-",G612)</f>
        <v>Hyderabad-Tech Startup</v>
      </c>
      <c r="I612" s="7" t="s">
        <v>4369</v>
      </c>
      <c r="J612" s="7" t="s">
        <v>4370</v>
      </c>
      <c r="K612" s="7" t="s">
        <v>4371</v>
      </c>
      <c r="L612" s="16" t="s">
        <v>3452</v>
      </c>
      <c r="M612" s="12"/>
      <c r="N612" s="8"/>
      <c r="O612" s="10"/>
    </row>
    <row r="613" spans="1:15" ht="15.75" customHeight="1" x14ac:dyDescent="0.3">
      <c r="A613" s="7" t="s">
        <v>1040</v>
      </c>
      <c r="B613" s="8">
        <v>2018</v>
      </c>
      <c r="C613" s="17">
        <f>B613/10</f>
        <v>201.8</v>
      </c>
      <c r="D613" s="7" t="s">
        <v>150</v>
      </c>
      <c r="E613" s="7" t="str">
        <f>IF(OR(L613&gt;4500000,D613="Bangalore",D613="Pune",D613="Mumbai",D613="Delhi"), "CAT A", IF(OR(L613&gt;450000,D613="Gurugram",D613="Surat",D613="Jaipur",D613="Hyderabad"), "CAT B", "CAT C"))</f>
        <v>CAT A</v>
      </c>
      <c r="F613" s="7" t="str">
        <f>VLOOKUP(D613,Tier!$A$1:$B$55,2,0)</f>
        <v>Tier 1</v>
      </c>
      <c r="G613" s="7" t="s">
        <v>202</v>
      </c>
      <c r="H613" s="7" t="str">
        <f>CONCATENATE(D613,"-",G613)</f>
        <v>New Delhi-FinTech</v>
      </c>
      <c r="I613" s="7" t="s">
        <v>4176</v>
      </c>
      <c r="J613" s="7" t="s">
        <v>1042</v>
      </c>
      <c r="K613" s="7" t="s">
        <v>4561</v>
      </c>
      <c r="L613" s="16" t="s">
        <v>4562</v>
      </c>
      <c r="M613" s="9" t="s">
        <v>680</v>
      </c>
      <c r="N613" s="8"/>
      <c r="O613" s="10"/>
    </row>
    <row r="614" spans="1:15" ht="15.75" customHeight="1" x14ac:dyDescent="0.3">
      <c r="A614" s="7" t="s">
        <v>1104</v>
      </c>
      <c r="B614" s="8">
        <v>2018</v>
      </c>
      <c r="C614" s="17">
        <f>B614/10</f>
        <v>201.8</v>
      </c>
      <c r="D614" s="7" t="s">
        <v>23</v>
      </c>
      <c r="E614" s="7" t="str">
        <f>IF(OR(L614&gt;4500000,D614="Bangalore",D614="Pune",D614="Mumbai",D614="Delhi"), "CAT A", IF(OR(L614&gt;450000,D614="Gurugram",D614="Surat",D614="Jaipur",D614="Hyderabad"), "CAT B", "CAT C"))</f>
        <v>CAT A</v>
      </c>
      <c r="F614" s="7" t="str">
        <f>VLOOKUP(D614,Tier!$A$1:$B$55,2,0)</f>
        <v>Tier 1</v>
      </c>
      <c r="G614" s="7" t="s">
        <v>65</v>
      </c>
      <c r="H614" s="7" t="str">
        <f>CONCATENATE(D614,"-",G614)</f>
        <v>Bangalore-Computer Software</v>
      </c>
      <c r="I614" s="7" t="s">
        <v>1105</v>
      </c>
      <c r="J614" s="7" t="s">
        <v>1106</v>
      </c>
      <c r="K614" s="7" t="s">
        <v>1107</v>
      </c>
      <c r="L614" s="16">
        <v>8000000</v>
      </c>
      <c r="M614" s="12"/>
      <c r="N614" s="8"/>
      <c r="O614" s="10"/>
    </row>
    <row r="615" spans="1:15" ht="15.75" customHeight="1" x14ac:dyDescent="0.3">
      <c r="A615" s="7" t="s">
        <v>2725</v>
      </c>
      <c r="B615" s="8">
        <v>2018</v>
      </c>
      <c r="C615" s="17">
        <f>B615/10</f>
        <v>201.8</v>
      </c>
      <c r="D615" s="7" t="s">
        <v>23</v>
      </c>
      <c r="E615" s="7" t="str">
        <f>IF(OR(L615&gt;4500000,D615="Bangalore",D615="Pune",D615="Mumbai",D615="Delhi"), "CAT A", IF(OR(L615&gt;450000,D615="Gurugram",D615="Surat",D615="Jaipur",D615="Hyderabad"), "CAT B", "CAT C"))</f>
        <v>CAT A</v>
      </c>
      <c r="F615" s="7" t="str">
        <f>VLOOKUP(D615,Tier!$A$1:$B$55,2,0)</f>
        <v>Tier 1</v>
      </c>
      <c r="G615" s="7" t="s">
        <v>202</v>
      </c>
      <c r="H615" s="7" t="str">
        <f>CONCATENATE(D615,"-",G615)</f>
        <v>Bangalore-FinTech</v>
      </c>
      <c r="I615" s="7" t="s">
        <v>2726</v>
      </c>
      <c r="J615" s="7" t="s">
        <v>2727</v>
      </c>
      <c r="K615" s="7" t="s">
        <v>2728</v>
      </c>
      <c r="L615" s="16">
        <v>8000000</v>
      </c>
      <c r="M615" s="12"/>
      <c r="N615" s="8"/>
      <c r="O615" s="10"/>
    </row>
    <row r="616" spans="1:15" ht="15.75" customHeight="1" x14ac:dyDescent="0.3">
      <c r="A616" s="7" t="s">
        <v>3594</v>
      </c>
      <c r="B616" s="8">
        <v>2018</v>
      </c>
      <c r="C616" s="17">
        <f>B616/10</f>
        <v>201.8</v>
      </c>
      <c r="D616" s="7" t="s">
        <v>17</v>
      </c>
      <c r="E616" s="7" t="str">
        <f>IF(OR(L616&gt;4500000,D616="Bangalore",D616="Pune",D616="Mumbai",D616="Delhi"), "CAT A", IF(OR(L616&gt;450000,D616="Gurugram",D616="Surat",D616="Jaipur",D616="Hyderabad"), "CAT B", "CAT C"))</f>
        <v>CAT A</v>
      </c>
      <c r="F616" s="7" t="str">
        <f>VLOOKUP(D616,Tier!$A$1:$B$55,2,0)</f>
        <v>Tier 1</v>
      </c>
      <c r="G616" s="7" t="s">
        <v>282</v>
      </c>
      <c r="H616" s="7" t="str">
        <f>CONCATENATE(D616,"-",G616)</f>
        <v>Mumbai-E-commerce</v>
      </c>
      <c r="I616" s="7" t="s">
        <v>3595</v>
      </c>
      <c r="J616" s="7" t="s">
        <v>3596</v>
      </c>
      <c r="K616" s="7" t="s">
        <v>3597</v>
      </c>
      <c r="L616" s="16" t="s">
        <v>3598</v>
      </c>
      <c r="M616" s="12"/>
      <c r="N616" s="8"/>
      <c r="O616" s="10"/>
    </row>
    <row r="617" spans="1:15" ht="15.75" customHeight="1" x14ac:dyDescent="0.3">
      <c r="A617" s="7" t="s">
        <v>448</v>
      </c>
      <c r="B617" s="8">
        <v>2018</v>
      </c>
      <c r="C617" s="17">
        <f>B617/10</f>
        <v>201.8</v>
      </c>
      <c r="D617" s="7" t="s">
        <v>117</v>
      </c>
      <c r="E617" s="7" t="str">
        <f>IF(OR(L617&gt;4500000,D617="Bangalore",D617="Pune",D617="Mumbai",D617="Delhi"), "CAT A", IF(OR(L617&gt;450000,D617="Gurugram",D617="Surat",D617="Jaipur",D617="Hyderabad"), "CAT B", "CAT C"))</f>
        <v>CAT A</v>
      </c>
      <c r="F617" s="7" t="str">
        <f>VLOOKUP(D617,Tier!$A$1:$B$55,2,0)</f>
        <v>Tier 1</v>
      </c>
      <c r="G617" s="7" t="s">
        <v>282</v>
      </c>
      <c r="H617" s="7" t="str">
        <f>CONCATENATE(D617,"-",G617)</f>
        <v>Hyderabad-E-commerce</v>
      </c>
      <c r="I617" s="7" t="s">
        <v>449</v>
      </c>
      <c r="J617" s="7" t="s">
        <v>450</v>
      </c>
      <c r="K617" s="7" t="s">
        <v>451</v>
      </c>
      <c r="L617" s="16">
        <v>7000000</v>
      </c>
      <c r="M617" s="9" t="s">
        <v>37</v>
      </c>
      <c r="N617" s="8"/>
      <c r="O617" s="10"/>
    </row>
    <row r="618" spans="1:15" ht="15.75" customHeight="1" x14ac:dyDescent="0.3">
      <c r="A618" s="7" t="s">
        <v>1768</v>
      </c>
      <c r="B618" s="8">
        <v>2018</v>
      </c>
      <c r="C618" s="17">
        <f>B618/10</f>
        <v>201.8</v>
      </c>
      <c r="D618" s="7" t="s">
        <v>17</v>
      </c>
      <c r="E618" s="7" t="str">
        <f>IF(OR(L618&gt;4500000,D618="Bangalore",D618="Pune",D618="Mumbai",D618="Delhi"), "CAT A", IF(OR(L618&gt;450000,D618="Gurugram",D618="Surat",D618="Jaipur",D618="Hyderabad"), "CAT B", "CAT C"))</f>
        <v>CAT A</v>
      </c>
      <c r="F618" s="7" t="str">
        <f>VLOOKUP(D618,Tier!$A$1:$B$55,2,0)</f>
        <v>Tier 1</v>
      </c>
      <c r="G618" s="7" t="s">
        <v>202</v>
      </c>
      <c r="H618" s="7" t="str">
        <f>CONCATENATE(D618,"-",G618)</f>
        <v>Mumbai-FinTech</v>
      </c>
      <c r="I618" s="7" t="s">
        <v>1769</v>
      </c>
      <c r="J618" s="7" t="s">
        <v>1770</v>
      </c>
      <c r="K618" s="7" t="s">
        <v>992</v>
      </c>
      <c r="L618" s="16">
        <v>6000000</v>
      </c>
      <c r="M618" s="12"/>
      <c r="N618" s="8"/>
      <c r="O618" s="10"/>
    </row>
    <row r="619" spans="1:15" ht="15.75" customHeight="1" x14ac:dyDescent="0.3">
      <c r="A619" s="7" t="s">
        <v>1040</v>
      </c>
      <c r="B619" s="8">
        <v>2018</v>
      </c>
      <c r="C619" s="17">
        <f>B619/10</f>
        <v>201.8</v>
      </c>
      <c r="D619" s="7" t="s">
        <v>150</v>
      </c>
      <c r="E619" s="7" t="str">
        <f>IF(OR(L619&gt;4500000,D619="Bangalore",D619="Pune",D619="Mumbai",D619="Delhi"), "CAT A", IF(OR(L619&gt;450000,D619="Gurugram",D619="Surat",D619="Jaipur",D619="Hyderabad"), "CAT B", "CAT C"))</f>
        <v>CAT A</v>
      </c>
      <c r="F619" s="7" t="str">
        <f>VLOOKUP(D619,Tier!$A$1:$B$55,2,0)</f>
        <v>Tier 1</v>
      </c>
      <c r="G619" s="7" t="s">
        <v>202</v>
      </c>
      <c r="H619" s="7" t="str">
        <f>CONCATENATE(D619,"-",G619)</f>
        <v>New Delhi-FinTech</v>
      </c>
      <c r="I619" s="7" t="s">
        <v>3312</v>
      </c>
      <c r="J619" s="7" t="s">
        <v>3313</v>
      </c>
      <c r="K619" s="7" t="s">
        <v>3314</v>
      </c>
      <c r="L619" s="16" t="s">
        <v>3260</v>
      </c>
      <c r="M619" s="9" t="s">
        <v>680</v>
      </c>
      <c r="N619" s="8"/>
      <c r="O619" s="10"/>
    </row>
    <row r="620" spans="1:15" ht="15.75" customHeight="1" x14ac:dyDescent="0.3">
      <c r="A620" s="7" t="s">
        <v>4252</v>
      </c>
      <c r="B620" s="8">
        <v>2018</v>
      </c>
      <c r="C620" s="17">
        <f>B620/10</f>
        <v>201.8</v>
      </c>
      <c r="D620" s="7" t="s">
        <v>17</v>
      </c>
      <c r="E620" s="7" t="str">
        <f>IF(OR(L620&gt;4500000,D620="Bangalore",D620="Pune",D620="Mumbai",D620="Delhi"), "CAT A", IF(OR(L620&gt;450000,D620="Gurugram",D620="Surat",D620="Jaipur",D620="Hyderabad"), "CAT B", "CAT C"))</f>
        <v>CAT A</v>
      </c>
      <c r="F620" s="7" t="str">
        <f>VLOOKUP(D620,Tier!$A$1:$B$55,2,0)</f>
        <v>Tier 1</v>
      </c>
      <c r="G620" s="7" t="s">
        <v>4253</v>
      </c>
      <c r="H620" s="7" t="str">
        <f>CONCATENATE(D620,"-",G620)</f>
        <v>Mumbai-Personal Care</v>
      </c>
      <c r="I620" s="7" t="s">
        <v>4254</v>
      </c>
      <c r="J620" s="7" t="s">
        <v>4255</v>
      </c>
      <c r="K620" s="7" t="s">
        <v>4256</v>
      </c>
      <c r="L620" s="16" t="s">
        <v>3260</v>
      </c>
      <c r="M620" s="12"/>
      <c r="N620" s="8"/>
      <c r="O620" s="10"/>
    </row>
    <row r="621" spans="1:15" ht="15.75" customHeight="1" x14ac:dyDescent="0.3">
      <c r="A621" s="7" t="s">
        <v>1040</v>
      </c>
      <c r="B621" s="8">
        <v>2018</v>
      </c>
      <c r="C621" s="17">
        <f>B621/10</f>
        <v>201.8</v>
      </c>
      <c r="D621" s="7" t="s">
        <v>150</v>
      </c>
      <c r="E621" s="7" t="str">
        <f>IF(OR(L621&gt;4500000,D621="Bangalore",D621="Pune",D621="Mumbai",D621="Delhi"), "CAT A", IF(OR(L621&gt;450000,D621="Gurugram",D621="Surat",D621="Jaipur",D621="Hyderabad"), "CAT B", "CAT C"))</f>
        <v>CAT A</v>
      </c>
      <c r="F621" s="7" t="str">
        <f>VLOOKUP(D621,Tier!$A$1:$B$55,2,0)</f>
        <v>Tier 1</v>
      </c>
      <c r="G621" s="7" t="s">
        <v>202</v>
      </c>
      <c r="H621" s="7" t="str">
        <f>CONCATENATE(D621,"-",G621)</f>
        <v>New Delhi-FinTech</v>
      </c>
      <c r="I621" s="7" t="s">
        <v>4176</v>
      </c>
      <c r="J621" s="7" t="s">
        <v>1042</v>
      </c>
      <c r="K621" s="7" t="s">
        <v>4401</v>
      </c>
      <c r="L621" s="16" t="s">
        <v>3260</v>
      </c>
      <c r="M621" s="9" t="s">
        <v>680</v>
      </c>
      <c r="N621" s="8"/>
      <c r="O621" s="10"/>
    </row>
    <row r="622" spans="1:15" ht="15.75" customHeight="1" x14ac:dyDescent="0.3">
      <c r="A622" s="7" t="s">
        <v>898</v>
      </c>
      <c r="B622" s="8">
        <v>2018</v>
      </c>
      <c r="C622" s="17">
        <f>B622/10</f>
        <v>201.8</v>
      </c>
      <c r="D622" s="7" t="s">
        <v>23</v>
      </c>
      <c r="E622" s="7" t="str">
        <f>IF(OR(L622&gt;4500000,D622="Bangalore",D622="Pune",D622="Mumbai",D622="Delhi"), "CAT A", IF(OR(L622&gt;450000,D622="Gurugram",D622="Surat",D622="Jaipur",D622="Hyderabad"), "CAT B", "CAT C"))</f>
        <v>CAT A</v>
      </c>
      <c r="F622" s="7" t="str">
        <f>VLOOKUP(D622,Tier!$A$1:$B$55,2,0)</f>
        <v>Tier 1</v>
      </c>
      <c r="G622" s="7" t="s">
        <v>899</v>
      </c>
      <c r="H622" s="7" t="str">
        <f>CONCATENATE(D622,"-",G622)</f>
        <v>Bangalore-Information Services</v>
      </c>
      <c r="I622" s="7" t="s">
        <v>900</v>
      </c>
      <c r="J622" s="7" t="s">
        <v>901</v>
      </c>
      <c r="K622" s="7" t="s">
        <v>902</v>
      </c>
      <c r="L622" s="16">
        <v>5700000</v>
      </c>
      <c r="M622" s="9" t="s">
        <v>37</v>
      </c>
      <c r="N622" s="8"/>
      <c r="O622" s="10"/>
    </row>
    <row r="623" spans="1:15" ht="15.75" customHeight="1" x14ac:dyDescent="0.3">
      <c r="A623" s="14" t="s">
        <v>1148</v>
      </c>
      <c r="B623" s="8">
        <v>2018</v>
      </c>
      <c r="C623" s="17">
        <f>B623/10</f>
        <v>201.8</v>
      </c>
      <c r="D623" s="7" t="s">
        <v>70</v>
      </c>
      <c r="E623" s="7" t="str">
        <f>IF(OR(L623&gt;4500000,D623="Bangalore",D623="Pune",D623="Mumbai",D623="Delhi"), "CAT A", IF(OR(L623&gt;450000,D623="Gurugram",D623="Surat",D623="Jaipur",D623="Hyderabad"), "CAT B", "CAT C"))</f>
        <v>CAT A</v>
      </c>
      <c r="F623" s="7" t="str">
        <f>VLOOKUP(D623,Tier!$A$1:$B$55,2,0)</f>
        <v>Tier 1</v>
      </c>
      <c r="G623" s="7" t="s">
        <v>1149</v>
      </c>
      <c r="H623" s="7" t="str">
        <f>CONCATENATE(D623,"-",G623)</f>
        <v>Pune-Veterinary</v>
      </c>
      <c r="I623" s="7" t="s">
        <v>1150</v>
      </c>
      <c r="J623" s="7" t="s">
        <v>1151</v>
      </c>
      <c r="K623" s="7" t="s">
        <v>1152</v>
      </c>
      <c r="L623" s="16">
        <v>5500000</v>
      </c>
      <c r="M623" s="9" t="s">
        <v>99</v>
      </c>
      <c r="N623" s="8"/>
      <c r="O623" s="10"/>
    </row>
    <row r="624" spans="1:15" ht="15.75" customHeight="1" x14ac:dyDescent="0.3">
      <c r="A624" s="7" t="s">
        <v>177</v>
      </c>
      <c r="B624" s="8">
        <v>2018</v>
      </c>
      <c r="C624" s="17">
        <f>B624/10</f>
        <v>201.8</v>
      </c>
      <c r="D624" s="7" t="s">
        <v>17</v>
      </c>
      <c r="E624" s="7" t="str">
        <f>IF(OR(L624&gt;4500000,D624="Bangalore",D624="Pune",D624="Mumbai",D624="Delhi"), "CAT A", IF(OR(L624&gt;450000,D624="Gurugram",D624="Surat",D624="Jaipur",D624="Hyderabad"), "CAT B", "CAT C"))</f>
        <v>CAT A</v>
      </c>
      <c r="F624" s="7" t="str">
        <f>VLOOKUP(D624,Tier!$A$1:$B$55,2,0)</f>
        <v>Tier 1</v>
      </c>
      <c r="G624" s="7" t="s">
        <v>39</v>
      </c>
      <c r="H624" s="7" t="str">
        <f>CONCATENATE(D624,"-",G624)</f>
        <v>Mumbai-Health, Wellness &amp; Fitness</v>
      </c>
      <c r="I624" s="7" t="s">
        <v>178</v>
      </c>
      <c r="J624" s="7" t="s">
        <v>179</v>
      </c>
      <c r="K624" s="7" t="s">
        <v>180</v>
      </c>
      <c r="L624" s="16">
        <v>5000000</v>
      </c>
      <c r="M624" s="9" t="s">
        <v>37</v>
      </c>
      <c r="N624" s="8"/>
      <c r="O624" s="10"/>
    </row>
    <row r="625" spans="1:15" ht="15.75" customHeight="1" x14ac:dyDescent="0.3">
      <c r="A625" s="7" t="s">
        <v>185</v>
      </c>
      <c r="B625" s="8">
        <v>2018</v>
      </c>
      <c r="C625" s="17">
        <f>B625/10</f>
        <v>201.8</v>
      </c>
      <c r="D625" s="7" t="s">
        <v>117</v>
      </c>
      <c r="E625" s="7" t="str">
        <f>IF(OR(L625&gt;4500000,D625="Bangalore",D625="Pune",D625="Mumbai",D625="Delhi"), "CAT A", IF(OR(L625&gt;450000,D625="Gurugram",D625="Surat",D625="Jaipur",D625="Hyderabad"), "CAT B", "CAT C"))</f>
        <v>CAT A</v>
      </c>
      <c r="F625" s="7" t="str">
        <f>VLOOKUP(D625,Tier!$A$1:$B$55,2,0)</f>
        <v>Tier 1</v>
      </c>
      <c r="G625" s="7" t="s">
        <v>11</v>
      </c>
      <c r="H625" s="7" t="str">
        <f>CONCATENATE(D625,"-",G625)</f>
        <v>Hyderabad-E-learning</v>
      </c>
      <c r="I625" s="7" t="s">
        <v>186</v>
      </c>
      <c r="J625" s="7" t="s">
        <v>187</v>
      </c>
      <c r="K625" s="7" t="s">
        <v>188</v>
      </c>
      <c r="L625" s="16">
        <v>5000000</v>
      </c>
      <c r="M625" s="12"/>
      <c r="N625" s="8"/>
      <c r="O625" s="10"/>
    </row>
    <row r="626" spans="1:15" ht="15.75" customHeight="1" x14ac:dyDescent="0.3">
      <c r="A626" s="7" t="s">
        <v>1983</v>
      </c>
      <c r="B626" s="8">
        <v>2018</v>
      </c>
      <c r="C626" s="17">
        <f>B626/10</f>
        <v>201.8</v>
      </c>
      <c r="D626" s="7" t="s">
        <v>150</v>
      </c>
      <c r="E626" s="7" t="str">
        <f>IF(OR(L626&gt;4500000,D626="Bangalore",D626="Pune",D626="Mumbai",D626="Delhi"), "CAT A", IF(OR(L626&gt;450000,D626="Gurugram",D626="Surat",D626="Jaipur",D626="Hyderabad"), "CAT B", "CAT C"))</f>
        <v>CAT A</v>
      </c>
      <c r="F626" s="7" t="str">
        <f>VLOOKUP(D626,Tier!$A$1:$B$55,2,0)</f>
        <v>Tier 1</v>
      </c>
      <c r="G626" s="7" t="s">
        <v>18</v>
      </c>
      <c r="H626" s="7" t="str">
        <f>CONCATENATE(D626,"-",G626)</f>
        <v>New Delhi-Food &amp; Beverages</v>
      </c>
      <c r="I626" s="7" t="s">
        <v>1984</v>
      </c>
      <c r="J626" s="7" t="s">
        <v>1985</v>
      </c>
      <c r="K626" s="7" t="s">
        <v>200</v>
      </c>
      <c r="L626" s="16">
        <v>5000000</v>
      </c>
      <c r="M626" s="12"/>
      <c r="N626" s="8"/>
      <c r="O626" s="10"/>
    </row>
    <row r="627" spans="1:15" ht="15.75" customHeight="1" x14ac:dyDescent="0.3">
      <c r="A627" s="7" t="s">
        <v>4006</v>
      </c>
      <c r="B627" s="8">
        <v>2018</v>
      </c>
      <c r="C627" s="17">
        <f>B627/10</f>
        <v>201.8</v>
      </c>
      <c r="D627" s="7" t="s">
        <v>23</v>
      </c>
      <c r="E627" s="7" t="str">
        <f>IF(OR(L627&gt;4500000,D627="Bangalore",D627="Pune",D627="Mumbai",D627="Delhi"), "CAT A", IF(OR(L627&gt;450000,D627="Gurugram",D627="Surat",D627="Jaipur",D627="Hyderabad"), "CAT B", "CAT C"))</f>
        <v>CAT A</v>
      </c>
      <c r="F627" s="7" t="str">
        <f>VLOOKUP(D627,Tier!$A$1:$B$55,2,0)</f>
        <v>Tier 1</v>
      </c>
      <c r="G627" s="7" t="s">
        <v>4007</v>
      </c>
      <c r="H627" s="7" t="str">
        <f>CONCATENATE(D627,"-",G627)</f>
        <v>Bangalore-InsureTech</v>
      </c>
      <c r="I627" s="7" t="s">
        <v>4008</v>
      </c>
      <c r="J627" s="7" t="s">
        <v>4009</v>
      </c>
      <c r="K627" s="7" t="s">
        <v>4010</v>
      </c>
      <c r="L627" s="16" t="s">
        <v>3191</v>
      </c>
      <c r="M627" s="9" t="s">
        <v>37</v>
      </c>
      <c r="N627" s="8"/>
      <c r="O627" s="10"/>
    </row>
    <row r="628" spans="1:15" ht="15.75" customHeight="1" x14ac:dyDescent="0.3">
      <c r="A628" s="7" t="s">
        <v>1501</v>
      </c>
      <c r="B628" s="8">
        <v>2018</v>
      </c>
      <c r="C628" s="17">
        <f>B628/10</f>
        <v>201.8</v>
      </c>
      <c r="D628" s="7" t="s">
        <v>23</v>
      </c>
      <c r="E628" s="7" t="str">
        <f>IF(OR(L628&gt;4500000,D628="Bangalore",D628="Pune",D628="Mumbai",D628="Delhi"), "CAT A", IF(OR(L628&gt;450000,D628="Gurugram",D628="Surat",D628="Jaipur",D628="Hyderabad"), "CAT B", "CAT C"))</f>
        <v>CAT A</v>
      </c>
      <c r="F628" s="7" t="str">
        <f>VLOOKUP(D628,Tier!$A$1:$B$55,2,0)</f>
        <v>Tier 1</v>
      </c>
      <c r="G628" s="7" t="s">
        <v>1518</v>
      </c>
      <c r="H628" s="7" t="str">
        <f>CONCATENATE(D628,"-",G628)</f>
        <v>Bangalore-Gaming</v>
      </c>
      <c r="I628" s="7" t="s">
        <v>4299</v>
      </c>
      <c r="J628" s="7" t="s">
        <v>4300</v>
      </c>
      <c r="K628" s="7" t="s">
        <v>4301</v>
      </c>
      <c r="L628" s="16" t="s">
        <v>3191</v>
      </c>
      <c r="M628" s="12"/>
      <c r="N628" s="8"/>
      <c r="O628" s="10"/>
    </row>
    <row r="629" spans="1:15" ht="15.75" customHeight="1" x14ac:dyDescent="0.3">
      <c r="A629" s="7" t="s">
        <v>2138</v>
      </c>
      <c r="B629" s="8">
        <v>2018</v>
      </c>
      <c r="C629" s="17">
        <f>B629/10</f>
        <v>201.8</v>
      </c>
      <c r="D629" s="7" t="s">
        <v>17</v>
      </c>
      <c r="E629" s="7" t="str">
        <f>IF(OR(L629&gt;4500000,D629="Bangalore",D629="Pune",D629="Mumbai",D629="Delhi"), "CAT A", IF(OR(L629&gt;450000,D629="Gurugram",D629="Surat",D629="Jaipur",D629="Hyderabad"), "CAT B", "CAT C"))</f>
        <v>CAT A</v>
      </c>
      <c r="F629" s="7" t="str">
        <f>VLOOKUP(D629,Tier!$A$1:$B$55,2,0)</f>
        <v>Tier 1</v>
      </c>
      <c r="G629" s="7" t="s">
        <v>1814</v>
      </c>
      <c r="H629" s="7" t="str">
        <f>CONCATENATE(D629,"-",G629)</f>
        <v>Mumbai-Healthcare</v>
      </c>
      <c r="I629" s="7" t="s">
        <v>4506</v>
      </c>
      <c r="J629" s="7" t="s">
        <v>2140</v>
      </c>
      <c r="K629" s="7" t="s">
        <v>4507</v>
      </c>
      <c r="L629" s="16" t="s">
        <v>3191</v>
      </c>
      <c r="M629" s="9" t="s">
        <v>37</v>
      </c>
      <c r="N629" s="8"/>
      <c r="O629" s="10"/>
    </row>
    <row r="630" spans="1:15" ht="15.75" customHeight="1" x14ac:dyDescent="0.3">
      <c r="A630" s="7" t="s">
        <v>2806</v>
      </c>
      <c r="B630" s="8">
        <v>2018</v>
      </c>
      <c r="C630" s="17">
        <f>B630/10</f>
        <v>201.8</v>
      </c>
      <c r="D630" s="7" t="s">
        <v>70</v>
      </c>
      <c r="E630" s="7" t="str">
        <f>IF(OR(L630&gt;4500000,D630="Bangalore",D630="Pune",D630="Mumbai",D630="Delhi"), "CAT A", IF(OR(L630&gt;450000,D630="Gurugram",D630="Surat",D630="Jaipur",D630="Hyderabad"), "CAT B", "CAT C"))</f>
        <v>CAT A</v>
      </c>
      <c r="F630" s="7" t="str">
        <f>VLOOKUP(D630,Tier!$A$1:$B$55,2,0)</f>
        <v>Tier 1</v>
      </c>
      <c r="G630" s="7" t="s">
        <v>2807</v>
      </c>
      <c r="H630" s="7" t="str">
        <f>CONCATENATE(D630,"-",G630)</f>
        <v>Pune-Renewable Energy</v>
      </c>
      <c r="I630" s="7" t="s">
        <v>2808</v>
      </c>
      <c r="J630" s="7" t="s">
        <v>2809</v>
      </c>
      <c r="K630" s="7" t="s">
        <v>2344</v>
      </c>
      <c r="L630" s="16">
        <v>4500000</v>
      </c>
      <c r="M630" s="9" t="s">
        <v>37</v>
      </c>
      <c r="N630" s="8"/>
      <c r="O630" s="10"/>
    </row>
    <row r="631" spans="1:15" ht="15.75" customHeight="1" x14ac:dyDescent="0.3">
      <c r="A631" s="7" t="s">
        <v>3917</v>
      </c>
      <c r="B631" s="8">
        <v>2018</v>
      </c>
      <c r="C631" s="17">
        <f>B631/10</f>
        <v>201.8</v>
      </c>
      <c r="D631" s="7" t="s">
        <v>150</v>
      </c>
      <c r="E631" s="7" t="str">
        <f>IF(OR(L631&gt;4500000,D631="Bangalore",D631="Pune",D631="Mumbai",D631="Delhi"), "CAT A", IF(OR(L631&gt;450000,D631="Gurugram",D631="Surat",D631="Jaipur",D631="Hyderabad"), "CAT B", "CAT C"))</f>
        <v>CAT A</v>
      </c>
      <c r="F631" s="7" t="str">
        <f>VLOOKUP(D631,Tier!$A$1:$B$55,2,0)</f>
        <v>Tier 1</v>
      </c>
      <c r="G631" s="7" t="s">
        <v>50</v>
      </c>
      <c r="H631" s="7" t="str">
        <f>CONCATENATE(D631,"-",G631)</f>
        <v>New Delhi-Automotive</v>
      </c>
      <c r="I631" s="7" t="s">
        <v>3918</v>
      </c>
      <c r="J631" s="7" t="s">
        <v>3919</v>
      </c>
      <c r="K631" s="7" t="s">
        <v>4059</v>
      </c>
      <c r="L631" s="16" t="s">
        <v>3327</v>
      </c>
      <c r="M631" s="9" t="s">
        <v>37</v>
      </c>
      <c r="N631" s="8"/>
      <c r="O631" s="10"/>
    </row>
    <row r="632" spans="1:15" ht="15.75" customHeight="1" x14ac:dyDescent="0.3">
      <c r="A632" s="7" t="s">
        <v>1287</v>
      </c>
      <c r="B632" s="8">
        <v>2018</v>
      </c>
      <c r="C632" s="17">
        <f>B632/10</f>
        <v>201.8</v>
      </c>
      <c r="D632" s="7" t="s">
        <v>150</v>
      </c>
      <c r="E632" s="7" t="str">
        <f>IF(OR(L632&gt;4500000,D632="Bangalore",D632="Pune",D632="Mumbai",D632="Delhi"), "CAT A", IF(OR(L632&gt;450000,D632="Gurugram",D632="Surat",D632="Jaipur",D632="Hyderabad"), "CAT B", "CAT C"))</f>
        <v>CAT B</v>
      </c>
      <c r="F632" s="7" t="str">
        <f>VLOOKUP(D632,Tier!$A$1:$B$55,2,0)</f>
        <v>Tier 1</v>
      </c>
      <c r="G632" s="7" t="s">
        <v>1288</v>
      </c>
      <c r="H632" s="7" t="str">
        <f>CONCATENATE(D632,"-",G632)</f>
        <v>New Delhi-Education</v>
      </c>
      <c r="I632" s="7" t="s">
        <v>1289</v>
      </c>
      <c r="J632" s="7" t="s">
        <v>1290</v>
      </c>
      <c r="K632" s="7" t="s">
        <v>1291</v>
      </c>
      <c r="L632" s="16">
        <v>3000000</v>
      </c>
      <c r="M632" s="9" t="s">
        <v>99</v>
      </c>
      <c r="N632" s="8"/>
      <c r="O632" s="10"/>
    </row>
    <row r="633" spans="1:15" ht="15.75" customHeight="1" x14ac:dyDescent="0.3">
      <c r="A633" s="7" t="s">
        <v>1349</v>
      </c>
      <c r="B633" s="8">
        <v>2018</v>
      </c>
      <c r="C633" s="17">
        <f>B633/10</f>
        <v>201.8</v>
      </c>
      <c r="D633" s="7" t="s">
        <v>23</v>
      </c>
      <c r="E633" s="7" t="str">
        <f>IF(OR(L633&gt;4500000,D633="Bangalore",D633="Pune",D633="Mumbai",D633="Delhi"), "CAT A", IF(OR(L633&gt;450000,D633="Gurugram",D633="Surat",D633="Jaipur",D633="Hyderabad"), "CAT B", "CAT C"))</f>
        <v>CAT A</v>
      </c>
      <c r="F633" s="7" t="str">
        <f>VLOOKUP(D633,Tier!$A$1:$B$55,2,0)</f>
        <v>Tier 1</v>
      </c>
      <c r="G633" s="7" t="s">
        <v>377</v>
      </c>
      <c r="H633" s="7" t="str">
        <f>CONCATENATE(D633,"-",G633)</f>
        <v>Bangalore-Hospitality</v>
      </c>
      <c r="I633" s="7" t="s">
        <v>1350</v>
      </c>
      <c r="J633" s="7" t="s">
        <v>1351</v>
      </c>
      <c r="K633" s="7" t="s">
        <v>1352</v>
      </c>
      <c r="L633" s="16">
        <v>3000000</v>
      </c>
      <c r="M633" s="9" t="s">
        <v>37</v>
      </c>
      <c r="N633" s="8"/>
      <c r="O633" s="10"/>
    </row>
    <row r="634" spans="1:15" ht="15.75" customHeight="1" x14ac:dyDescent="0.3">
      <c r="A634" s="7" t="s">
        <v>2888</v>
      </c>
      <c r="B634" s="8">
        <v>2018</v>
      </c>
      <c r="C634" s="17">
        <f>B634/10</f>
        <v>201.8</v>
      </c>
      <c r="D634" s="7" t="s">
        <v>150</v>
      </c>
      <c r="E634" s="7" t="str">
        <f>IF(OR(L634&gt;4500000,D634="Bangalore",D634="Pune",D634="Mumbai",D634="Delhi"), "CAT A", IF(OR(L634&gt;450000,D634="Gurugram",D634="Surat",D634="Jaipur",D634="Hyderabad"), "CAT B", "CAT C"))</f>
        <v>CAT B</v>
      </c>
      <c r="F634" s="7" t="str">
        <f>VLOOKUP(D634,Tier!$A$1:$B$55,2,0)</f>
        <v>Tier 1</v>
      </c>
      <c r="G634" s="7" t="s">
        <v>2042</v>
      </c>
      <c r="H634" s="7" t="str">
        <f>CONCATENATE(D634,"-",G634)</f>
        <v>New Delhi-Insuretech</v>
      </c>
      <c r="I634" s="7" t="s">
        <v>2889</v>
      </c>
      <c r="J634" s="7" t="s">
        <v>2890</v>
      </c>
      <c r="K634" s="7" t="s">
        <v>2891</v>
      </c>
      <c r="L634" s="16">
        <v>3000000</v>
      </c>
      <c r="M634" s="9" t="s">
        <v>99</v>
      </c>
      <c r="N634" s="8"/>
      <c r="O634" s="10"/>
    </row>
    <row r="635" spans="1:15" ht="15.75" customHeight="1" x14ac:dyDescent="0.3">
      <c r="A635" s="7" t="s">
        <v>3129</v>
      </c>
      <c r="B635" s="8">
        <v>2018</v>
      </c>
      <c r="C635" s="17">
        <f>B635/10</f>
        <v>201.8</v>
      </c>
      <c r="D635" s="7" t="s">
        <v>10</v>
      </c>
      <c r="E635" s="7" t="str">
        <f>IF(OR(L635&gt;4500000,D635="Bangalore",D635="Pune",D635="Mumbai",D635="Delhi"), "CAT A", IF(OR(L635&gt;450000,D635="Gurugram",D635="Surat",D635="Jaipur",D635="Hyderabad"), "CAT B", "CAT C"))</f>
        <v>CAT A</v>
      </c>
      <c r="F635" s="7" t="str">
        <f>VLOOKUP(D635,Tier!$A$1:$B$55,2,0)</f>
        <v>Tier 1</v>
      </c>
      <c r="G635" s="7" t="s">
        <v>1814</v>
      </c>
      <c r="H635" s="7" t="str">
        <f>CONCATENATE(D635,"-",G635)</f>
        <v>Gurgaon-Healthcare</v>
      </c>
      <c r="I635" s="7" t="s">
        <v>4601</v>
      </c>
      <c r="J635" s="7" t="s">
        <v>4602</v>
      </c>
      <c r="K635" s="7" t="s">
        <v>4603</v>
      </c>
      <c r="L635" s="16" t="s">
        <v>3147</v>
      </c>
      <c r="M635" s="9" t="s">
        <v>99</v>
      </c>
      <c r="N635" s="8"/>
      <c r="O635" s="10"/>
    </row>
    <row r="636" spans="1:15" ht="15.75" customHeight="1" x14ac:dyDescent="0.3">
      <c r="A636" s="7" t="s">
        <v>3917</v>
      </c>
      <c r="B636" s="8">
        <v>2018</v>
      </c>
      <c r="C636" s="17">
        <f>B636/10</f>
        <v>201.8</v>
      </c>
      <c r="D636" s="7" t="s">
        <v>150</v>
      </c>
      <c r="E636" s="7" t="str">
        <f>IF(OR(L636&gt;4500000,D636="Bangalore",D636="Pune",D636="Mumbai",D636="Delhi"), "CAT A", IF(OR(L636&gt;450000,D636="Gurugram",D636="Surat",D636="Jaipur",D636="Hyderabad"), "CAT B", "CAT C"))</f>
        <v>CAT A</v>
      </c>
      <c r="F636" s="7" t="str">
        <f>VLOOKUP(D636,Tier!$A$1:$B$55,2,0)</f>
        <v>Tier 1</v>
      </c>
      <c r="G636" s="7" t="s">
        <v>50</v>
      </c>
      <c r="H636" s="7" t="str">
        <f>CONCATENATE(D636,"-",G636)</f>
        <v>New Delhi-Automotive</v>
      </c>
      <c r="I636" s="7" t="s">
        <v>3918</v>
      </c>
      <c r="J636" s="7" t="s">
        <v>3919</v>
      </c>
      <c r="K636" s="7" t="s">
        <v>3920</v>
      </c>
      <c r="L636" s="16" t="s">
        <v>3921</v>
      </c>
      <c r="M636" s="9" t="s">
        <v>37</v>
      </c>
      <c r="N636" s="8"/>
      <c r="O636" s="10"/>
    </row>
    <row r="637" spans="1:15" ht="15.75" customHeight="1" x14ac:dyDescent="0.3">
      <c r="A637" s="7" t="s">
        <v>2332</v>
      </c>
      <c r="B637" s="8">
        <v>2018</v>
      </c>
      <c r="C637" s="17">
        <f>B637/10</f>
        <v>201.8</v>
      </c>
      <c r="D637" s="7" t="s">
        <v>150</v>
      </c>
      <c r="E637" s="7" t="str">
        <f>IF(OR(L637&gt;4500000,D637="Bangalore",D637="Pune",D637="Mumbai",D637="Delhi"), "CAT A", IF(OR(L637&gt;450000,D637="Gurugram",D637="Surat",D637="Jaipur",D637="Hyderabad"), "CAT B", "CAT C"))</f>
        <v>CAT B</v>
      </c>
      <c r="F637" s="7" t="str">
        <f>VLOOKUP(D637,Tier!$A$1:$B$55,2,0)</f>
        <v>Tier 1</v>
      </c>
      <c r="G637" s="7" t="s">
        <v>1814</v>
      </c>
      <c r="H637" s="7" t="str">
        <f>CONCATENATE(D637,"-",G637)</f>
        <v>New Delhi-Healthcare</v>
      </c>
      <c r="I637" s="7" t="s">
        <v>2333</v>
      </c>
      <c r="J637" s="7" t="s">
        <v>2334</v>
      </c>
      <c r="K637" s="7" t="s">
        <v>2335</v>
      </c>
      <c r="L637" s="16">
        <v>2500000</v>
      </c>
      <c r="M637" s="9" t="s">
        <v>37</v>
      </c>
      <c r="N637" s="8"/>
      <c r="O637" s="10"/>
    </row>
    <row r="638" spans="1:15" ht="15.75" customHeight="1" x14ac:dyDescent="0.3">
      <c r="A638" s="7" t="s">
        <v>2441</v>
      </c>
      <c r="B638" s="8">
        <v>2018</v>
      </c>
      <c r="C638" s="17">
        <f>B638/10</f>
        <v>201.8</v>
      </c>
      <c r="D638" s="7" t="s">
        <v>23</v>
      </c>
      <c r="E638" s="7" t="str">
        <f>IF(OR(L638&gt;4500000,D638="Bangalore",D638="Pune",D638="Mumbai",D638="Delhi"), "CAT A", IF(OR(L638&gt;450000,D638="Gurugram",D638="Surat",D638="Jaipur",D638="Hyderabad"), "CAT B", "CAT C"))</f>
        <v>CAT A</v>
      </c>
      <c r="F638" s="7" t="str">
        <f>VLOOKUP(D638,Tier!$A$1:$B$55,2,0)</f>
        <v>Tier 1</v>
      </c>
      <c r="G638" s="7" t="s">
        <v>2442</v>
      </c>
      <c r="H638" s="7" t="str">
        <f>CONCATENATE(D638,"-",G638)</f>
        <v>Bangalore-SpaceTech</v>
      </c>
      <c r="I638" s="7" t="s">
        <v>2443</v>
      </c>
      <c r="J638" s="7" t="s">
        <v>2444</v>
      </c>
      <c r="K638" s="7" t="s">
        <v>526</v>
      </c>
      <c r="L638" s="16">
        <v>2500000</v>
      </c>
      <c r="M638" s="9" t="s">
        <v>110</v>
      </c>
      <c r="N638" s="8"/>
      <c r="O638" s="10"/>
    </row>
    <row r="639" spans="1:15" ht="15.75" customHeight="1" x14ac:dyDescent="0.3">
      <c r="A639" s="7" t="s">
        <v>1444</v>
      </c>
      <c r="B639" s="8">
        <v>2018</v>
      </c>
      <c r="C639" s="17">
        <f>B639/10</f>
        <v>201.8</v>
      </c>
      <c r="D639" s="7" t="s">
        <v>150</v>
      </c>
      <c r="E639" s="7" t="str">
        <f>IF(OR(L639&gt;4500000,D639="Bangalore",D639="Pune",D639="Mumbai",D639="Delhi"), "CAT A", IF(OR(L639&gt;450000,D639="Gurugram",D639="Surat",D639="Jaipur",D639="Hyderabad"), "CAT B", "CAT C"))</f>
        <v>CAT B</v>
      </c>
      <c r="F639" s="7" t="str">
        <f>VLOOKUP(D639,Tier!$A$1:$B$55,2,0)</f>
        <v>Tier 1</v>
      </c>
      <c r="G639" s="7" t="s">
        <v>1445</v>
      </c>
      <c r="H639" s="7" t="str">
        <f>CONCATENATE(D639,"-",G639)</f>
        <v>New Delhi-B2B Travel</v>
      </c>
      <c r="I639" s="7" t="s">
        <v>1446</v>
      </c>
      <c r="J639" s="7" t="s">
        <v>1447</v>
      </c>
      <c r="K639" s="7" t="s">
        <v>1448</v>
      </c>
      <c r="L639" s="16">
        <v>2200000</v>
      </c>
      <c r="M639" s="9" t="s">
        <v>99</v>
      </c>
      <c r="N639" s="8"/>
      <c r="O639" s="10"/>
    </row>
    <row r="640" spans="1:15" ht="15.75" customHeight="1" x14ac:dyDescent="0.3">
      <c r="A640" s="7" t="s">
        <v>1714</v>
      </c>
      <c r="B640" s="8">
        <v>2018</v>
      </c>
      <c r="C640" s="17">
        <f>B640/10</f>
        <v>201.8</v>
      </c>
      <c r="D640" s="7" t="s">
        <v>70</v>
      </c>
      <c r="E640" s="7" t="str">
        <f>IF(OR(L640&gt;4500000,D640="Bangalore",D640="Pune",D640="Mumbai",D640="Delhi"), "CAT A", IF(OR(L640&gt;450000,D640="Gurugram",D640="Surat",D640="Jaipur",D640="Hyderabad"), "CAT B", "CAT C"))</f>
        <v>CAT A</v>
      </c>
      <c r="F640" s="7" t="str">
        <f>VLOOKUP(D640,Tier!$A$1:$B$55,2,0)</f>
        <v>Tier 1</v>
      </c>
      <c r="G640" s="7" t="s">
        <v>1579</v>
      </c>
      <c r="H640" s="7" t="str">
        <f>CONCATENATE(D640,"-",G640)</f>
        <v>Pune-Food Production</v>
      </c>
      <c r="I640" s="7" t="s">
        <v>1715</v>
      </c>
      <c r="J640" s="7" t="s">
        <v>1716</v>
      </c>
      <c r="K640" s="7" t="s">
        <v>1717</v>
      </c>
      <c r="L640" s="16">
        <v>2000000</v>
      </c>
      <c r="M640" s="9" t="s">
        <v>110</v>
      </c>
      <c r="N640" s="8"/>
      <c r="O640" s="10"/>
    </row>
    <row r="641" spans="1:15" ht="15.75" customHeight="1" x14ac:dyDescent="0.3">
      <c r="A641" s="7" t="s">
        <v>3990</v>
      </c>
      <c r="B641" s="8">
        <v>2018</v>
      </c>
      <c r="C641" s="17">
        <f>B641/10</f>
        <v>201.8</v>
      </c>
      <c r="D641" s="7" t="s">
        <v>23</v>
      </c>
      <c r="E641" s="7" t="str">
        <f>IF(OR(L641&gt;4500000,D641="Bangalore",D641="Pune",D641="Mumbai",D641="Delhi"), "CAT A", IF(OR(L641&gt;450000,D641="Gurugram",D641="Surat",D641="Jaipur",D641="Hyderabad"), "CAT B", "CAT C"))</f>
        <v>CAT A</v>
      </c>
      <c r="F641" s="7" t="str">
        <f>VLOOKUP(D641,Tier!$A$1:$B$55,2,0)</f>
        <v>Tier 1</v>
      </c>
      <c r="G641" s="7" t="s">
        <v>3417</v>
      </c>
      <c r="H641" s="7" t="str">
        <f>CONCATENATE(D641,"-",G641)</f>
        <v>Bangalore-HealthTech</v>
      </c>
      <c r="I641" s="7" t="s">
        <v>3991</v>
      </c>
      <c r="J641" s="7" t="s">
        <v>3992</v>
      </c>
      <c r="K641" s="7" t="s">
        <v>3993</v>
      </c>
      <c r="L641" s="16" t="s">
        <v>3157</v>
      </c>
      <c r="M641" s="9" t="s">
        <v>99</v>
      </c>
      <c r="N641" s="8"/>
      <c r="O641" s="10"/>
    </row>
    <row r="642" spans="1:15" ht="15.75" customHeight="1" x14ac:dyDescent="0.3">
      <c r="A642" s="7" t="s">
        <v>4064</v>
      </c>
      <c r="B642" s="8">
        <v>2018</v>
      </c>
      <c r="C642" s="17">
        <f>B642/10</f>
        <v>201.8</v>
      </c>
      <c r="D642" s="7" t="s">
        <v>23</v>
      </c>
      <c r="E642" s="7" t="str">
        <f>IF(OR(L642&gt;4500000,D642="Bangalore",D642="Pune",D642="Mumbai",D642="Delhi"), "CAT A", IF(OR(L642&gt;450000,D642="Gurugram",D642="Surat",D642="Jaipur",D642="Hyderabad"), "CAT B", "CAT C"))</f>
        <v>CAT A</v>
      </c>
      <c r="F642" s="7" t="str">
        <f>VLOOKUP(D642,Tier!$A$1:$B$55,2,0)</f>
        <v>Tier 1</v>
      </c>
      <c r="G642" s="7" t="s">
        <v>4065</v>
      </c>
      <c r="H642" s="7" t="str">
        <f>CONCATENATE(D642,"-",G642)</f>
        <v>Bangalore-Blockchain startup</v>
      </c>
      <c r="I642" s="7" t="s">
        <v>4066</v>
      </c>
      <c r="J642" s="7" t="s">
        <v>4067</v>
      </c>
      <c r="K642" s="7" t="s">
        <v>4068</v>
      </c>
      <c r="L642" s="16" t="s">
        <v>3237</v>
      </c>
      <c r="M642" s="9" t="s">
        <v>99</v>
      </c>
      <c r="N642" s="8"/>
      <c r="O642" s="10"/>
    </row>
    <row r="643" spans="1:15" ht="15.75" customHeight="1" x14ac:dyDescent="0.3">
      <c r="A643" s="14" t="s">
        <v>4462</v>
      </c>
      <c r="B643" s="8">
        <v>2018</v>
      </c>
      <c r="C643" s="17">
        <f>B643/10</f>
        <v>201.8</v>
      </c>
      <c r="D643" s="7" t="s">
        <v>17</v>
      </c>
      <c r="E643" s="7" t="str">
        <f>IF(OR(L643&gt;4500000,D643="Bangalore",D643="Pune",D643="Mumbai",D643="Delhi"), "CAT A", IF(OR(L643&gt;450000,D643="Gurugram",D643="Surat",D643="Jaipur",D643="Hyderabad"), "CAT B", "CAT C"))</f>
        <v>CAT A</v>
      </c>
      <c r="F643" s="7" t="str">
        <f>VLOOKUP(D643,Tier!$A$1:$B$55,2,0)</f>
        <v>Tier 1</v>
      </c>
      <c r="G643" s="7" t="s">
        <v>4463</v>
      </c>
      <c r="H643" s="7" t="str">
        <f>CONCATENATE(D643,"-",G643)</f>
        <v>Mumbai-Manufacturing startup</v>
      </c>
      <c r="I643" s="7" t="s">
        <v>4464</v>
      </c>
      <c r="J643" s="7" t="s">
        <v>4465</v>
      </c>
      <c r="K643" s="7" t="s">
        <v>4466</v>
      </c>
      <c r="L643" s="16" t="s">
        <v>3205</v>
      </c>
      <c r="M643" s="9" t="s">
        <v>110</v>
      </c>
      <c r="N643" s="8"/>
      <c r="O643" s="10"/>
    </row>
    <row r="644" spans="1:15" ht="15.75" customHeight="1" x14ac:dyDescent="0.3">
      <c r="A644" s="7" t="s">
        <v>2596</v>
      </c>
      <c r="B644" s="8">
        <v>2018</v>
      </c>
      <c r="C644" s="17">
        <f>B644/10</f>
        <v>201.8</v>
      </c>
      <c r="D644" s="7" t="s">
        <v>196</v>
      </c>
      <c r="E644" s="7" t="str">
        <f>IF(OR(L644&gt;4500000,D644="Bangalore",D644="Pune",D644="Mumbai",D644="Delhi"), "CAT A", IF(OR(L644&gt;450000,D644="Gurugram",D644="Surat",D644="Jaipur",D644="Hyderabad"), "CAT B", "CAT C"))</f>
        <v>CAT B</v>
      </c>
      <c r="F644" s="7" t="str">
        <f>VLOOKUP(D644,Tier!$A$1:$B$55,2,0)</f>
        <v>Tier 1</v>
      </c>
      <c r="G644" s="7" t="s">
        <v>1708</v>
      </c>
      <c r="H644" s="7" t="str">
        <f>CONCATENATE(D644,"-",G644)</f>
        <v>Noida-Internet</v>
      </c>
      <c r="I644" s="7" t="s">
        <v>2597</v>
      </c>
      <c r="J644" s="7" t="s">
        <v>2598</v>
      </c>
      <c r="K644" s="7" t="s">
        <v>1319</v>
      </c>
      <c r="L644" s="16">
        <v>1400000</v>
      </c>
      <c r="M644" s="9" t="s">
        <v>99</v>
      </c>
      <c r="N644" s="8"/>
      <c r="O644" s="10"/>
    </row>
    <row r="645" spans="1:15" ht="15.75" customHeight="1" x14ac:dyDescent="0.3">
      <c r="A645" s="7" t="s">
        <v>4331</v>
      </c>
      <c r="B645" s="8">
        <v>2018</v>
      </c>
      <c r="C645" s="17">
        <f>B645/10</f>
        <v>201.8</v>
      </c>
      <c r="D645" s="7" t="s">
        <v>23</v>
      </c>
      <c r="E645" s="7" t="str">
        <f>IF(OR(L645&gt;4500000,D645="Bangalore",D645="Pune",D645="Mumbai",D645="Delhi"), "CAT A", IF(OR(L645&gt;450000,D645="Gurugram",D645="Surat",D645="Jaipur",D645="Hyderabad"), "CAT B", "CAT C"))</f>
        <v>CAT A</v>
      </c>
      <c r="F645" s="7" t="str">
        <f>VLOOKUP(D645,Tier!$A$1:$B$55,2,0)</f>
        <v>Tier 1</v>
      </c>
      <c r="G645" s="7" t="s">
        <v>4332</v>
      </c>
      <c r="H645" s="7" t="str">
        <f>CONCATENATE(D645,"-",G645)</f>
        <v>Bangalore-B2B Marketplace</v>
      </c>
      <c r="I645" s="7" t="s">
        <v>4333</v>
      </c>
      <c r="J645" s="7" t="s">
        <v>4334</v>
      </c>
      <c r="K645" s="7" t="s">
        <v>4335</v>
      </c>
      <c r="L645" s="16" t="s">
        <v>4336</v>
      </c>
      <c r="M645" s="12"/>
      <c r="N645" s="8"/>
      <c r="O645" s="10"/>
    </row>
    <row r="646" spans="1:15" ht="15.75" customHeight="1" x14ac:dyDescent="0.3">
      <c r="A646" s="7" t="s">
        <v>1921</v>
      </c>
      <c r="B646" s="8">
        <v>2018</v>
      </c>
      <c r="C646" s="17">
        <f>B646/10</f>
        <v>201.8</v>
      </c>
      <c r="D646" s="7" t="s">
        <v>117</v>
      </c>
      <c r="E646" s="7" t="str">
        <f>IF(OR(L646&gt;4500000,D646="Bangalore",D646="Pune",D646="Mumbai",D646="Delhi"), "CAT A", IF(OR(L646&gt;450000,D646="Gurugram",D646="Surat",D646="Jaipur",D646="Hyderabad"), "CAT B", "CAT C"))</f>
        <v>CAT B</v>
      </c>
      <c r="F646" s="7" t="str">
        <f>VLOOKUP(D646,Tier!$A$1:$B$55,2,0)</f>
        <v>Tier 1</v>
      </c>
      <c r="G646" s="7" t="s">
        <v>50</v>
      </c>
      <c r="H646" s="7" t="str">
        <f>CONCATENATE(D646,"-",G646)</f>
        <v>Hyderabad-Automotive</v>
      </c>
      <c r="I646" s="7" t="s">
        <v>1922</v>
      </c>
      <c r="J646" s="7" t="s">
        <v>1923</v>
      </c>
      <c r="K646" s="7" t="s">
        <v>1924</v>
      </c>
      <c r="L646" s="16">
        <v>1300000</v>
      </c>
      <c r="M646" s="9" t="s">
        <v>1925</v>
      </c>
      <c r="N646" s="8"/>
      <c r="O646" s="10"/>
    </row>
    <row r="647" spans="1:15" ht="15.75" customHeight="1" x14ac:dyDescent="0.3">
      <c r="A647" s="7" t="s">
        <v>4543</v>
      </c>
      <c r="B647" s="8">
        <v>2018</v>
      </c>
      <c r="C647" s="17">
        <f>B647/10</f>
        <v>201.8</v>
      </c>
      <c r="D647" s="7" t="s">
        <v>10</v>
      </c>
      <c r="E647" s="7" t="str">
        <f>IF(OR(L647&gt;4500000,D647="Bangalore",D647="Pune",D647="Mumbai",D647="Delhi"), "CAT A", IF(OR(L647&gt;450000,D647="Gurugram",D647="Surat",D647="Jaipur",D647="Hyderabad"), "CAT B", "CAT C"))</f>
        <v>CAT A</v>
      </c>
      <c r="F647" s="7" t="str">
        <f>VLOOKUP(D647,Tier!$A$1:$B$55,2,0)</f>
        <v>Tier 1</v>
      </c>
      <c r="G647" s="7" t="s">
        <v>202</v>
      </c>
      <c r="H647" s="7" t="str">
        <f>CONCATENATE(D647,"-",G647)</f>
        <v>Gurgaon-FinTech</v>
      </c>
      <c r="I647" s="7" t="s">
        <v>4544</v>
      </c>
      <c r="J647" s="7" t="s">
        <v>4545</v>
      </c>
      <c r="K647" s="7" t="s">
        <v>1152</v>
      </c>
      <c r="L647" s="16" t="s">
        <v>3759</v>
      </c>
      <c r="M647" s="9" t="s">
        <v>99</v>
      </c>
      <c r="N647" s="8"/>
      <c r="O647" s="10"/>
    </row>
    <row r="648" spans="1:15" ht="15.75" customHeight="1" x14ac:dyDescent="0.3">
      <c r="A648" s="7" t="s">
        <v>1296</v>
      </c>
      <c r="B648" s="8">
        <v>2018</v>
      </c>
      <c r="C648" s="17">
        <f>B648/10</f>
        <v>201.8</v>
      </c>
      <c r="D648" s="7" t="s">
        <v>150</v>
      </c>
      <c r="E648" s="7" t="str">
        <f>IF(OR(L648&gt;4500000,D648="Bangalore",D648="Pune",D648="Mumbai",D648="Delhi"), "CAT A", IF(OR(L648&gt;450000,D648="Gurugram",D648="Surat",D648="Jaipur",D648="Hyderabad"), "CAT B", "CAT C"))</f>
        <v>CAT B</v>
      </c>
      <c r="F648" s="7" t="str">
        <f>VLOOKUP(D648,Tier!$A$1:$B$55,2,0)</f>
        <v>Tier 1</v>
      </c>
      <c r="G648" s="7" t="s">
        <v>39</v>
      </c>
      <c r="H648" s="7" t="str">
        <f>CONCATENATE(D648,"-",G648)</f>
        <v>New Delhi-Health, Wellness &amp; Fitness</v>
      </c>
      <c r="I648" s="7" t="s">
        <v>1297</v>
      </c>
      <c r="J648" s="7" t="s">
        <v>1298</v>
      </c>
      <c r="K648" s="7" t="s">
        <v>1299</v>
      </c>
      <c r="L648" s="16">
        <v>1000000</v>
      </c>
      <c r="M648" s="9" t="s">
        <v>37</v>
      </c>
      <c r="N648" s="8"/>
      <c r="O648" s="10"/>
    </row>
    <row r="649" spans="1:15" ht="15.75" customHeight="1" x14ac:dyDescent="0.3">
      <c r="A649" s="7" t="s">
        <v>1533</v>
      </c>
      <c r="B649" s="8">
        <v>2018</v>
      </c>
      <c r="C649" s="17">
        <f>B649/10</f>
        <v>201.8</v>
      </c>
      <c r="D649" s="7" t="s">
        <v>23</v>
      </c>
      <c r="E649" s="7" t="str">
        <f>IF(OR(L649&gt;4500000,D649="Bangalore",D649="Pune",D649="Mumbai",D649="Delhi"), "CAT A", IF(OR(L649&gt;450000,D649="Gurugram",D649="Surat",D649="Jaipur",D649="Hyderabad"), "CAT B", "CAT C"))</f>
        <v>CAT A</v>
      </c>
      <c r="F649" s="7" t="str">
        <f>VLOOKUP(D649,Tier!$A$1:$B$55,2,0)</f>
        <v>Tier 1</v>
      </c>
      <c r="G649" s="7" t="s">
        <v>349</v>
      </c>
      <c r="H649" s="7" t="str">
        <f>CONCATENATE(D649,"-",G649)</f>
        <v>Bangalore-Apparel &amp; Fashion</v>
      </c>
      <c r="I649" s="7" t="s">
        <v>1534</v>
      </c>
      <c r="J649" s="7" t="s">
        <v>1535</v>
      </c>
      <c r="K649" s="7" t="s">
        <v>1536</v>
      </c>
      <c r="L649" s="16">
        <v>1000000</v>
      </c>
      <c r="M649" s="9" t="s">
        <v>99</v>
      </c>
      <c r="N649" s="8"/>
      <c r="O649" s="10"/>
    </row>
    <row r="650" spans="1:15" ht="15.75" customHeight="1" x14ac:dyDescent="0.3">
      <c r="A650" s="7" t="s">
        <v>1792</v>
      </c>
      <c r="B650" s="8">
        <v>2018</v>
      </c>
      <c r="C650" s="17">
        <f>B650/10</f>
        <v>201.8</v>
      </c>
      <c r="D650" s="7" t="s">
        <v>150</v>
      </c>
      <c r="E650" s="7" t="str">
        <f>IF(OR(L650&gt;4500000,D650="Bangalore",D650="Pune",D650="Mumbai",D650="Delhi"), "CAT A", IF(OR(L650&gt;450000,D650="Gurugram",D650="Surat",D650="Jaipur",D650="Hyderabad"), "CAT B", "CAT C"))</f>
        <v>CAT B</v>
      </c>
      <c r="F650" s="7" t="str">
        <f>VLOOKUP(D650,Tier!$A$1:$B$55,2,0)</f>
        <v>Tier 1</v>
      </c>
      <c r="G650" s="7" t="s">
        <v>303</v>
      </c>
      <c r="H650" s="7" t="str">
        <f>CONCATENATE(D650,"-",G650)</f>
        <v>New Delhi-Logistics &amp; Supply Chain</v>
      </c>
      <c r="I650" s="7" t="s">
        <v>1793</v>
      </c>
      <c r="J650" s="7" t="s">
        <v>1794</v>
      </c>
      <c r="K650" s="7"/>
      <c r="L650" s="16">
        <v>1000000</v>
      </c>
      <c r="M650" s="12"/>
      <c r="N650" s="8"/>
      <c r="O650" s="10"/>
    </row>
    <row r="651" spans="1:15" ht="15.75" customHeight="1" x14ac:dyDescent="0.3">
      <c r="A651" s="7" t="s">
        <v>1792</v>
      </c>
      <c r="B651" s="8">
        <v>2018</v>
      </c>
      <c r="C651" s="17">
        <f>B651/10</f>
        <v>201.8</v>
      </c>
      <c r="D651" s="7" t="s">
        <v>150</v>
      </c>
      <c r="E651" s="7" t="str">
        <f>IF(OR(L651&gt;4500000,D651="Bangalore",D651="Pune",D651="Mumbai",D651="Delhi"), "CAT A", IF(OR(L651&gt;450000,D651="Gurugram",D651="Surat",D651="Jaipur",D651="Hyderabad"), "CAT B", "CAT C"))</f>
        <v>CAT B</v>
      </c>
      <c r="F651" s="7" t="str">
        <f>VLOOKUP(D651,Tier!$A$1:$B$55,2,0)</f>
        <v>Tier 1</v>
      </c>
      <c r="G651" s="7" t="s">
        <v>303</v>
      </c>
      <c r="H651" s="7" t="str">
        <f>CONCATENATE(D651,"-",G651)</f>
        <v>New Delhi-Logistics &amp; Supply Chain</v>
      </c>
      <c r="I651" s="7" t="s">
        <v>1793</v>
      </c>
      <c r="J651" s="7" t="s">
        <v>1794</v>
      </c>
      <c r="K651" s="7"/>
      <c r="L651" s="16">
        <v>1000000</v>
      </c>
      <c r="M651" s="9" t="s">
        <v>99</v>
      </c>
      <c r="N651" s="8"/>
      <c r="O651" s="10"/>
    </row>
    <row r="652" spans="1:15" ht="15.75" customHeight="1" x14ac:dyDescent="0.3">
      <c r="A652" s="7" t="s">
        <v>2748</v>
      </c>
      <c r="B652" s="8">
        <v>2018</v>
      </c>
      <c r="C652" s="17">
        <f>B652/10</f>
        <v>201.8</v>
      </c>
      <c r="D652" s="7" t="s">
        <v>150</v>
      </c>
      <c r="E652" s="7" t="str">
        <f>IF(OR(L652&gt;4500000,D652="Bangalore",D652="Pune",D652="Mumbai",D652="Delhi"), "CAT A", IF(OR(L652&gt;450000,D652="Gurugram",D652="Surat",D652="Jaipur",D652="Hyderabad"), "CAT B", "CAT C"))</f>
        <v>CAT B</v>
      </c>
      <c r="F652" s="7" t="str">
        <f>VLOOKUP(D652,Tier!$A$1:$B$55,2,0)</f>
        <v>Tier 1</v>
      </c>
      <c r="G652" s="7" t="s">
        <v>2693</v>
      </c>
      <c r="H652" s="7" t="str">
        <f>CONCATENATE(D652,"-",G652)</f>
        <v>New Delhi-HealthCare</v>
      </c>
      <c r="I652" s="7" t="s">
        <v>2749</v>
      </c>
      <c r="J652" s="7" t="s">
        <v>2750</v>
      </c>
      <c r="K652" s="7" t="s">
        <v>2751</v>
      </c>
      <c r="L652" s="16">
        <v>1000000</v>
      </c>
      <c r="M652" s="12"/>
      <c r="N652" s="8"/>
      <c r="O652" s="10"/>
    </row>
    <row r="653" spans="1:15" ht="15.75" customHeight="1" x14ac:dyDescent="0.3">
      <c r="A653" s="7" t="s">
        <v>2851</v>
      </c>
      <c r="B653" s="8">
        <v>2018</v>
      </c>
      <c r="C653" s="17">
        <f>B653/10</f>
        <v>201.8</v>
      </c>
      <c r="D653" s="7" t="s">
        <v>150</v>
      </c>
      <c r="E653" s="7" t="str">
        <f>IF(OR(L653&gt;4500000,D653="Bangalore",D653="Pune",D653="Mumbai",D653="Delhi"), "CAT A", IF(OR(L653&gt;450000,D653="Gurugram",D653="Surat",D653="Jaipur",D653="Hyderabad"), "CAT B", "CAT C"))</f>
        <v>CAT B</v>
      </c>
      <c r="F653" s="7" t="str">
        <f>VLOOKUP(D653,Tier!$A$1:$B$55,2,0)</f>
        <v>Tier 1</v>
      </c>
      <c r="G653" s="7" t="s">
        <v>2852</v>
      </c>
      <c r="H653" s="7" t="str">
        <f>CONCATENATE(D653,"-",G653)</f>
        <v>New Delhi-Nutrition</v>
      </c>
      <c r="I653" s="7" t="s">
        <v>2853</v>
      </c>
      <c r="J653" s="7" t="s">
        <v>2854</v>
      </c>
      <c r="K653" s="7" t="s">
        <v>2855</v>
      </c>
      <c r="L653" s="16">
        <v>1000000</v>
      </c>
      <c r="M653" s="12"/>
      <c r="N653" s="8"/>
      <c r="O653" s="10"/>
    </row>
    <row r="654" spans="1:15" ht="15.75" customHeight="1" x14ac:dyDescent="0.3">
      <c r="A654" s="7" t="s">
        <v>4477</v>
      </c>
      <c r="B654" s="8">
        <v>2018</v>
      </c>
      <c r="C654" s="17">
        <f>B654/10</f>
        <v>201.8</v>
      </c>
      <c r="D654" s="7" t="s">
        <v>23</v>
      </c>
      <c r="E654" s="7" t="str">
        <f>IF(OR(L654&gt;4500000,D654="Bangalore",D654="Pune",D654="Mumbai",D654="Delhi"), "CAT A", IF(OR(L654&gt;450000,D654="Gurugram",D654="Surat",D654="Jaipur",D654="Hyderabad"), "CAT B", "CAT C"))</f>
        <v>CAT A</v>
      </c>
      <c r="F654" s="7" t="str">
        <f>VLOOKUP(D654,Tier!$A$1:$B$55,2,0)</f>
        <v>Tier 1</v>
      </c>
      <c r="G654" s="7" t="s">
        <v>4478</v>
      </c>
      <c r="H654" s="7" t="str">
        <f>CONCATENATE(D654,"-",G654)</f>
        <v>Bangalore-Vehicle repair startup</v>
      </c>
      <c r="I654" s="7" t="s">
        <v>4479</v>
      </c>
      <c r="J654" s="7" t="s">
        <v>4480</v>
      </c>
      <c r="K654" s="7" t="s">
        <v>4481</v>
      </c>
      <c r="L654" s="16" t="s">
        <v>3186</v>
      </c>
      <c r="M654" s="9" t="s">
        <v>110</v>
      </c>
      <c r="N654" s="8"/>
      <c r="O654" s="10"/>
    </row>
    <row r="655" spans="1:15" ht="15.75" customHeight="1" x14ac:dyDescent="0.3">
      <c r="A655" s="7" t="s">
        <v>4539</v>
      </c>
      <c r="B655" s="8">
        <v>2018</v>
      </c>
      <c r="C655" s="17">
        <f>B655/10</f>
        <v>201.8</v>
      </c>
      <c r="D655" s="7" t="s">
        <v>23</v>
      </c>
      <c r="E655" s="7" t="str">
        <f>IF(OR(L655&gt;4500000,D655="Bangalore",D655="Pune",D655="Mumbai",D655="Delhi"), "CAT A", IF(OR(L655&gt;450000,D655="Gurugram",D655="Surat",D655="Jaipur",D655="Hyderabad"), "CAT B", "CAT C"))</f>
        <v>CAT A</v>
      </c>
      <c r="F655" s="7" t="str">
        <f>VLOOKUP(D655,Tier!$A$1:$B$55,2,0)</f>
        <v>Tier 1</v>
      </c>
      <c r="G655" s="7" t="s">
        <v>4540</v>
      </c>
      <c r="H655" s="7" t="str">
        <f>CONCATENATE(D655,"-",G655)</f>
        <v>Bangalore-Pollution control equiptment</v>
      </c>
      <c r="I655" s="7" t="s">
        <v>4541</v>
      </c>
      <c r="J655" s="7" t="s">
        <v>4542</v>
      </c>
      <c r="K655" s="7" t="s">
        <v>2344</v>
      </c>
      <c r="L655" s="16" t="s">
        <v>3186</v>
      </c>
      <c r="M655" s="12"/>
      <c r="N655" s="8"/>
      <c r="O655" s="10"/>
    </row>
    <row r="656" spans="1:15" ht="15.75" customHeight="1" x14ac:dyDescent="0.3">
      <c r="A656" s="7" t="s">
        <v>3318</v>
      </c>
      <c r="B656" s="8">
        <v>2018</v>
      </c>
      <c r="C656" s="17">
        <f>B656/10</f>
        <v>201.8</v>
      </c>
      <c r="D656" s="7" t="s">
        <v>17</v>
      </c>
      <c r="E656" s="7" t="str">
        <f>IF(OR(L656&gt;4500000,D656="Bangalore",D656="Pune",D656="Mumbai",D656="Delhi"), "CAT A", IF(OR(L656&gt;450000,D656="Gurugram",D656="Surat",D656="Jaipur",D656="Hyderabad"), "CAT B", "CAT C"))</f>
        <v>CAT A</v>
      </c>
      <c r="F656" s="7" t="str">
        <f>VLOOKUP(D656,Tier!$A$1:$B$55,2,0)</f>
        <v>Tier 1</v>
      </c>
      <c r="G656" s="7" t="s">
        <v>2795</v>
      </c>
      <c r="H656" s="7" t="str">
        <f>CONCATENATE(D656,"-",G656)</f>
        <v>Mumbai-IT startup</v>
      </c>
      <c r="I656" s="7" t="s">
        <v>3319</v>
      </c>
      <c r="J656" s="7" t="s">
        <v>3320</v>
      </c>
      <c r="K656" s="7"/>
      <c r="L656" s="16" t="s">
        <v>3321</v>
      </c>
      <c r="M656" s="9" t="s">
        <v>110</v>
      </c>
      <c r="N656" s="8"/>
      <c r="O656" s="10"/>
    </row>
    <row r="657" spans="1:15" ht="15.75" customHeight="1" x14ac:dyDescent="0.3">
      <c r="A657" s="7" t="s">
        <v>4140</v>
      </c>
      <c r="B657" s="8">
        <v>2018</v>
      </c>
      <c r="C657" s="17">
        <f>B657/10</f>
        <v>201.8</v>
      </c>
      <c r="D657" s="7" t="s">
        <v>23</v>
      </c>
      <c r="E657" s="7" t="str">
        <f>IF(OR(L657&gt;4500000,D657="Bangalore",D657="Pune",D657="Mumbai",D657="Delhi"), "CAT A", IF(OR(L657&gt;450000,D657="Gurugram",D657="Surat",D657="Jaipur",D657="Hyderabad"), "CAT B", "CAT C"))</f>
        <v>CAT A</v>
      </c>
      <c r="F657" s="7" t="str">
        <f>VLOOKUP(D657,Tier!$A$1:$B$55,2,0)</f>
        <v>Tier 1</v>
      </c>
      <c r="G657" s="7" t="s">
        <v>715</v>
      </c>
      <c r="H657" s="7" t="str">
        <f>CONCATENATE(D657,"-",G657)</f>
        <v>Bangalore-EdTech</v>
      </c>
      <c r="I657" s="7" t="s">
        <v>4141</v>
      </c>
      <c r="J657" s="7" t="s">
        <v>4142</v>
      </c>
      <c r="K657" s="7" t="s">
        <v>4143</v>
      </c>
      <c r="L657" s="16" t="s">
        <v>3321</v>
      </c>
      <c r="M657" s="9" t="s">
        <v>99</v>
      </c>
      <c r="N657" s="8"/>
      <c r="O657" s="10"/>
    </row>
    <row r="658" spans="1:15" ht="15.75" customHeight="1" x14ac:dyDescent="0.3">
      <c r="A658" s="7" t="s">
        <v>149</v>
      </c>
      <c r="B658" s="8">
        <v>2018</v>
      </c>
      <c r="C658" s="17">
        <f>B658/10</f>
        <v>201.8</v>
      </c>
      <c r="D658" s="7" t="s">
        <v>150</v>
      </c>
      <c r="E658" s="7" t="str">
        <f>IF(OR(L658&gt;4500000,D658="Bangalore",D658="Pune",D658="Mumbai",D658="Delhi"), "CAT A", IF(OR(L658&gt;450000,D658="Gurugram",D658="Surat",D658="Jaipur",D658="Hyderabad"), "CAT B", "CAT C"))</f>
        <v>CAT B</v>
      </c>
      <c r="F658" s="7" t="str">
        <f>VLOOKUP(D658,Tier!$A$1:$B$55,2,0)</f>
        <v>Tier 1</v>
      </c>
      <c r="G658" s="7" t="s">
        <v>81</v>
      </c>
      <c r="H658" s="7" t="str">
        <f>CONCATENATE(D658,"-",G658)</f>
        <v>New Delhi-Insurance</v>
      </c>
      <c r="I658" s="7" t="s">
        <v>151</v>
      </c>
      <c r="J658" s="7" t="s">
        <v>152</v>
      </c>
      <c r="K658" s="7" t="s">
        <v>153</v>
      </c>
      <c r="L658" s="16">
        <v>725000</v>
      </c>
      <c r="M658" s="9" t="s">
        <v>99</v>
      </c>
      <c r="N658" s="8"/>
      <c r="O658" s="10"/>
    </row>
    <row r="659" spans="1:15" ht="15.75" customHeight="1" x14ac:dyDescent="0.3">
      <c r="A659" s="7" t="s">
        <v>149</v>
      </c>
      <c r="B659" s="8">
        <v>2018</v>
      </c>
      <c r="C659" s="17">
        <f>B659/10</f>
        <v>201.8</v>
      </c>
      <c r="D659" s="7" t="s">
        <v>150</v>
      </c>
      <c r="E659" s="7" t="str">
        <f>IF(OR(L659&gt;4500000,D659="Bangalore",D659="Pune",D659="Mumbai",D659="Delhi"), "CAT A", IF(OR(L659&gt;450000,D659="Gurugram",D659="Surat",D659="Jaipur",D659="Hyderabad"), "CAT B", "CAT C"))</f>
        <v>CAT B</v>
      </c>
      <c r="F659" s="7" t="str">
        <f>VLOOKUP(D659,Tier!$A$1:$B$55,2,0)</f>
        <v>Tier 1</v>
      </c>
      <c r="G659" s="7" t="s">
        <v>81</v>
      </c>
      <c r="H659" s="7" t="str">
        <f>CONCATENATE(D659,"-",G659)</f>
        <v>New Delhi-Insurance</v>
      </c>
      <c r="I659" s="7" t="s">
        <v>151</v>
      </c>
      <c r="J659" s="7" t="s">
        <v>152</v>
      </c>
      <c r="K659" s="7" t="s">
        <v>153</v>
      </c>
      <c r="L659" s="16">
        <v>725000</v>
      </c>
      <c r="M659" s="9" t="s">
        <v>99</v>
      </c>
      <c r="N659" s="8"/>
      <c r="O659" s="10"/>
    </row>
    <row r="660" spans="1:15" ht="15.75" customHeight="1" x14ac:dyDescent="0.3">
      <c r="A660" s="7" t="s">
        <v>1158</v>
      </c>
      <c r="B660" s="8">
        <v>2018</v>
      </c>
      <c r="C660" s="17">
        <f>B660/10</f>
        <v>201.8</v>
      </c>
      <c r="D660" s="7" t="s">
        <v>150</v>
      </c>
      <c r="E660" s="7" t="str">
        <f>IF(OR(L660&gt;4500000,D660="Bangalore",D660="Pune",D660="Mumbai",D660="Delhi"), "CAT A", IF(OR(L660&gt;450000,D660="Gurugram",D660="Surat",D660="Jaipur",D660="Hyderabad"), "CAT B", "CAT C"))</f>
        <v>CAT B</v>
      </c>
      <c r="F660" s="7" t="str">
        <f>VLOOKUP(D660,Tier!$A$1:$B$55,2,0)</f>
        <v>Tier 1</v>
      </c>
      <c r="G660" s="7" t="s">
        <v>155</v>
      </c>
      <c r="H660" s="7" t="str">
        <f>CONCATENATE(D660,"-",G660)</f>
        <v>New Delhi-Consumer Goods</v>
      </c>
      <c r="I660" s="7" t="s">
        <v>1159</v>
      </c>
      <c r="J660" s="7" t="s">
        <v>1160</v>
      </c>
      <c r="K660" s="7" t="s">
        <v>126</v>
      </c>
      <c r="L660" s="16">
        <v>700000</v>
      </c>
      <c r="M660" s="9" t="s">
        <v>99</v>
      </c>
      <c r="N660" s="8"/>
      <c r="O660" s="10"/>
    </row>
    <row r="661" spans="1:15" ht="15.75" customHeight="1" x14ac:dyDescent="0.3">
      <c r="A661" s="7" t="s">
        <v>815</v>
      </c>
      <c r="B661" s="8">
        <v>2018</v>
      </c>
      <c r="C661" s="17">
        <f>B661/10</f>
        <v>201.8</v>
      </c>
      <c r="D661" s="7" t="s">
        <v>150</v>
      </c>
      <c r="E661" s="7" t="str">
        <f>IF(OR(L661&gt;4500000,D661="Bangalore",D661="Pune",D661="Mumbai",D661="Delhi"), "CAT A", IF(OR(L661&gt;450000,D661="Gurugram",D661="Surat",D661="Jaipur",D661="Hyderabad"), "CAT B", "CAT C"))</f>
        <v>CAT B</v>
      </c>
      <c r="F661" s="7" t="str">
        <f>VLOOKUP(D661,Tier!$A$1:$B$55,2,0)</f>
        <v>Tier 1</v>
      </c>
      <c r="G661" s="7" t="s">
        <v>191</v>
      </c>
      <c r="H661" s="7" t="str">
        <f>CONCATENATE(D661,"-",G661)</f>
        <v>New Delhi-Retail</v>
      </c>
      <c r="I661" s="7" t="s">
        <v>816</v>
      </c>
      <c r="J661" s="7" t="s">
        <v>817</v>
      </c>
      <c r="K661" s="7" t="s">
        <v>818</v>
      </c>
      <c r="L661" s="16">
        <v>600000</v>
      </c>
      <c r="M661" s="9" t="s">
        <v>705</v>
      </c>
      <c r="N661" s="8"/>
      <c r="O661" s="10"/>
    </row>
    <row r="662" spans="1:15" ht="15.75" customHeight="1" x14ac:dyDescent="0.3">
      <c r="A662" s="7" t="s">
        <v>984</v>
      </c>
      <c r="B662" s="8">
        <v>2018</v>
      </c>
      <c r="C662" s="17">
        <f>B662/10</f>
        <v>201.8</v>
      </c>
      <c r="D662" s="7" t="s">
        <v>150</v>
      </c>
      <c r="E662" s="7" t="str">
        <f>IF(OR(L662&gt;4500000,D662="Bangalore",D662="Pune",D662="Mumbai",D662="Delhi"), "CAT A", IF(OR(L662&gt;450000,D662="Gurugram",D662="Surat",D662="Jaipur",D662="Hyderabad"), "CAT B", "CAT C"))</f>
        <v>CAT B</v>
      </c>
      <c r="F662" s="7" t="str">
        <f>VLOOKUP(D662,Tier!$A$1:$B$55,2,0)</f>
        <v>Tier 1</v>
      </c>
      <c r="G662" s="7" t="s">
        <v>985</v>
      </c>
      <c r="H662" s="7" t="str">
        <f>CONCATENATE(D662,"-",G662)</f>
        <v>New Delhi-Investment Banking</v>
      </c>
      <c r="I662" s="7" t="s">
        <v>986</v>
      </c>
      <c r="J662" s="7" t="s">
        <v>987</v>
      </c>
      <c r="K662" s="7" t="s">
        <v>988</v>
      </c>
      <c r="L662" s="16">
        <v>500000</v>
      </c>
      <c r="M662" s="12"/>
      <c r="N662" s="8"/>
      <c r="O662" s="10"/>
    </row>
    <row r="663" spans="1:15" ht="15.75" customHeight="1" x14ac:dyDescent="0.3">
      <c r="A663" s="7" t="s">
        <v>2382</v>
      </c>
      <c r="B663" s="8">
        <v>2018</v>
      </c>
      <c r="C663" s="17">
        <f>B663/10</f>
        <v>201.8</v>
      </c>
      <c r="D663" s="7" t="s">
        <v>70</v>
      </c>
      <c r="E663" s="7" t="str">
        <f>IF(OR(L663&gt;4500000,D663="Bangalore",D663="Pune",D663="Mumbai",D663="Delhi"), "CAT A", IF(OR(L663&gt;450000,D663="Gurugram",D663="Surat",D663="Jaipur",D663="Hyderabad"), "CAT B", "CAT C"))</f>
        <v>CAT A</v>
      </c>
      <c r="F663" s="7" t="str">
        <f>VLOOKUP(D663,Tier!$A$1:$B$55,2,0)</f>
        <v>Tier 1</v>
      </c>
      <c r="G663" s="7" t="s">
        <v>1088</v>
      </c>
      <c r="H663" s="7" t="str">
        <f>CONCATENATE(D663,"-",G663)</f>
        <v>Pune-Human Resources</v>
      </c>
      <c r="I663" s="7" t="s">
        <v>2383</v>
      </c>
      <c r="J663" s="7" t="s">
        <v>2384</v>
      </c>
      <c r="K663" s="7" t="s">
        <v>2385</v>
      </c>
      <c r="L663" s="16">
        <v>500000</v>
      </c>
      <c r="M663" s="12"/>
      <c r="N663" s="8"/>
      <c r="O663" s="10"/>
    </row>
    <row r="664" spans="1:15" ht="15.75" customHeight="1" x14ac:dyDescent="0.3">
      <c r="A664" s="7" t="s">
        <v>2425</v>
      </c>
      <c r="B664" s="8">
        <v>2018</v>
      </c>
      <c r="C664" s="17">
        <f>B664/10</f>
        <v>201.8</v>
      </c>
      <c r="D664" s="7" t="s">
        <v>17</v>
      </c>
      <c r="E664" s="7" t="str">
        <f>IF(OR(L664&gt;4500000,D664="Bangalore",D664="Pune",D664="Mumbai",D664="Delhi"), "CAT A", IF(OR(L664&gt;450000,D664="Gurugram",D664="Surat",D664="Jaipur",D664="Hyderabad"), "CAT B", "CAT C"))</f>
        <v>CAT A</v>
      </c>
      <c r="F664" s="7" t="str">
        <f>VLOOKUP(D664,Tier!$A$1:$B$55,2,0)</f>
        <v>Tier 1</v>
      </c>
      <c r="G664" s="7" t="s">
        <v>155</v>
      </c>
      <c r="H664" s="7" t="str">
        <f>CONCATENATE(D664,"-",G664)</f>
        <v>Mumbai-Consumer Goods</v>
      </c>
      <c r="I664" s="7" t="s">
        <v>2426</v>
      </c>
      <c r="J664" s="7" t="s">
        <v>2427</v>
      </c>
      <c r="K664" s="7" t="s">
        <v>2428</v>
      </c>
      <c r="L664" s="16">
        <v>500000</v>
      </c>
      <c r="M664" s="9" t="s">
        <v>110</v>
      </c>
      <c r="N664" s="8"/>
      <c r="O664" s="10"/>
    </row>
    <row r="665" spans="1:15" ht="15.75" customHeight="1" x14ac:dyDescent="0.3">
      <c r="A665" s="7" t="s">
        <v>4082</v>
      </c>
      <c r="B665" s="8">
        <v>2018</v>
      </c>
      <c r="C665" s="17">
        <f>B665/10</f>
        <v>201.8</v>
      </c>
      <c r="D665" s="7" t="s">
        <v>23</v>
      </c>
      <c r="E665" s="7" t="str">
        <f>IF(OR(L665&gt;4500000,D665="Bangalore",D665="Pune",D665="Mumbai",D665="Delhi"), "CAT A", IF(OR(L665&gt;450000,D665="Gurugram",D665="Surat",D665="Jaipur",D665="Hyderabad"), "CAT B", "CAT C"))</f>
        <v>CAT A</v>
      </c>
      <c r="F665" s="7" t="str">
        <f>VLOOKUP(D665,Tier!$A$1:$B$55,2,0)</f>
        <v>Tier 1</v>
      </c>
      <c r="G665" s="7" t="s">
        <v>4083</v>
      </c>
      <c r="H665" s="7" t="str">
        <f>CONCATENATE(D665,"-",G665)</f>
        <v>Bangalore-CleanTech</v>
      </c>
      <c r="I665" s="7" t="s">
        <v>4084</v>
      </c>
      <c r="J665" s="7" t="s">
        <v>4085</v>
      </c>
      <c r="K665" s="7" t="s">
        <v>4086</v>
      </c>
      <c r="L665" s="16" t="s">
        <v>3266</v>
      </c>
      <c r="M665" s="12"/>
      <c r="N665" s="8"/>
      <c r="O665" s="10"/>
    </row>
    <row r="666" spans="1:15" ht="15.75" customHeight="1" x14ac:dyDescent="0.3">
      <c r="A666" s="7" t="s">
        <v>622</v>
      </c>
      <c r="B666" s="8">
        <v>2018</v>
      </c>
      <c r="C666" s="17">
        <f>B666/10</f>
        <v>201.8</v>
      </c>
      <c r="D666" s="7" t="s">
        <v>117</v>
      </c>
      <c r="E666" s="7" t="str">
        <f>IF(OR(L666&gt;4500000,D666="Bangalore",D666="Pune",D666="Mumbai",D666="Delhi"), "CAT A", IF(OR(L666&gt;450000,D666="Gurugram",D666="Surat",D666="Jaipur",D666="Hyderabad"), "CAT B", "CAT C"))</f>
        <v>CAT B</v>
      </c>
      <c r="F666" s="7" t="str">
        <f>VLOOKUP(D666,Tier!$A$1:$B$55,2,0)</f>
        <v>Tier 1</v>
      </c>
      <c r="G666" s="7" t="s">
        <v>33</v>
      </c>
      <c r="H666" s="7" t="str">
        <f>CONCATENATE(D666,"-",G666)</f>
        <v>Hyderabad-Financial Services</v>
      </c>
      <c r="I666" s="7" t="s">
        <v>623</v>
      </c>
      <c r="J666" s="7" t="s">
        <v>624</v>
      </c>
      <c r="K666" s="7" t="s">
        <v>625</v>
      </c>
      <c r="L666" s="16">
        <v>400000</v>
      </c>
      <c r="M666" s="12"/>
      <c r="N666" s="8"/>
      <c r="O666" s="10"/>
    </row>
    <row r="667" spans="1:15" ht="15.75" customHeight="1" x14ac:dyDescent="0.3">
      <c r="A667" s="7" t="s">
        <v>819</v>
      </c>
      <c r="B667" s="8">
        <v>2018</v>
      </c>
      <c r="C667" s="17">
        <f>B667/10</f>
        <v>201.8</v>
      </c>
      <c r="D667" s="7" t="s">
        <v>23</v>
      </c>
      <c r="E667" s="7" t="str">
        <f>IF(OR(L667&gt;4500000,D667="Bangalore",D667="Pune",D667="Mumbai",D667="Delhi"), "CAT A", IF(OR(L667&gt;450000,D667="Gurugram",D667="Surat",D667="Jaipur",D667="Hyderabad"), "CAT B", "CAT C"))</f>
        <v>CAT A</v>
      </c>
      <c r="F667" s="7" t="str">
        <f>VLOOKUP(D667,Tier!$A$1:$B$55,2,0)</f>
        <v>Tier 1</v>
      </c>
      <c r="G667" s="7" t="s">
        <v>820</v>
      </c>
      <c r="H667" s="7" t="str">
        <f>CONCATENATE(D667,"-",G667)</f>
        <v>Bangalore-Higher Education</v>
      </c>
      <c r="I667" s="7" t="s">
        <v>821</v>
      </c>
      <c r="J667" s="7" t="s">
        <v>822</v>
      </c>
      <c r="K667" s="7" t="s">
        <v>823</v>
      </c>
      <c r="L667" s="16">
        <v>400000</v>
      </c>
      <c r="M667" s="9" t="s">
        <v>110</v>
      </c>
      <c r="N667" s="8"/>
      <c r="O667" s="10"/>
    </row>
    <row r="668" spans="1:15" ht="15.75" customHeight="1" x14ac:dyDescent="0.3">
      <c r="A668" s="7" t="s">
        <v>3158</v>
      </c>
      <c r="B668" s="8">
        <v>2018</v>
      </c>
      <c r="C668" s="17">
        <f>B668/10</f>
        <v>201.8</v>
      </c>
      <c r="D668" s="7" t="s">
        <v>23</v>
      </c>
      <c r="E668" s="7" t="str">
        <f>IF(OR(L668&gt;4500000,D668="Bangalore",D668="Pune",D668="Mumbai",D668="Delhi"), "CAT A", IF(OR(L668&gt;450000,D668="Gurugram",D668="Surat",D668="Jaipur",D668="Hyderabad"), "CAT B", "CAT C"))</f>
        <v>CAT A</v>
      </c>
      <c r="F668" s="7" t="str">
        <f>VLOOKUP(D668,Tier!$A$1:$B$55,2,0)</f>
        <v>Tier 1</v>
      </c>
      <c r="G668" s="7" t="s">
        <v>3159</v>
      </c>
      <c r="H668" s="7" t="str">
        <f>CONCATENATE(D668,"-",G668)</f>
        <v>Bangalore-Real estate</v>
      </c>
      <c r="I668" s="7" t="s">
        <v>3160</v>
      </c>
      <c r="J668" s="7" t="s">
        <v>3161</v>
      </c>
      <c r="K668" s="7" t="s">
        <v>3162</v>
      </c>
      <c r="L668" s="16" t="s">
        <v>3163</v>
      </c>
      <c r="M668" s="9" t="s">
        <v>239</v>
      </c>
      <c r="N668" s="8"/>
      <c r="O668" s="10"/>
    </row>
    <row r="669" spans="1:15" ht="15.75" customHeight="1" x14ac:dyDescent="0.3">
      <c r="A669" s="7" t="s">
        <v>1424</v>
      </c>
      <c r="B669" s="8">
        <v>2018</v>
      </c>
      <c r="C669" s="17">
        <f>B669/10</f>
        <v>201.8</v>
      </c>
      <c r="D669" s="7" t="s">
        <v>17</v>
      </c>
      <c r="E669" s="7" t="str">
        <f>IF(OR(L669&gt;4500000,D669="Bangalore",D669="Pune",D669="Mumbai",D669="Delhi"), "CAT A", IF(OR(L669&gt;450000,D669="Gurugram",D669="Surat",D669="Jaipur",D669="Hyderabad"), "CAT B", "CAT C"))</f>
        <v>CAT A</v>
      </c>
      <c r="F669" s="7" t="str">
        <f>VLOOKUP(D669,Tier!$A$1:$B$55,2,0)</f>
        <v>Tier 1</v>
      </c>
      <c r="G669" s="7" t="s">
        <v>1425</v>
      </c>
      <c r="H669" s="7" t="str">
        <f>CONCATENATE(D669,"-",G669)</f>
        <v>Mumbai-Healtcare</v>
      </c>
      <c r="I669" s="7" t="s">
        <v>1426</v>
      </c>
      <c r="J669" s="7" t="s">
        <v>1427</v>
      </c>
      <c r="K669" s="7" t="s">
        <v>126</v>
      </c>
      <c r="L669" s="16">
        <v>300000</v>
      </c>
      <c r="M669" s="9" t="s">
        <v>110</v>
      </c>
      <c r="N669" s="8"/>
      <c r="O669" s="10"/>
    </row>
    <row r="670" spans="1:15" ht="15.75" customHeight="1" x14ac:dyDescent="0.3">
      <c r="A670" s="7" t="s">
        <v>2542</v>
      </c>
      <c r="B670" s="8">
        <v>2018</v>
      </c>
      <c r="C670" s="17">
        <f>B670/10</f>
        <v>201.8</v>
      </c>
      <c r="D670" s="7" t="s">
        <v>17</v>
      </c>
      <c r="E670" s="7" t="str">
        <f>IF(OR(L670&gt;4500000,D670="Bangalore",D670="Pune",D670="Mumbai",D670="Delhi"), "CAT A", IF(OR(L670&gt;450000,D670="Gurugram",D670="Surat",D670="Jaipur",D670="Hyderabad"), "CAT B", "CAT C"))</f>
        <v>CAT A</v>
      </c>
      <c r="F670" s="7" t="str">
        <f>VLOOKUP(D670,Tier!$A$1:$B$55,2,0)</f>
        <v>Tier 1</v>
      </c>
      <c r="G670" s="7" t="s">
        <v>1668</v>
      </c>
      <c r="H670" s="7" t="str">
        <f>CONCATENATE(D670,"-",G670)</f>
        <v>Mumbai-Deeptech</v>
      </c>
      <c r="I670" s="7" t="s">
        <v>2543</v>
      </c>
      <c r="J670" s="7" t="s">
        <v>2544</v>
      </c>
      <c r="K670" s="7" t="s">
        <v>126</v>
      </c>
      <c r="L670" s="16">
        <v>300000</v>
      </c>
      <c r="M670" s="9" t="s">
        <v>1688</v>
      </c>
      <c r="N670" s="8"/>
      <c r="O670" s="10"/>
    </row>
    <row r="671" spans="1:15" ht="15.75" customHeight="1" x14ac:dyDescent="0.3">
      <c r="A671" s="7" t="s">
        <v>815</v>
      </c>
      <c r="B671" s="8">
        <v>2018</v>
      </c>
      <c r="C671" s="17">
        <f>B671/10</f>
        <v>201.8</v>
      </c>
      <c r="D671" s="7" t="s">
        <v>150</v>
      </c>
      <c r="E671" s="7" t="str">
        <f>IF(OR(L671&gt;4500000,D671="Bangalore",D671="Pune",D671="Mumbai",D671="Delhi"), "CAT A", IF(OR(L671&gt;450000,D671="Gurugram",D671="Surat",D671="Jaipur",D671="Hyderabad"), "CAT B", "CAT C"))</f>
        <v>CAT C</v>
      </c>
      <c r="F671" s="7" t="str">
        <f>VLOOKUP(D671,Tier!$A$1:$B$55,2,0)</f>
        <v>Tier 1</v>
      </c>
      <c r="G671" s="7" t="s">
        <v>18</v>
      </c>
      <c r="H671" s="7" t="str">
        <f>CONCATENATE(D671,"-",G671)</f>
        <v>New Delhi-Food &amp; Beverages</v>
      </c>
      <c r="I671" s="7" t="s">
        <v>2787</v>
      </c>
      <c r="J671" s="7" t="s">
        <v>2788</v>
      </c>
      <c r="K671" s="7" t="s">
        <v>2789</v>
      </c>
      <c r="L671" s="16">
        <v>300000</v>
      </c>
      <c r="M671" s="9" t="s">
        <v>99</v>
      </c>
      <c r="N671" s="8"/>
      <c r="O671" s="10"/>
    </row>
    <row r="672" spans="1:15" ht="15.75" customHeight="1" x14ac:dyDescent="0.3">
      <c r="A672" s="7" t="s">
        <v>307</v>
      </c>
      <c r="B672" s="8">
        <v>2018</v>
      </c>
      <c r="C672" s="17">
        <f>B672/10</f>
        <v>201.8</v>
      </c>
      <c r="D672" s="7" t="s">
        <v>150</v>
      </c>
      <c r="E672" s="7" t="str">
        <f>IF(OR(L672&gt;4500000,D672="Bangalore",D672="Pune",D672="Mumbai",D672="Delhi"), "CAT A", IF(OR(L672&gt;450000,D672="Gurugram",D672="Surat",D672="Jaipur",D672="Hyderabad"), "CAT B", "CAT C"))</f>
        <v>CAT C</v>
      </c>
      <c r="F672" s="7" t="str">
        <f>VLOOKUP(D672,Tier!$A$1:$B$55,2,0)</f>
        <v>Tier 1</v>
      </c>
      <c r="G672" s="7" t="s">
        <v>211</v>
      </c>
      <c r="H672" s="7" t="str">
        <f>CONCATENATE(D672,"-",G672)</f>
        <v>New Delhi-Consumer Electronics</v>
      </c>
      <c r="I672" s="7" t="s">
        <v>308</v>
      </c>
      <c r="J672" s="7" t="s">
        <v>309</v>
      </c>
      <c r="K672" s="7" t="s">
        <v>310</v>
      </c>
      <c r="L672" s="16">
        <v>200000</v>
      </c>
      <c r="M672" s="12"/>
      <c r="N672" s="8"/>
      <c r="O672" s="10"/>
    </row>
    <row r="673" spans="1:15" ht="15.75" customHeight="1" x14ac:dyDescent="0.3">
      <c r="A673" s="7" t="s">
        <v>3416</v>
      </c>
      <c r="B673" s="8">
        <v>2018</v>
      </c>
      <c r="C673" s="17">
        <f>B673/10</f>
        <v>201.8</v>
      </c>
      <c r="D673" s="7" t="s">
        <v>23</v>
      </c>
      <c r="E673" s="7" t="str">
        <f>IF(OR(L673&gt;4500000,D673="Bangalore",D673="Pune",D673="Mumbai",D673="Delhi"), "CAT A", IF(OR(L673&gt;450000,D673="Gurugram",D673="Surat",D673="Jaipur",D673="Hyderabad"), "CAT B", "CAT C"))</f>
        <v>CAT A</v>
      </c>
      <c r="F673" s="7" t="str">
        <f>VLOOKUP(D673,Tier!$A$1:$B$55,2,0)</f>
        <v>Tier 1</v>
      </c>
      <c r="G673" s="7" t="s">
        <v>3417</v>
      </c>
      <c r="H673" s="7" t="str">
        <f>CONCATENATE(D673,"-",G673)</f>
        <v>Bangalore-HealthTech</v>
      </c>
      <c r="I673" s="7" t="s">
        <v>3418</v>
      </c>
      <c r="J673" s="7" t="s">
        <v>3419</v>
      </c>
      <c r="K673" s="7" t="s">
        <v>3420</v>
      </c>
      <c r="L673" s="16" t="s">
        <v>3150</v>
      </c>
      <c r="M673" s="12"/>
      <c r="N673" s="8"/>
      <c r="O673" s="10"/>
    </row>
    <row r="674" spans="1:15" ht="15.75" customHeight="1" x14ac:dyDescent="0.3">
      <c r="A674" s="7" t="s">
        <v>2810</v>
      </c>
      <c r="B674" s="8">
        <v>2018</v>
      </c>
      <c r="C674" s="17">
        <f>B674/10</f>
        <v>201.8</v>
      </c>
      <c r="D674" s="7" t="s">
        <v>150</v>
      </c>
      <c r="E674" s="7" t="str">
        <f>IF(OR(L674&gt;4500000,D674="Bangalore",D674="Pune",D674="Mumbai",D674="Delhi"), "CAT A", IF(OR(L674&gt;450000,D674="Gurugram",D674="Surat",D674="Jaipur",D674="Hyderabad"), "CAT B", "CAT C"))</f>
        <v>CAT C</v>
      </c>
      <c r="F674" s="7" t="str">
        <f>VLOOKUP(D674,Tier!$A$1:$B$55,2,0)</f>
        <v>Tier 1</v>
      </c>
      <c r="G674" s="7" t="s">
        <v>2209</v>
      </c>
      <c r="H674" s="7" t="str">
        <f>CONCATENATE(D674,"-",G674)</f>
        <v>New Delhi-Consulting</v>
      </c>
      <c r="I674" s="7" t="s">
        <v>2811</v>
      </c>
      <c r="J674" s="7" t="s">
        <v>2812</v>
      </c>
      <c r="K674" s="7" t="s">
        <v>2813</v>
      </c>
      <c r="L674" s="16">
        <v>150000</v>
      </c>
      <c r="M674" s="9" t="s">
        <v>110</v>
      </c>
      <c r="N674" s="8"/>
      <c r="O674" s="10"/>
    </row>
    <row r="675" spans="1:15" ht="15.75" customHeight="1" x14ac:dyDescent="0.3">
      <c r="A675" s="7" t="s">
        <v>929</v>
      </c>
      <c r="B675" s="8">
        <v>2018</v>
      </c>
      <c r="C675" s="17">
        <f>B675/10</f>
        <v>201.8</v>
      </c>
      <c r="D675" s="7" t="s">
        <v>23</v>
      </c>
      <c r="E675" s="7" t="str">
        <f>IF(OR(L675&gt;4500000,D675="Bangalore",D675="Pune",D675="Mumbai",D675="Delhi"), "CAT A", IF(OR(L675&gt;450000,D675="Gurugram",D675="Surat",D675="Jaipur",D675="Hyderabad"), "CAT B", "CAT C"))</f>
        <v>CAT A</v>
      </c>
      <c r="F675" s="7" t="str">
        <f>VLOOKUP(D675,Tier!$A$1:$B$55,2,0)</f>
        <v>Tier 1</v>
      </c>
      <c r="G675" s="7" t="s">
        <v>930</v>
      </c>
      <c r="H675" s="7" t="str">
        <f>CONCATENATE(D675,"-",G675)</f>
        <v>Bangalore-Biotechnology</v>
      </c>
      <c r="I675" s="7" t="s">
        <v>931</v>
      </c>
      <c r="J675" s="7" t="s">
        <v>932</v>
      </c>
      <c r="K675" s="14" t="s">
        <v>933</v>
      </c>
      <c r="L675" s="16">
        <v>100000</v>
      </c>
      <c r="M675" s="12"/>
      <c r="N675" s="8"/>
      <c r="O675" s="10"/>
    </row>
    <row r="676" spans="1:15" ht="15.75" customHeight="1" x14ac:dyDescent="0.3">
      <c r="A676" s="7" t="s">
        <v>4167</v>
      </c>
      <c r="B676" s="8">
        <v>2018</v>
      </c>
      <c r="C676" s="17">
        <f>B676/10</f>
        <v>201.8</v>
      </c>
      <c r="D676" s="7" t="s">
        <v>23</v>
      </c>
      <c r="E676" s="7" t="str">
        <f>IF(OR(L676&gt;4500000,D676="Bangalore",D676="Pune",D676="Mumbai",D676="Delhi"), "CAT A", IF(OR(L676&gt;450000,D676="Gurugram",D676="Surat",D676="Jaipur",D676="Hyderabad"), "CAT B", "CAT C"))</f>
        <v>CAT A</v>
      </c>
      <c r="F676" s="7" t="str">
        <f>VLOOKUP(D676,Tier!$A$1:$B$55,2,0)</f>
        <v>Tier 1</v>
      </c>
      <c r="G676" s="7" t="s">
        <v>3440</v>
      </c>
      <c r="H676" s="7" t="str">
        <f>CONCATENATE(D676,"-",G676)</f>
        <v>Bangalore-Helathcare</v>
      </c>
      <c r="I676" s="7" t="s">
        <v>4168</v>
      </c>
      <c r="J676" s="7" t="s">
        <v>4169</v>
      </c>
      <c r="K676" s="7" t="s">
        <v>4170</v>
      </c>
      <c r="L676" s="16" t="s">
        <v>3361</v>
      </c>
      <c r="M676" s="9" t="s">
        <v>110</v>
      </c>
      <c r="N676" s="8"/>
      <c r="O676" s="10"/>
    </row>
    <row r="677" spans="1:15" ht="15.75" customHeight="1" x14ac:dyDescent="0.3">
      <c r="A677" s="7" t="s">
        <v>1501</v>
      </c>
      <c r="B677" s="8">
        <v>2018</v>
      </c>
      <c r="C677" s="17">
        <f>B677/10</f>
        <v>201.8</v>
      </c>
      <c r="D677" s="7" t="s">
        <v>23</v>
      </c>
      <c r="E677" s="7" t="str">
        <f>IF(OR(L677&gt;4500000,D677="Bangalore",D677="Pune",D677="Mumbai",D677="Delhi"), "CAT A", IF(OR(L677&gt;450000,D677="Gurugram",D677="Surat",D677="Jaipur",D677="Hyderabad"), "CAT B", "CAT C"))</f>
        <v>CAT A</v>
      </c>
      <c r="F677" s="7" t="str">
        <f>VLOOKUP(D677,Tier!$A$1:$B$55,2,0)</f>
        <v>Tier 1</v>
      </c>
      <c r="G677" s="7" t="s">
        <v>648</v>
      </c>
      <c r="H677" s="7" t="str">
        <f>CONCATENATE(D677,"-",G677)</f>
        <v>Bangalore-Sports</v>
      </c>
      <c r="I677" s="7" t="s">
        <v>1502</v>
      </c>
      <c r="J677" s="7" t="s">
        <v>1503</v>
      </c>
      <c r="K677" s="7" t="s">
        <v>1504</v>
      </c>
      <c r="L677" s="19"/>
      <c r="M677" s="9" t="s">
        <v>122</v>
      </c>
      <c r="N677" s="8"/>
      <c r="O677" s="10"/>
    </row>
    <row r="678" spans="1:15" ht="15.75" customHeight="1" x14ac:dyDescent="0.3">
      <c r="A678" s="7" t="s">
        <v>1204</v>
      </c>
      <c r="B678" s="8">
        <v>2018</v>
      </c>
      <c r="C678" s="17">
        <f>B678/10</f>
        <v>201.8</v>
      </c>
      <c r="D678" s="7" t="s">
        <v>55</v>
      </c>
      <c r="E678" s="7" t="str">
        <f>IF(OR(L678&gt;4500000,D678="Bangalore",D678="Pune",D678="Mumbai",D678="Delhi"), "CAT A", IF(OR(L678&gt;450000,D678="Gurugram",D678="Surat",D678="Jaipur",D678="Hyderabad"), "CAT B", "CAT C"))</f>
        <v>CAT A</v>
      </c>
      <c r="F678" s="7" t="str">
        <f>VLOOKUP(D678,Tier!$A$1:$B$55,2,0)</f>
        <v>Tier 2</v>
      </c>
      <c r="G678" s="7" t="s">
        <v>50</v>
      </c>
      <c r="H678" s="7" t="str">
        <f>CONCATENATE(D678,"-",G678)</f>
        <v>Gurugram-Automotive</v>
      </c>
      <c r="I678" s="7" t="s">
        <v>1205</v>
      </c>
      <c r="J678" s="7" t="s">
        <v>1206</v>
      </c>
      <c r="K678" s="7" t="s">
        <v>839</v>
      </c>
      <c r="L678" s="19" t="s">
        <v>131</v>
      </c>
      <c r="M678" s="12"/>
      <c r="N678" s="8"/>
      <c r="O678" s="10"/>
    </row>
    <row r="679" spans="1:15" ht="15.75" customHeight="1" x14ac:dyDescent="0.3">
      <c r="A679" s="7" t="s">
        <v>1868</v>
      </c>
      <c r="B679" s="8">
        <v>2018</v>
      </c>
      <c r="C679" s="17">
        <f>B679/10</f>
        <v>201.8</v>
      </c>
      <c r="D679" s="7" t="s">
        <v>55</v>
      </c>
      <c r="E679" s="7" t="str">
        <f>IF(OR(L679&gt;4500000,D679="Bangalore",D679="Pune",D679="Mumbai",D679="Delhi"), "CAT A", IF(OR(L679&gt;450000,D679="Gurugram",D679="Surat",D679="Jaipur",D679="Hyderabad"), "CAT B", "CAT C"))</f>
        <v>CAT A</v>
      </c>
      <c r="F679" s="7" t="str">
        <f>VLOOKUP(D679,Tier!$A$1:$B$55,2,0)</f>
        <v>Tier 2</v>
      </c>
      <c r="G679" s="7" t="s">
        <v>1784</v>
      </c>
      <c r="H679" s="7" t="str">
        <f>CONCATENATE(D679,"-",G679)</f>
        <v>Gurugram-Information Technology</v>
      </c>
      <c r="I679" s="7" t="s">
        <v>1869</v>
      </c>
      <c r="J679" s="7" t="s">
        <v>1870</v>
      </c>
      <c r="K679" s="7" t="s">
        <v>1871</v>
      </c>
      <c r="L679" s="19" t="s">
        <v>131</v>
      </c>
      <c r="M679" s="9" t="s">
        <v>110</v>
      </c>
      <c r="N679" s="8"/>
      <c r="O679" s="10"/>
    </row>
    <row r="680" spans="1:15" ht="15.75" customHeight="1" x14ac:dyDescent="0.3">
      <c r="A680" s="7" t="s">
        <v>3143</v>
      </c>
      <c r="B680" s="8">
        <v>2018</v>
      </c>
      <c r="C680" s="17">
        <f>B680/10</f>
        <v>201.8</v>
      </c>
      <c r="D680" s="7" t="s">
        <v>55</v>
      </c>
      <c r="E680" s="7" t="str">
        <f>IF(OR(L680&gt;4500000,D680="Bangalore",D680="Pune",D680="Mumbai",D680="Delhi"), "CAT A", IF(OR(L680&gt;450000,D680="Gurugram",D680="Surat",D680="Jaipur",D680="Hyderabad"), "CAT B", "CAT C"))</f>
        <v>CAT A</v>
      </c>
      <c r="F680" s="7" t="str">
        <f>VLOOKUP(D680,Tier!$A$1:$B$55,2,0)</f>
        <v>Tier 2</v>
      </c>
      <c r="G680" s="7" t="s">
        <v>715</v>
      </c>
      <c r="H680" s="7" t="str">
        <f>CONCATENATE(D680,"-",G680)</f>
        <v>Gurugram-EdTech</v>
      </c>
      <c r="I680" s="7" t="s">
        <v>4072</v>
      </c>
      <c r="J680" s="7" t="s">
        <v>4073</v>
      </c>
      <c r="K680" s="7" t="s">
        <v>4074</v>
      </c>
      <c r="L680" s="19" t="s">
        <v>131</v>
      </c>
      <c r="M680" s="12"/>
      <c r="N680" s="8"/>
      <c r="O680" s="10"/>
    </row>
    <row r="681" spans="1:15" ht="15.75" customHeight="1" x14ac:dyDescent="0.3">
      <c r="A681" s="7" t="s">
        <v>4314</v>
      </c>
      <c r="B681" s="8">
        <v>2018</v>
      </c>
      <c r="C681" s="17">
        <f>B681/10</f>
        <v>201.8</v>
      </c>
      <c r="D681" s="7" t="s">
        <v>55</v>
      </c>
      <c r="E681" s="7" t="str">
        <f>IF(OR(L681&gt;4500000,D681="Bangalore",D681="Pune",D681="Mumbai",D681="Delhi"), "CAT A", IF(OR(L681&gt;450000,D681="Gurugram",D681="Surat",D681="Jaipur",D681="Hyderabad"), "CAT B", "CAT C"))</f>
        <v>CAT A</v>
      </c>
      <c r="F681" s="7" t="str">
        <f>VLOOKUP(D681,Tier!$A$1:$B$55,2,0)</f>
        <v>Tier 2</v>
      </c>
      <c r="G681" s="7" t="s">
        <v>2209</v>
      </c>
      <c r="H681" s="7" t="str">
        <f>CONCATENATE(D681,"-",G681)</f>
        <v>Gurugram-Consulting</v>
      </c>
      <c r="I681" s="7" t="s">
        <v>4315</v>
      </c>
      <c r="J681" s="7" t="s">
        <v>4316</v>
      </c>
      <c r="K681" s="7" t="s">
        <v>4317</v>
      </c>
      <c r="L681" s="19" t="s">
        <v>131</v>
      </c>
      <c r="M681" s="9" t="s">
        <v>110</v>
      </c>
      <c r="N681" s="8"/>
      <c r="O681" s="10"/>
    </row>
    <row r="682" spans="1:15" ht="15.75" customHeight="1" x14ac:dyDescent="0.3">
      <c r="A682" s="7" t="s">
        <v>772</v>
      </c>
      <c r="B682" s="8">
        <v>2018</v>
      </c>
      <c r="C682" s="17">
        <f>B682/10</f>
        <v>201.8</v>
      </c>
      <c r="D682" s="7" t="s">
        <v>523</v>
      </c>
      <c r="E682" s="7" t="str">
        <f>IF(OR(L682&gt;4500000,D682="Bangalore",D682="Pune",D682="Mumbai",D682="Delhi"), "CAT A", IF(OR(L682&gt;450000,D682="Gurugram",D682="Surat",D682="Jaipur",D682="Hyderabad"), "CAT B", "CAT C"))</f>
        <v>CAT A</v>
      </c>
      <c r="F682" s="7" t="str">
        <f>VLOOKUP(D682,Tier!$A$1:$B$55,2,0)</f>
        <v>Tier 2</v>
      </c>
      <c r="G682" s="7" t="s">
        <v>39</v>
      </c>
      <c r="H682" s="7" t="str">
        <f>CONCATENATE(D682,"-",G682)</f>
        <v>Chennai-Health, Wellness &amp; Fitness</v>
      </c>
      <c r="I682" s="7" t="s">
        <v>773</v>
      </c>
      <c r="J682" s="7" t="s">
        <v>774</v>
      </c>
      <c r="K682" s="7" t="s">
        <v>775</v>
      </c>
      <c r="L682" s="16">
        <v>140000000</v>
      </c>
      <c r="M682" s="9" t="s">
        <v>115</v>
      </c>
      <c r="N682" s="8"/>
      <c r="O682" s="10"/>
    </row>
    <row r="683" spans="1:15" ht="15.75" customHeight="1" x14ac:dyDescent="0.3">
      <c r="A683" s="7" t="s">
        <v>173</v>
      </c>
      <c r="B683" s="8">
        <v>2018</v>
      </c>
      <c r="C683" s="17">
        <f>B683/10</f>
        <v>201.8</v>
      </c>
      <c r="D683" s="7" t="s">
        <v>55</v>
      </c>
      <c r="E683" s="7" t="str">
        <f>IF(OR(L683&gt;4500000,D683="Bangalore",D683="Pune",D683="Mumbai",D683="Delhi"), "CAT A", IF(OR(L683&gt;450000,D683="Gurugram",D683="Surat",D683="Jaipur",D683="Hyderabad"), "CAT B", "CAT C"))</f>
        <v>CAT A</v>
      </c>
      <c r="F683" s="7" t="str">
        <f>VLOOKUP(D683,Tier!$A$1:$B$55,2,0)</f>
        <v>Tier 2</v>
      </c>
      <c r="G683" s="7" t="s">
        <v>118</v>
      </c>
      <c r="H683" s="7" t="str">
        <f>CONCATENATE(D683,"-",G683)</f>
        <v>Gurugram-Hospital &amp; Health Care</v>
      </c>
      <c r="I683" s="7" t="s">
        <v>174</v>
      </c>
      <c r="J683" s="7" t="s">
        <v>175</v>
      </c>
      <c r="K683" s="7" t="s">
        <v>176</v>
      </c>
      <c r="L683" s="16">
        <v>96000000</v>
      </c>
      <c r="M683" s="9" t="s">
        <v>122</v>
      </c>
      <c r="N683" s="8"/>
      <c r="O683" s="10"/>
    </row>
    <row r="684" spans="1:15" ht="15.75" customHeight="1" x14ac:dyDescent="0.3">
      <c r="A684" s="7" t="s">
        <v>173</v>
      </c>
      <c r="B684" s="8">
        <v>2018</v>
      </c>
      <c r="C684" s="17">
        <f>B684/10</f>
        <v>201.8</v>
      </c>
      <c r="D684" s="7" t="s">
        <v>55</v>
      </c>
      <c r="E684" s="7" t="str">
        <f>IF(OR(L684&gt;4500000,D684="Bangalore",D684="Pune",D684="Mumbai",D684="Delhi"), "CAT A", IF(OR(L684&gt;450000,D684="Gurugram",D684="Surat",D684="Jaipur",D684="Hyderabad"), "CAT B", "CAT C"))</f>
        <v>CAT A</v>
      </c>
      <c r="F684" s="7" t="str">
        <f>VLOOKUP(D684,Tier!$A$1:$B$55,2,0)</f>
        <v>Tier 2</v>
      </c>
      <c r="G684" s="7" t="s">
        <v>3417</v>
      </c>
      <c r="H684" s="7" t="str">
        <f>CONCATENATE(D684,"-",G684)</f>
        <v>Gurugram-HealthTech</v>
      </c>
      <c r="I684" s="7" t="s">
        <v>3504</v>
      </c>
      <c r="J684" s="7" t="s">
        <v>3505</v>
      </c>
      <c r="K684" s="7" t="s">
        <v>3506</v>
      </c>
      <c r="L684" s="16" t="s">
        <v>3507</v>
      </c>
      <c r="M684" s="9" t="s">
        <v>75</v>
      </c>
      <c r="N684" s="8"/>
      <c r="O684" s="10"/>
    </row>
    <row r="685" spans="1:15" ht="15.75" customHeight="1" x14ac:dyDescent="0.3">
      <c r="A685" s="7" t="s">
        <v>1996</v>
      </c>
      <c r="B685" s="8">
        <v>2018</v>
      </c>
      <c r="C685" s="17">
        <f>B685/10</f>
        <v>201.8</v>
      </c>
      <c r="D685" s="7" t="s">
        <v>55</v>
      </c>
      <c r="E685" s="7" t="str">
        <f>IF(OR(L685&gt;4500000,D685="Bangalore",D685="Pune",D685="Mumbai",D685="Delhi"), "CAT A", IF(OR(L685&gt;450000,D685="Gurugram",D685="Surat",D685="Jaipur",D685="Hyderabad"), "CAT B", "CAT C"))</f>
        <v>CAT A</v>
      </c>
      <c r="F685" s="7" t="str">
        <f>VLOOKUP(D685,Tier!$A$1:$B$55,2,0)</f>
        <v>Tier 2</v>
      </c>
      <c r="G685" s="7" t="s">
        <v>1518</v>
      </c>
      <c r="H685" s="7" t="str">
        <f>CONCATENATE(D685,"-",G685)</f>
        <v>Gurugram-Gaming</v>
      </c>
      <c r="I685" s="7" t="s">
        <v>1997</v>
      </c>
      <c r="J685" s="7" t="s">
        <v>1998</v>
      </c>
      <c r="K685" s="7" t="s">
        <v>1999</v>
      </c>
      <c r="L685" s="16">
        <v>30000000</v>
      </c>
      <c r="M685" s="12"/>
      <c r="N685" s="8"/>
      <c r="O685" s="10"/>
    </row>
    <row r="686" spans="1:15" ht="15.75" customHeight="1" x14ac:dyDescent="0.3">
      <c r="A686" s="7" t="s">
        <v>4257</v>
      </c>
      <c r="B686" s="8">
        <v>2018</v>
      </c>
      <c r="C686" s="17">
        <f>B686/10</f>
        <v>201.8</v>
      </c>
      <c r="D686" s="7" t="s">
        <v>55</v>
      </c>
      <c r="E686" s="7" t="str">
        <f>IF(OR(L686&gt;4500000,D686="Bangalore",D686="Pune",D686="Mumbai",D686="Delhi"), "CAT A", IF(OR(L686&gt;450000,D686="Gurugram",D686="Surat",D686="Jaipur",D686="Hyderabad"), "CAT B", "CAT C"))</f>
        <v>CAT A</v>
      </c>
      <c r="F686" s="7" t="str">
        <f>VLOOKUP(D686,Tier!$A$1:$B$55,2,0)</f>
        <v>Tier 2</v>
      </c>
      <c r="G686" s="7" t="s">
        <v>715</v>
      </c>
      <c r="H686" s="7" t="str">
        <f>CONCATENATE(D686,"-",G686)</f>
        <v>Gurugram-EdTech</v>
      </c>
      <c r="I686" s="7" t="s">
        <v>4258</v>
      </c>
      <c r="J686" s="7" t="s">
        <v>4259</v>
      </c>
      <c r="K686" s="7" t="s">
        <v>4260</v>
      </c>
      <c r="L686" s="16" t="s">
        <v>4261</v>
      </c>
      <c r="M686" s="9" t="s">
        <v>115</v>
      </c>
      <c r="N686" s="8"/>
      <c r="O686" s="10"/>
    </row>
    <row r="687" spans="1:15" ht="15.75" customHeight="1" x14ac:dyDescent="0.3">
      <c r="A687" s="7" t="s">
        <v>2184</v>
      </c>
      <c r="B687" s="8">
        <v>2018</v>
      </c>
      <c r="C687" s="17">
        <f>B687/10</f>
        <v>201.8</v>
      </c>
      <c r="D687" s="7" t="s">
        <v>55</v>
      </c>
      <c r="E687" s="7" t="str">
        <f>IF(OR(L687&gt;4500000,D687="Bangalore",D687="Pune",D687="Mumbai",D687="Delhi"), "CAT A", IF(OR(L687&gt;450000,D687="Gurugram",D687="Surat",D687="Jaipur",D687="Hyderabad"), "CAT B", "CAT C"))</f>
        <v>CAT A</v>
      </c>
      <c r="F687" s="7" t="str">
        <f>VLOOKUP(D687,Tier!$A$1:$B$55,2,0)</f>
        <v>Tier 2</v>
      </c>
      <c r="G687" s="7" t="s">
        <v>1896</v>
      </c>
      <c r="H687" s="7" t="str">
        <f>CONCATENATE(D687,"-",G687)</f>
        <v>Gurugram-Logistics</v>
      </c>
      <c r="I687" s="7" t="s">
        <v>2185</v>
      </c>
      <c r="J687" s="7" t="s">
        <v>2186</v>
      </c>
      <c r="K687" s="7" t="s">
        <v>2187</v>
      </c>
      <c r="L687" s="16">
        <v>15000000</v>
      </c>
      <c r="M687" s="9" t="s">
        <v>15</v>
      </c>
      <c r="N687" s="8"/>
      <c r="O687" s="10"/>
    </row>
    <row r="688" spans="1:15" ht="15.75" customHeight="1" x14ac:dyDescent="0.3">
      <c r="A688" s="7" t="s">
        <v>48</v>
      </c>
      <c r="B688" s="8">
        <v>2018</v>
      </c>
      <c r="C688" s="17">
        <f>B688/10</f>
        <v>201.8</v>
      </c>
      <c r="D688" s="7" t="s">
        <v>49</v>
      </c>
      <c r="E688" s="7" t="str">
        <f>IF(OR(L688&gt;4500000,D688="Bangalore",D688="Pune",D688="Mumbai",D688="Delhi"), "CAT A", IF(OR(L688&gt;450000,D688="Gurugram",D688="Surat",D688="Jaipur",D688="Hyderabad"), "CAT B", "CAT C"))</f>
        <v>CAT A</v>
      </c>
      <c r="F688" s="7" t="str">
        <f>VLOOKUP(D688,Tier!$A$1:$B$55,2,0)</f>
        <v>Tier 2</v>
      </c>
      <c r="G688" s="7" t="s">
        <v>50</v>
      </c>
      <c r="H688" s="7" t="str">
        <f>CONCATENATE(D688,"-",G688)</f>
        <v>Vadodara-Automotive</v>
      </c>
      <c r="I688" s="7" t="s">
        <v>51</v>
      </c>
      <c r="J688" s="7" t="s">
        <v>52</v>
      </c>
      <c r="K688" s="7" t="s">
        <v>53</v>
      </c>
      <c r="L688" s="16">
        <v>10000000</v>
      </c>
      <c r="M688" s="12"/>
      <c r="N688" s="8"/>
      <c r="O688" s="10"/>
    </row>
    <row r="689" spans="1:15" ht="15.75" customHeight="1" x14ac:dyDescent="0.3">
      <c r="A689" s="7" t="s">
        <v>2406</v>
      </c>
      <c r="B689" s="8">
        <v>2018</v>
      </c>
      <c r="C689" s="17">
        <f>B689/10</f>
        <v>201.8</v>
      </c>
      <c r="D689" s="7" t="s">
        <v>55</v>
      </c>
      <c r="E689" s="7" t="str">
        <f>IF(OR(L689&gt;4500000,D689="Bangalore",D689="Pune",D689="Mumbai",D689="Delhi"), "CAT A", IF(OR(L689&gt;450000,D689="Gurugram",D689="Surat",D689="Jaipur",D689="Hyderabad"), "CAT B", "CAT C"))</f>
        <v>CAT A</v>
      </c>
      <c r="F689" s="7" t="str">
        <f>VLOOKUP(D689,Tier!$A$1:$B$55,2,0)</f>
        <v>Tier 2</v>
      </c>
      <c r="G689" s="7" t="s">
        <v>1814</v>
      </c>
      <c r="H689" s="7" t="str">
        <f>CONCATENATE(D689,"-",G689)</f>
        <v>Gurugram-Healthcare</v>
      </c>
      <c r="I689" s="7" t="s">
        <v>2407</v>
      </c>
      <c r="J689" s="7" t="s">
        <v>2408</v>
      </c>
      <c r="K689" s="7" t="s">
        <v>1328</v>
      </c>
      <c r="L689" s="16">
        <v>10000000</v>
      </c>
      <c r="M689" s="12"/>
      <c r="N689" s="8"/>
      <c r="O689" s="10"/>
    </row>
    <row r="690" spans="1:15" ht="15.75" customHeight="1" x14ac:dyDescent="0.3">
      <c r="A690" s="7" t="s">
        <v>1775</v>
      </c>
      <c r="B690" s="8">
        <v>2018</v>
      </c>
      <c r="C690" s="17">
        <f>B690/10</f>
        <v>201.8</v>
      </c>
      <c r="D690" s="7" t="s">
        <v>55</v>
      </c>
      <c r="E690" s="7" t="str">
        <f>IF(OR(L690&gt;4500000,D690="Bangalore",D690="Pune",D690="Mumbai",D690="Delhi"), "CAT A", IF(OR(L690&gt;450000,D690="Gurugram",D690="Surat",D690="Jaipur",D690="Hyderabad"), "CAT B", "CAT C"))</f>
        <v>CAT A</v>
      </c>
      <c r="F690" s="7" t="str">
        <f>VLOOKUP(D690,Tier!$A$1:$B$55,2,0)</f>
        <v>Tier 2</v>
      </c>
      <c r="G690" s="7" t="s">
        <v>202</v>
      </c>
      <c r="H690" s="7" t="str">
        <f>CONCATENATE(D690,"-",G690)</f>
        <v>Gurugram-FinTech</v>
      </c>
      <c r="I690" s="7" t="s">
        <v>1776</v>
      </c>
      <c r="J690" s="7" t="s">
        <v>1777</v>
      </c>
      <c r="K690" s="7" t="s">
        <v>1778</v>
      </c>
      <c r="L690" s="16">
        <v>9500000</v>
      </c>
      <c r="M690" s="12"/>
      <c r="N690" s="8"/>
      <c r="O690" s="10"/>
    </row>
    <row r="691" spans="1:15" ht="15.75" customHeight="1" x14ac:dyDescent="0.3">
      <c r="A691" s="7" t="s">
        <v>2647</v>
      </c>
      <c r="B691" s="8">
        <v>2018</v>
      </c>
      <c r="C691" s="17">
        <f>B691/10</f>
        <v>201.8</v>
      </c>
      <c r="D691" s="7" t="s">
        <v>339</v>
      </c>
      <c r="E691" s="7" t="str">
        <f>IF(OR(L691&gt;4500000,D691="Bangalore",D691="Pune",D691="Mumbai",D691="Delhi"), "CAT A", IF(OR(L691&gt;450000,D691="Gurugram",D691="Surat",D691="Jaipur",D691="Hyderabad"), "CAT B", "CAT C"))</f>
        <v>CAT A</v>
      </c>
      <c r="F691" s="7" t="str">
        <f>VLOOKUP(D691,Tier!$A$1:$B$55,2,0)</f>
        <v>Tier 2</v>
      </c>
      <c r="G691" s="7" t="s">
        <v>282</v>
      </c>
      <c r="H691" s="7" t="str">
        <f>CONCATENATE(D691,"-",G691)</f>
        <v>Jaipur-E-commerce</v>
      </c>
      <c r="I691" s="7" t="s">
        <v>3449</v>
      </c>
      <c r="J691" s="7" t="s">
        <v>3450</v>
      </c>
      <c r="K691" s="7" t="s">
        <v>3451</v>
      </c>
      <c r="L691" s="16" t="s">
        <v>3452</v>
      </c>
      <c r="M691" s="12"/>
      <c r="N691" s="8"/>
      <c r="O691" s="10"/>
    </row>
    <row r="692" spans="1:15" ht="15.75" customHeight="1" x14ac:dyDescent="0.3">
      <c r="A692" s="7" t="s">
        <v>1992</v>
      </c>
      <c r="B692" s="8">
        <v>2018</v>
      </c>
      <c r="C692" s="17">
        <f>B692/10</f>
        <v>201.8</v>
      </c>
      <c r="D692" s="7" t="s">
        <v>55</v>
      </c>
      <c r="E692" s="7" t="str">
        <f>IF(OR(L692&gt;4500000,D692="Bangalore",D692="Pune",D692="Mumbai",D692="Delhi"), "CAT A", IF(OR(L692&gt;450000,D692="Gurugram",D692="Surat",D692="Jaipur",D692="Hyderabad"), "CAT B", "CAT C"))</f>
        <v>CAT A</v>
      </c>
      <c r="F692" s="7" t="str">
        <f>VLOOKUP(D692,Tier!$A$1:$B$55,2,0)</f>
        <v>Tier 2</v>
      </c>
      <c r="G692" s="7" t="s">
        <v>191</v>
      </c>
      <c r="H692" s="7" t="str">
        <f>CONCATENATE(D692,"-",G692)</f>
        <v>Gurugram-Retail</v>
      </c>
      <c r="I692" s="7" t="s">
        <v>1993</v>
      </c>
      <c r="J692" s="7" t="s">
        <v>1994</v>
      </c>
      <c r="K692" s="7" t="s">
        <v>1995</v>
      </c>
      <c r="L692" s="16">
        <v>7000000</v>
      </c>
      <c r="M692" s="12"/>
      <c r="N692" s="8"/>
      <c r="O692" s="10"/>
    </row>
    <row r="693" spans="1:15" ht="15.75" customHeight="1" x14ac:dyDescent="0.3">
      <c r="A693" s="7" t="s">
        <v>3129</v>
      </c>
      <c r="B693" s="8">
        <v>2018</v>
      </c>
      <c r="C693" s="17">
        <f>B693/10</f>
        <v>201.8</v>
      </c>
      <c r="D693" s="7" t="s">
        <v>55</v>
      </c>
      <c r="E693" s="7" t="str">
        <f>IF(OR(L693&gt;4500000,D693="Bangalore",D693="Pune",D693="Mumbai",D693="Delhi"), "CAT A", IF(OR(L693&gt;450000,D693="Gurugram",D693="Surat",D693="Jaipur",D693="Hyderabad"), "CAT B", "CAT C"))</f>
        <v>CAT A</v>
      </c>
      <c r="F693" s="7" t="str">
        <f>VLOOKUP(D693,Tier!$A$1:$B$55,2,0)</f>
        <v>Tier 2</v>
      </c>
      <c r="G693" s="7" t="s">
        <v>1814</v>
      </c>
      <c r="H693" s="7" t="str">
        <f>CONCATENATE(D693,"-",G693)</f>
        <v>Gurugram-Healthcare</v>
      </c>
      <c r="I693" s="7" t="s">
        <v>3130</v>
      </c>
      <c r="J693" s="7" t="s">
        <v>3131</v>
      </c>
      <c r="K693" s="7" t="s">
        <v>3132</v>
      </c>
      <c r="L693" s="16">
        <v>6000000</v>
      </c>
      <c r="M693" s="12"/>
      <c r="N693" s="8"/>
      <c r="O693" s="10"/>
    </row>
    <row r="694" spans="1:15" ht="15.75" customHeight="1" x14ac:dyDescent="0.3">
      <c r="A694" s="7" t="s">
        <v>189</v>
      </c>
      <c r="B694" s="8">
        <v>2018</v>
      </c>
      <c r="C694" s="17">
        <f>B694/10</f>
        <v>201.8</v>
      </c>
      <c r="D694" s="7" t="s">
        <v>190</v>
      </c>
      <c r="E694" s="7" t="str">
        <f>IF(OR(L694&gt;4500000,D694="Bangalore",D694="Pune",D694="Mumbai",D694="Delhi"), "CAT A", IF(OR(L694&gt;450000,D694="Gurugram",D694="Surat",D694="Jaipur",D694="Hyderabad"), "CAT B", "CAT C"))</f>
        <v>CAT B</v>
      </c>
      <c r="F694" s="7" t="str">
        <f>VLOOKUP(D694,Tier!$A$1:$B$55,2,0)</f>
        <v>Tier 2</v>
      </c>
      <c r="G694" s="7" t="s">
        <v>191</v>
      </c>
      <c r="H694" s="7" t="str">
        <f>CONCATENATE(D694,"-",G694)</f>
        <v>Kolkata-Retail</v>
      </c>
      <c r="I694" s="7" t="s">
        <v>192</v>
      </c>
      <c r="J694" s="7" t="s">
        <v>193</v>
      </c>
      <c r="K694" s="7" t="s">
        <v>194</v>
      </c>
      <c r="L694" s="16">
        <v>4000000</v>
      </c>
      <c r="M694" s="9" t="s">
        <v>37</v>
      </c>
      <c r="N694" s="8"/>
      <c r="O694" s="10"/>
    </row>
    <row r="695" spans="1:15" ht="15.75" customHeight="1" x14ac:dyDescent="0.3">
      <c r="A695" s="7" t="s">
        <v>1113</v>
      </c>
      <c r="B695" s="8">
        <v>2018</v>
      </c>
      <c r="C695" s="17">
        <f>B695/10</f>
        <v>201.8</v>
      </c>
      <c r="D695" s="7" t="s">
        <v>523</v>
      </c>
      <c r="E695" s="7" t="str">
        <f>IF(OR(L695&gt;4500000,D695="Bangalore",D695="Pune",D695="Mumbai",D695="Delhi"), "CAT A", IF(OR(L695&gt;450000,D695="Gurugram",D695="Surat",D695="Jaipur",D695="Hyderabad"), "CAT B", "CAT C"))</f>
        <v>CAT B</v>
      </c>
      <c r="F695" s="7" t="str">
        <f>VLOOKUP(D695,Tier!$A$1:$B$55,2,0)</f>
        <v>Tier 2</v>
      </c>
      <c r="G695" s="7" t="s">
        <v>639</v>
      </c>
      <c r="H695" s="7" t="str">
        <f>CONCATENATE(D695,"-",G695)</f>
        <v>Chennai-Tech startup</v>
      </c>
      <c r="I695" s="7" t="s">
        <v>1114</v>
      </c>
      <c r="J695" s="7" t="s">
        <v>1115</v>
      </c>
      <c r="K695" s="7" t="s">
        <v>1116</v>
      </c>
      <c r="L695" s="16">
        <v>3000000</v>
      </c>
      <c r="M695" s="9" t="s">
        <v>110</v>
      </c>
      <c r="N695" s="8"/>
      <c r="O695" s="10"/>
    </row>
    <row r="696" spans="1:15" ht="15.75" customHeight="1" x14ac:dyDescent="0.3">
      <c r="A696" s="7" t="s">
        <v>3097</v>
      </c>
      <c r="B696" s="8">
        <v>2018</v>
      </c>
      <c r="C696" s="17">
        <f>B696/10</f>
        <v>201.8</v>
      </c>
      <c r="D696" s="7" t="s">
        <v>190</v>
      </c>
      <c r="E696" s="7" t="str">
        <f>IF(OR(L696&gt;4500000,D696="Bangalore",D696="Pune",D696="Mumbai",D696="Delhi"), "CAT A", IF(OR(L696&gt;450000,D696="Gurugram",D696="Surat",D696="Jaipur",D696="Hyderabad"), "CAT B", "CAT C"))</f>
        <v>CAT B</v>
      </c>
      <c r="F696" s="7" t="str">
        <f>VLOOKUP(D696,Tier!$A$1:$B$55,2,0)</f>
        <v>Tier 2</v>
      </c>
      <c r="G696" s="7" t="s">
        <v>1814</v>
      </c>
      <c r="H696" s="7" t="str">
        <f>CONCATENATE(D696,"-",G696)</f>
        <v>Kolkata-Healthcare</v>
      </c>
      <c r="I696" s="7" t="s">
        <v>3098</v>
      </c>
      <c r="J696" s="7" t="s">
        <v>3099</v>
      </c>
      <c r="K696" s="7" t="s">
        <v>3100</v>
      </c>
      <c r="L696" s="16">
        <v>3000000</v>
      </c>
      <c r="M696" s="9" t="s">
        <v>3101</v>
      </c>
      <c r="N696" s="8"/>
      <c r="O696" s="10"/>
    </row>
    <row r="697" spans="1:15" ht="15.75" customHeight="1" x14ac:dyDescent="0.3">
      <c r="A697" s="7" t="s">
        <v>3143</v>
      </c>
      <c r="B697" s="8">
        <v>2018</v>
      </c>
      <c r="C697" s="17">
        <f>B697/10</f>
        <v>201.8</v>
      </c>
      <c r="D697" s="7" t="s">
        <v>55</v>
      </c>
      <c r="E697" s="7" t="str">
        <f>IF(OR(L697&gt;4500000,D697="Bangalore",D697="Pune",D697="Mumbai",D697="Delhi"), "CAT A", IF(OR(L697&gt;450000,D697="Gurugram",D697="Surat",D697="Jaipur",D697="Hyderabad"), "CAT B", "CAT C"))</f>
        <v>CAT A</v>
      </c>
      <c r="F697" s="7" t="str">
        <f>VLOOKUP(D697,Tier!$A$1:$B$55,2,0)</f>
        <v>Tier 2</v>
      </c>
      <c r="G697" s="7" t="s">
        <v>715</v>
      </c>
      <c r="H697" s="7" t="str">
        <f>CONCATENATE(D697,"-",G697)</f>
        <v>Gurugram-EdTech</v>
      </c>
      <c r="I697" s="7" t="s">
        <v>3144</v>
      </c>
      <c r="J697" s="7" t="s">
        <v>3145</v>
      </c>
      <c r="K697" s="7" t="s">
        <v>3146</v>
      </c>
      <c r="L697" s="16" t="s">
        <v>3147</v>
      </c>
      <c r="M697" s="9" t="s">
        <v>37</v>
      </c>
      <c r="N697" s="8"/>
      <c r="O697" s="10"/>
    </row>
    <row r="698" spans="1:15" ht="15.75" customHeight="1" x14ac:dyDescent="0.3">
      <c r="A698" s="7" t="s">
        <v>2647</v>
      </c>
      <c r="B698" s="8">
        <v>2018</v>
      </c>
      <c r="C698" s="17">
        <f>B698/10</f>
        <v>201.8</v>
      </c>
      <c r="D698" s="7" t="s">
        <v>339</v>
      </c>
      <c r="E698" s="7" t="str">
        <f>IF(OR(L698&gt;4500000,D698="Bangalore",D698="Pune",D698="Mumbai",D698="Delhi"), "CAT A", IF(OR(L698&gt;450000,D698="Gurugram",D698="Surat",D698="Jaipur",D698="Hyderabad"), "CAT B", "CAT C"))</f>
        <v>CAT A</v>
      </c>
      <c r="F698" s="7" t="str">
        <f>VLOOKUP(D698,Tier!$A$1:$B$55,2,0)</f>
        <v>Tier 2</v>
      </c>
      <c r="G698" s="7" t="s">
        <v>282</v>
      </c>
      <c r="H698" s="7" t="str">
        <f>CONCATENATE(D698,"-",G698)</f>
        <v>Jaipur-E-commerce</v>
      </c>
      <c r="I698" s="7" t="s">
        <v>3449</v>
      </c>
      <c r="J698" s="7" t="s">
        <v>3450</v>
      </c>
      <c r="K698" s="7" t="s">
        <v>4058</v>
      </c>
      <c r="L698" s="16" t="s">
        <v>3147</v>
      </c>
      <c r="M698" s="9" t="s">
        <v>680</v>
      </c>
      <c r="N698" s="8"/>
      <c r="O698" s="10"/>
    </row>
    <row r="699" spans="1:15" ht="15.75" customHeight="1" x14ac:dyDescent="0.3">
      <c r="A699" s="7" t="s">
        <v>1180</v>
      </c>
      <c r="B699" s="8">
        <v>2018</v>
      </c>
      <c r="C699" s="17">
        <f>B699/10</f>
        <v>201.8</v>
      </c>
      <c r="D699" s="7" t="s">
        <v>55</v>
      </c>
      <c r="E699" s="7" t="str">
        <f>IF(OR(L699&gt;4500000,D699="Bangalore",D699="Pune",D699="Mumbai",D699="Delhi"), "CAT A", IF(OR(L699&gt;450000,D699="Gurugram",D699="Surat",D699="Jaipur",D699="Hyderabad"), "CAT B", "CAT C"))</f>
        <v>CAT B</v>
      </c>
      <c r="F699" s="7" t="str">
        <f>VLOOKUP(D699,Tier!$A$1:$B$55,2,0)</f>
        <v>Tier 2</v>
      </c>
      <c r="G699" s="7" t="s">
        <v>118</v>
      </c>
      <c r="H699" s="7" t="str">
        <f>CONCATENATE(D699,"-",G699)</f>
        <v>Gurugram-Hospital &amp; Health Care</v>
      </c>
      <c r="I699" s="7" t="s">
        <v>1181</v>
      </c>
      <c r="J699" s="7" t="s">
        <v>1182</v>
      </c>
      <c r="K699" s="7" t="s">
        <v>1183</v>
      </c>
      <c r="L699" s="16">
        <v>2300000</v>
      </c>
      <c r="M699" s="9" t="s">
        <v>110</v>
      </c>
      <c r="N699" s="8"/>
      <c r="O699" s="10"/>
    </row>
    <row r="700" spans="1:15" ht="15.75" customHeight="1" x14ac:dyDescent="0.3">
      <c r="A700" s="7" t="s">
        <v>3603</v>
      </c>
      <c r="B700" s="8">
        <v>2018</v>
      </c>
      <c r="C700" s="17">
        <f>B700/10</f>
        <v>201.8</v>
      </c>
      <c r="D700" s="7" t="s">
        <v>55</v>
      </c>
      <c r="E700" s="7" t="str">
        <f>IF(OR(L700&gt;4500000,D700="Bangalore",D700="Pune",D700="Mumbai",D700="Delhi"), "CAT A", IF(OR(L700&gt;450000,D700="Gurugram",D700="Surat",D700="Jaipur",D700="Hyderabad"), "CAT B", "CAT C"))</f>
        <v>CAT A</v>
      </c>
      <c r="F700" s="7" t="str">
        <f>VLOOKUP(D700,Tier!$A$1:$B$55,2,0)</f>
        <v>Tier 2</v>
      </c>
      <c r="G700" s="7" t="s">
        <v>1057</v>
      </c>
      <c r="H700" s="7" t="str">
        <f>CONCATENATE(D700,"-",G700)</f>
        <v>Gurugram-Marketing</v>
      </c>
      <c r="I700" s="7" t="s">
        <v>3604</v>
      </c>
      <c r="J700" s="7" t="s">
        <v>770</v>
      </c>
      <c r="K700" s="7" t="s">
        <v>3605</v>
      </c>
      <c r="L700" s="16" t="s">
        <v>3205</v>
      </c>
      <c r="M700" s="12"/>
      <c r="N700" s="8"/>
      <c r="O700" s="10"/>
    </row>
    <row r="701" spans="1:15" ht="15.75" customHeight="1" x14ac:dyDescent="0.3">
      <c r="A701" s="7" t="s">
        <v>804</v>
      </c>
      <c r="B701" s="8">
        <v>2018</v>
      </c>
      <c r="C701" s="17">
        <f>B701/10</f>
        <v>201.8</v>
      </c>
      <c r="D701" s="7" t="s">
        <v>324</v>
      </c>
      <c r="E701" s="7" t="str">
        <f>IF(OR(L701&gt;4500000,D701="Bangalore",D701="Pune",D701="Mumbai",D701="Delhi"), "CAT A", IF(OR(L701&gt;450000,D701="Gurugram",D701="Surat",D701="Jaipur",D701="Hyderabad"), "CAT B", "CAT C"))</f>
        <v>CAT B</v>
      </c>
      <c r="F701" s="7" t="str">
        <f>VLOOKUP(D701,Tier!$A$1:$B$55,2,0)</f>
        <v>Tier 2</v>
      </c>
      <c r="G701" s="7" t="s">
        <v>65</v>
      </c>
      <c r="H701" s="7" t="str">
        <f>CONCATENATE(D701,"-",G701)</f>
        <v>Ahmedabad-Computer Software</v>
      </c>
      <c r="I701" s="7" t="s">
        <v>805</v>
      </c>
      <c r="J701" s="7" t="s">
        <v>806</v>
      </c>
      <c r="K701" s="7" t="s">
        <v>126</v>
      </c>
      <c r="L701" s="16">
        <v>1000000</v>
      </c>
      <c r="M701" s="9" t="s">
        <v>705</v>
      </c>
      <c r="N701" s="8"/>
      <c r="O701" s="10"/>
    </row>
    <row r="702" spans="1:15" ht="15.75" customHeight="1" x14ac:dyDescent="0.3">
      <c r="A702" s="14" t="s">
        <v>2058</v>
      </c>
      <c r="B702" s="8">
        <v>2018</v>
      </c>
      <c r="C702" s="17">
        <f>B702/10</f>
        <v>201.8</v>
      </c>
      <c r="D702" s="7" t="s">
        <v>523</v>
      </c>
      <c r="E702" s="7" t="str">
        <f>IF(OR(L702&gt;4500000,D702="Bangalore",D702="Pune",D702="Mumbai",D702="Delhi"), "CAT A", IF(OR(L702&gt;450000,D702="Gurugram",D702="Surat",D702="Jaipur",D702="Hyderabad"), "CAT B", "CAT C"))</f>
        <v>CAT B</v>
      </c>
      <c r="F702" s="7" t="str">
        <f>VLOOKUP(D702,Tier!$A$1:$B$55,2,0)</f>
        <v>Tier 2</v>
      </c>
      <c r="G702" s="7" t="s">
        <v>2059</v>
      </c>
      <c r="H702" s="7" t="str">
        <f>CONCATENATE(D702,"-",G702)</f>
        <v>Chennai-MLOps platform</v>
      </c>
      <c r="I702" s="7" t="s">
        <v>2060</v>
      </c>
      <c r="J702" s="7" t="s">
        <v>2061</v>
      </c>
      <c r="K702" s="7" t="s">
        <v>53</v>
      </c>
      <c r="L702" s="16">
        <v>1000000</v>
      </c>
      <c r="M702" s="9" t="s">
        <v>110</v>
      </c>
      <c r="N702" s="8"/>
      <c r="O702" s="10"/>
    </row>
    <row r="703" spans="1:15" ht="15.75" customHeight="1" x14ac:dyDescent="0.3">
      <c r="A703" s="7" t="s">
        <v>2199</v>
      </c>
      <c r="B703" s="8">
        <v>2018</v>
      </c>
      <c r="C703" s="17">
        <f>B703/10</f>
        <v>201.8</v>
      </c>
      <c r="D703" s="7" t="s">
        <v>55</v>
      </c>
      <c r="E703" s="7" t="str">
        <f>IF(OR(L703&gt;4500000,D703="Bangalore",D703="Pune",D703="Mumbai",D703="Delhi"), "CAT A", IF(OR(L703&gt;450000,D703="Gurugram",D703="Surat",D703="Jaipur",D703="Hyderabad"), "CAT B", "CAT C"))</f>
        <v>CAT B</v>
      </c>
      <c r="F703" s="7" t="str">
        <f>VLOOKUP(D703,Tier!$A$1:$B$55,2,0)</f>
        <v>Tier 2</v>
      </c>
      <c r="G703" s="7" t="s">
        <v>50</v>
      </c>
      <c r="H703" s="7" t="str">
        <f>CONCATENATE(D703,"-",G703)</f>
        <v>Gurugram-Automotive</v>
      </c>
      <c r="I703" s="7" t="s">
        <v>2200</v>
      </c>
      <c r="J703" s="7" t="s">
        <v>2201</v>
      </c>
      <c r="K703" s="7"/>
      <c r="L703" s="16">
        <v>1000000</v>
      </c>
      <c r="M703" s="9" t="s">
        <v>99</v>
      </c>
      <c r="N703" s="8"/>
      <c r="O703" s="10"/>
    </row>
    <row r="704" spans="1:15" ht="15.75" customHeight="1" x14ac:dyDescent="0.3">
      <c r="A704" s="7" t="s">
        <v>3590</v>
      </c>
      <c r="B704" s="8">
        <v>2018</v>
      </c>
      <c r="C704" s="17">
        <f>B704/10</f>
        <v>201.8</v>
      </c>
      <c r="D704" s="7" t="s">
        <v>55</v>
      </c>
      <c r="E704" s="7" t="str">
        <f>IF(OR(L704&gt;4500000,D704="Bangalore",D704="Pune",D704="Mumbai",D704="Delhi"), "CAT A", IF(OR(L704&gt;450000,D704="Gurugram",D704="Surat",D704="Jaipur",D704="Hyderabad"), "CAT B", "CAT C"))</f>
        <v>CAT A</v>
      </c>
      <c r="F704" s="7" t="str">
        <f>VLOOKUP(D704,Tier!$A$1:$B$55,2,0)</f>
        <v>Tier 2</v>
      </c>
      <c r="G704" s="7" t="s">
        <v>2736</v>
      </c>
      <c r="H704" s="7" t="str">
        <f>CONCATENATE(D704,"-",G704)</f>
        <v>Gurugram-Fashion</v>
      </c>
      <c r="I704" s="7" t="s">
        <v>3591</v>
      </c>
      <c r="J704" s="7" t="s">
        <v>3592</v>
      </c>
      <c r="K704" s="7" t="s">
        <v>3593</v>
      </c>
      <c r="L704" s="16" t="s">
        <v>3186</v>
      </c>
      <c r="M704" s="9" t="s">
        <v>37</v>
      </c>
      <c r="N704" s="8"/>
      <c r="O704" s="10"/>
    </row>
    <row r="705" spans="1:15" ht="15.75" customHeight="1" x14ac:dyDescent="0.3">
      <c r="A705" s="7" t="s">
        <v>2445</v>
      </c>
      <c r="B705" s="8">
        <v>2018</v>
      </c>
      <c r="C705" s="17">
        <f>B705/10</f>
        <v>201.8</v>
      </c>
      <c r="D705" s="7" t="s">
        <v>523</v>
      </c>
      <c r="E705" s="7" t="str">
        <f>IF(OR(L705&gt;4500000,D705="Bangalore",D705="Pune",D705="Mumbai",D705="Delhi"), "CAT A", IF(OR(L705&gt;450000,D705="Gurugram",D705="Surat",D705="Jaipur",D705="Hyderabad"), "CAT B", "CAT C"))</f>
        <v>CAT B</v>
      </c>
      <c r="F705" s="7" t="str">
        <f>VLOOKUP(D705,Tier!$A$1:$B$55,2,0)</f>
        <v>Tier 2</v>
      </c>
      <c r="G705" s="7" t="s">
        <v>71</v>
      </c>
      <c r="H705" s="7" t="str">
        <f>CONCATENATE(D705,"-",G705)</f>
        <v>Chennai-AgriTech</v>
      </c>
      <c r="I705" s="7" t="s">
        <v>2446</v>
      </c>
      <c r="J705" s="7" t="s">
        <v>2447</v>
      </c>
      <c r="K705" s="7" t="s">
        <v>2448</v>
      </c>
      <c r="L705" s="16">
        <v>700000</v>
      </c>
      <c r="M705" s="9" t="s">
        <v>110</v>
      </c>
      <c r="N705" s="8"/>
      <c r="O705" s="10"/>
    </row>
    <row r="706" spans="1:15" ht="15.75" customHeight="1" x14ac:dyDescent="0.3">
      <c r="A706" s="7" t="s">
        <v>1204</v>
      </c>
      <c r="B706" s="8">
        <v>2018</v>
      </c>
      <c r="C706" s="17">
        <f>B706/10</f>
        <v>201.8</v>
      </c>
      <c r="D706" s="7" t="s">
        <v>55</v>
      </c>
      <c r="E706" s="7" t="str">
        <f>IF(OR(L706&gt;4500000,D706="Bangalore",D706="Pune",D706="Mumbai",D706="Delhi"), "CAT A", IF(OR(L706&gt;450000,D706="Gurugram",D706="Surat",D706="Jaipur",D706="Hyderabad"), "CAT B", "CAT C"))</f>
        <v>CAT A</v>
      </c>
      <c r="F706" s="7" t="str">
        <f>VLOOKUP(D706,Tier!$A$1:$B$55,2,0)</f>
        <v>Tier 2</v>
      </c>
      <c r="G706" s="7" t="s">
        <v>2710</v>
      </c>
      <c r="H706" s="7" t="str">
        <f>CONCATENATE(D706,"-",G706)</f>
        <v>Gurugram-Rental</v>
      </c>
      <c r="I706" s="7" t="s">
        <v>3708</v>
      </c>
      <c r="J706" s="7" t="s">
        <v>3709</v>
      </c>
      <c r="K706" s="7" t="s">
        <v>3710</v>
      </c>
      <c r="L706" s="16" t="s">
        <v>3444</v>
      </c>
      <c r="M706" s="9" t="s">
        <v>99</v>
      </c>
      <c r="N706" s="8"/>
      <c r="O706" s="10"/>
    </row>
    <row r="707" spans="1:15" ht="15.75" customHeight="1" x14ac:dyDescent="0.3">
      <c r="A707" s="7" t="s">
        <v>2188</v>
      </c>
      <c r="B707" s="8">
        <v>2018</v>
      </c>
      <c r="C707" s="17">
        <f>B707/10</f>
        <v>201.8</v>
      </c>
      <c r="D707" s="7" t="s">
        <v>523</v>
      </c>
      <c r="E707" s="7" t="str">
        <f>IF(OR(L707&gt;4500000,D707="Bangalore",D707="Pune",D707="Mumbai",D707="Delhi"), "CAT A", IF(OR(L707&gt;450000,D707="Gurugram",D707="Surat",D707="Jaipur",D707="Hyderabad"), "CAT B", "CAT C"))</f>
        <v>CAT B</v>
      </c>
      <c r="F707" s="7" t="str">
        <f>VLOOKUP(D707,Tier!$A$1:$B$55,2,0)</f>
        <v>Tier 2</v>
      </c>
      <c r="G707" s="7" t="s">
        <v>18</v>
      </c>
      <c r="H707" s="7" t="str">
        <f>CONCATENATE(D707,"-",G707)</f>
        <v>Chennai-Food &amp; Beverages</v>
      </c>
      <c r="I707" s="7" t="s">
        <v>2189</v>
      </c>
      <c r="J707" s="7" t="s">
        <v>2190</v>
      </c>
      <c r="K707" s="7" t="s">
        <v>2191</v>
      </c>
      <c r="L707" s="16">
        <v>600000</v>
      </c>
      <c r="M707" s="12"/>
      <c r="N707" s="8"/>
      <c r="O707" s="10"/>
    </row>
    <row r="708" spans="1:15" ht="15.75" customHeight="1" x14ac:dyDescent="0.3">
      <c r="A708" s="7" t="s">
        <v>3362</v>
      </c>
      <c r="B708" s="8">
        <v>2018</v>
      </c>
      <c r="C708" s="17">
        <f>B708/10</f>
        <v>201.8</v>
      </c>
      <c r="D708" s="7" t="s">
        <v>523</v>
      </c>
      <c r="E708" s="7" t="str">
        <f>IF(OR(L708&gt;4500000,D708="Bangalore",D708="Pune",D708="Mumbai",D708="Delhi"), "CAT A", IF(OR(L708&gt;450000,D708="Gurugram",D708="Surat",D708="Jaipur",D708="Hyderabad"), "CAT B", "CAT C"))</f>
        <v>CAT A</v>
      </c>
      <c r="F708" s="7" t="str">
        <f>VLOOKUP(D708,Tier!$A$1:$B$55,2,0)</f>
        <v>Tier 2</v>
      </c>
      <c r="G708" s="7" t="s">
        <v>2841</v>
      </c>
      <c r="H708" s="7" t="str">
        <f>CONCATENATE(D708,"-",G708)</f>
        <v>Chennai-Software</v>
      </c>
      <c r="I708" s="7" t="s">
        <v>3363</v>
      </c>
      <c r="J708" s="7" t="s">
        <v>3364</v>
      </c>
      <c r="K708" s="7"/>
      <c r="L708" s="16" t="s">
        <v>3365</v>
      </c>
      <c r="M708" s="9" t="s">
        <v>110</v>
      </c>
      <c r="N708" s="8"/>
      <c r="O708" s="10"/>
    </row>
    <row r="709" spans="1:15" ht="15.75" customHeight="1" x14ac:dyDescent="0.3">
      <c r="A709" s="7" t="s">
        <v>2258</v>
      </c>
      <c r="B709" s="8">
        <v>2018</v>
      </c>
      <c r="C709" s="17">
        <f>B709/10</f>
        <v>201.8</v>
      </c>
      <c r="D709" s="7" t="s">
        <v>324</v>
      </c>
      <c r="E709" s="7" t="str">
        <f>IF(OR(L709&gt;4500000,D709="Bangalore",D709="Pune",D709="Mumbai",D709="Delhi"), "CAT A", IF(OR(L709&gt;450000,D709="Gurugram",D709="Surat",D709="Jaipur",D709="Hyderabad"), "CAT B", "CAT C"))</f>
        <v>CAT C</v>
      </c>
      <c r="F709" s="7" t="str">
        <f>VLOOKUP(D709,Tier!$A$1:$B$55,2,0)</f>
        <v>Tier 2</v>
      </c>
      <c r="G709" s="7" t="s">
        <v>836</v>
      </c>
      <c r="H709" s="7" t="str">
        <f>CONCATENATE(D709,"-",G709)</f>
        <v>Ahmedabad-Media</v>
      </c>
      <c r="I709" s="7" t="s">
        <v>2259</v>
      </c>
      <c r="J709" s="7" t="s">
        <v>2260</v>
      </c>
      <c r="K709" s="7" t="s">
        <v>2261</v>
      </c>
      <c r="L709" s="16">
        <v>300000</v>
      </c>
      <c r="M709" s="9" t="s">
        <v>110</v>
      </c>
      <c r="N709" s="8"/>
      <c r="O709" s="10"/>
    </row>
    <row r="710" spans="1:15" ht="15.75" customHeight="1" x14ac:dyDescent="0.3">
      <c r="A710" s="7" t="s">
        <v>4040</v>
      </c>
      <c r="B710" s="8">
        <v>2018</v>
      </c>
      <c r="C710" s="17">
        <f>B710/10</f>
        <v>201.8</v>
      </c>
      <c r="D710" s="7" t="s">
        <v>55</v>
      </c>
      <c r="E710" s="7" t="str">
        <f>IF(OR(L710&gt;4500000,D710="Bangalore",D710="Pune",D710="Mumbai",D710="Delhi"), "CAT A", IF(OR(L710&gt;450000,D710="Gurugram",D710="Surat",D710="Jaipur",D710="Hyderabad"), "CAT B", "CAT C"))</f>
        <v>CAT A</v>
      </c>
      <c r="F710" s="7" t="str">
        <f>VLOOKUP(D710,Tier!$A$1:$B$55,2,0)</f>
        <v>Tier 2</v>
      </c>
      <c r="G710" s="7" t="s">
        <v>282</v>
      </c>
      <c r="H710" s="7" t="str">
        <f>CONCATENATE(D710,"-",G710)</f>
        <v>Gurugram-E-commerce</v>
      </c>
      <c r="I710" s="7" t="s">
        <v>4041</v>
      </c>
      <c r="J710" s="7" t="s">
        <v>4042</v>
      </c>
      <c r="K710" s="7" t="s">
        <v>4043</v>
      </c>
      <c r="L710" s="16" t="s">
        <v>3150</v>
      </c>
      <c r="M710" s="12"/>
      <c r="N710" s="8"/>
      <c r="O710" s="10"/>
    </row>
    <row r="711" spans="1:15" ht="15.75" customHeight="1" x14ac:dyDescent="0.3">
      <c r="A711" s="7" t="s">
        <v>1158</v>
      </c>
      <c r="B711" s="8">
        <v>2018</v>
      </c>
      <c r="C711" s="17">
        <f>B711/10</f>
        <v>201.8</v>
      </c>
      <c r="D711" s="7" t="s">
        <v>540</v>
      </c>
      <c r="E711" s="7" t="str">
        <f>IF(OR(L711&gt;4500000,D711="Bangalore",D711="Pune",D711="Mumbai",D711="Delhi"), "CAT A", IF(OR(L711&gt;450000,D711="Gurugram",D711="Surat",D711="Jaipur",D711="Hyderabad"), "CAT B", "CAT C"))</f>
        <v>CAT A</v>
      </c>
      <c r="F711" s="7" t="str">
        <f>VLOOKUP(D711,Tier!$A$1:$B$55,2,0)</f>
        <v>Tier 2</v>
      </c>
      <c r="G711" s="7" t="s">
        <v>197</v>
      </c>
      <c r="H711" s="7" t="str">
        <f>CONCATENATE(D711,"-",G711)</f>
        <v>Haryana-Cosmetics</v>
      </c>
      <c r="I711" s="7" t="s">
        <v>4572</v>
      </c>
      <c r="J711" s="7" t="s">
        <v>4573</v>
      </c>
      <c r="K711" s="7" t="s">
        <v>4574</v>
      </c>
      <c r="L711" s="16" t="s">
        <v>3150</v>
      </c>
      <c r="M711" s="9" t="s">
        <v>110</v>
      </c>
      <c r="N711" s="8"/>
      <c r="O711" s="10"/>
    </row>
    <row r="712" spans="1:15" ht="15.75" customHeight="1" x14ac:dyDescent="0.3">
      <c r="A712" s="7" t="s">
        <v>185</v>
      </c>
      <c r="B712" s="8">
        <v>2018</v>
      </c>
      <c r="C712" s="17">
        <f>B712/10</f>
        <v>201.8</v>
      </c>
      <c r="D712" s="7" t="s">
        <v>4531</v>
      </c>
      <c r="E712" s="7" t="str">
        <f>IF(OR(L712&gt;4500000,D712="Bangalore",D712="Pune",D712="Mumbai",D712="Delhi"), "CAT A", IF(OR(L712&gt;450000,D712="Gurugram",D712="Surat",D712="Jaipur",D712="Hyderabad"), "CAT B", "CAT C"))</f>
        <v>CAT A</v>
      </c>
      <c r="F712" s="7" t="e">
        <f>VLOOKUP(D712,Tier!$A$1:$B$55,2,0)</f>
        <v>#N/A</v>
      </c>
      <c r="G712" s="7" t="s">
        <v>715</v>
      </c>
      <c r="H712" s="7" t="str">
        <f>CONCATENATE(D712,"-",G712)</f>
        <v>Telangana-EdTech</v>
      </c>
      <c r="I712" s="7" t="s">
        <v>4532</v>
      </c>
      <c r="J712" s="7" t="s">
        <v>4533</v>
      </c>
      <c r="K712" s="7" t="s">
        <v>4534</v>
      </c>
      <c r="L712" s="16" t="s">
        <v>3327</v>
      </c>
      <c r="M712" s="9" t="s">
        <v>337</v>
      </c>
      <c r="N712" s="8"/>
      <c r="O712" s="10"/>
    </row>
    <row r="713" spans="1:15" ht="15.75" customHeight="1" x14ac:dyDescent="0.3">
      <c r="A713" s="7" t="s">
        <v>1655</v>
      </c>
      <c r="B713" s="8">
        <v>2018</v>
      </c>
      <c r="C713" s="17">
        <f>B713/10</f>
        <v>201.8</v>
      </c>
      <c r="D713" s="7"/>
      <c r="E713" s="7" t="str">
        <f>IF(OR(L713&gt;4500000,D713="Bangalore",D713="Pune",D713="Mumbai",D713="Delhi"), "CAT A", IF(OR(L713&gt;450000,D713="Gurugram",D713="Surat",D713="Jaipur",D713="Hyderabad"), "CAT B", "CAT C"))</f>
        <v>CAT A</v>
      </c>
      <c r="F713" s="7" t="e">
        <f>VLOOKUP(D713,Tier!$A$1:$B$55,2,0)</f>
        <v>#N/A</v>
      </c>
      <c r="G713" s="7" t="s">
        <v>715</v>
      </c>
      <c r="H713" s="7" t="str">
        <f>CONCATENATE(D713,"-",G713)</f>
        <v>-EdTech</v>
      </c>
      <c r="I713" s="7" t="s">
        <v>3513</v>
      </c>
      <c r="J713" s="7" t="s">
        <v>3514</v>
      </c>
      <c r="K713" s="7" t="s">
        <v>3515</v>
      </c>
      <c r="L713" s="16" t="s">
        <v>3266</v>
      </c>
      <c r="M713" s="9" t="s">
        <v>110</v>
      </c>
      <c r="N713" s="8"/>
      <c r="O713" s="10"/>
    </row>
    <row r="714" spans="1:15" ht="15.75" customHeight="1" x14ac:dyDescent="0.3">
      <c r="A714" s="7" t="s">
        <v>3546</v>
      </c>
      <c r="B714" s="8">
        <v>2018</v>
      </c>
      <c r="C714" s="17">
        <f>B714/10</f>
        <v>201.8</v>
      </c>
      <c r="D714" s="7" t="s">
        <v>3547</v>
      </c>
      <c r="E714" s="7" t="str">
        <f>IF(OR(L714&gt;4500000,D714="Bangalore",D714="Pune",D714="Mumbai",D714="Delhi"), "CAT A", IF(OR(L714&gt;450000,D714="Gurugram",D714="Surat",D714="Jaipur",D714="Hyderabad"), "CAT B", "CAT C"))</f>
        <v>CAT A</v>
      </c>
      <c r="F714" s="7" t="e">
        <f>VLOOKUP(D714,Tier!$A$1:$B$55,2,0)</f>
        <v>#N/A</v>
      </c>
      <c r="G714" s="7" t="s">
        <v>71</v>
      </c>
      <c r="H714" s="7" t="str">
        <f>CONCATENATE(D714,"-",G714)</f>
        <v>Rajsamand-AgriTech</v>
      </c>
      <c r="I714" s="7" t="s">
        <v>3548</v>
      </c>
      <c r="J714" s="7" t="s">
        <v>3549</v>
      </c>
      <c r="K714" s="7" t="s">
        <v>3550</v>
      </c>
      <c r="L714" s="16" t="s">
        <v>3150</v>
      </c>
      <c r="M714" s="12"/>
      <c r="N714" s="8"/>
      <c r="O714" s="10"/>
    </row>
    <row r="715" spans="1:15" ht="15.75" customHeight="1" x14ac:dyDescent="0.3">
      <c r="A715" s="7" t="s">
        <v>372</v>
      </c>
      <c r="B715" s="8">
        <v>2019</v>
      </c>
      <c r="C715" s="17">
        <f>B715/10</f>
        <v>201.9</v>
      </c>
      <c r="D715" s="7" t="s">
        <v>117</v>
      </c>
      <c r="E715" s="7" t="str">
        <f>IF(OR(L715&gt;4500000,D715="Bangalore",D715="Pune",D715="Mumbai",D715="Delhi"), "CAT A", IF(OR(L715&gt;450000,D715="Gurugram",D715="Surat",D715="Jaipur",D715="Hyderabad"), "CAT B", "CAT C"))</f>
        <v>CAT A</v>
      </c>
      <c r="F715" s="7" t="str">
        <f>VLOOKUP(D715,Tier!$A$1:$B$55,2,0)</f>
        <v>Tier 1</v>
      </c>
      <c r="G715" s="7" t="s">
        <v>65</v>
      </c>
      <c r="H715" s="7" t="str">
        <f>CONCATENATE(D715,"-",G715)</f>
        <v>Hyderabad-Computer Software</v>
      </c>
      <c r="I715" s="7" t="s">
        <v>373</v>
      </c>
      <c r="J715" s="7" t="s">
        <v>374</v>
      </c>
      <c r="K715" s="7" t="s">
        <v>375</v>
      </c>
      <c r="L715" s="19" t="s">
        <v>131</v>
      </c>
      <c r="M715" s="12"/>
      <c r="N715" s="8"/>
      <c r="O715" s="10"/>
    </row>
    <row r="716" spans="1:15" ht="15.75" customHeight="1" x14ac:dyDescent="0.3">
      <c r="A716" s="7" t="s">
        <v>576</v>
      </c>
      <c r="B716" s="8">
        <v>2019</v>
      </c>
      <c r="C716" s="17">
        <f>B716/10</f>
        <v>201.9</v>
      </c>
      <c r="D716" s="7" t="s">
        <v>150</v>
      </c>
      <c r="E716" s="7" t="str">
        <f>IF(OR(L716&gt;4500000,D716="Bangalore",D716="Pune",D716="Mumbai",D716="Delhi"), "CAT A", IF(OR(L716&gt;450000,D716="Gurugram",D716="Surat",D716="Jaipur",D716="Hyderabad"), "CAT B", "CAT C"))</f>
        <v>CAT A</v>
      </c>
      <c r="F716" s="7" t="str">
        <f>VLOOKUP(D716,Tier!$A$1:$B$55,2,0)</f>
        <v>Tier 1</v>
      </c>
      <c r="G716" s="7" t="s">
        <v>33</v>
      </c>
      <c r="H716" s="7" t="str">
        <f>CONCATENATE(D716,"-",G716)</f>
        <v>New Delhi-Financial Services</v>
      </c>
      <c r="I716" s="7" t="s">
        <v>577</v>
      </c>
      <c r="J716" s="7" t="s">
        <v>578</v>
      </c>
      <c r="K716" s="7" t="s">
        <v>579</v>
      </c>
      <c r="L716" s="19" t="s">
        <v>131</v>
      </c>
      <c r="M716" s="12"/>
      <c r="N716" s="8"/>
      <c r="O716" s="10"/>
    </row>
    <row r="717" spans="1:15" ht="15.75" customHeight="1" x14ac:dyDescent="0.3">
      <c r="A717" s="7" t="s">
        <v>1173</v>
      </c>
      <c r="B717" s="8">
        <v>2019</v>
      </c>
      <c r="C717" s="17">
        <f>B717/10</f>
        <v>201.9</v>
      </c>
      <c r="D717" s="7" t="s">
        <v>17</v>
      </c>
      <c r="E717" s="7" t="str">
        <f>IF(OR(L717&gt;4500000,D717="Bangalore",D717="Pune",D717="Mumbai",D717="Delhi"), "CAT A", IF(OR(L717&gt;450000,D717="Gurugram",D717="Surat",D717="Jaipur",D717="Hyderabad"), "CAT B", "CAT C"))</f>
        <v>CAT A</v>
      </c>
      <c r="F717" s="7" t="str">
        <f>VLOOKUP(D717,Tier!$A$1:$B$55,2,0)</f>
        <v>Tier 1</v>
      </c>
      <c r="G717" s="7" t="s">
        <v>18</v>
      </c>
      <c r="H717" s="7" t="str">
        <f>CONCATENATE(D717,"-",G717)</f>
        <v>Mumbai-Food &amp; Beverages</v>
      </c>
      <c r="I717" s="7" t="s">
        <v>1174</v>
      </c>
      <c r="J717" s="7" t="s">
        <v>1175</v>
      </c>
      <c r="K717" s="7" t="s">
        <v>1176</v>
      </c>
      <c r="L717" s="19" t="s">
        <v>131</v>
      </c>
      <c r="M717" s="9" t="s">
        <v>110</v>
      </c>
      <c r="N717" s="8"/>
      <c r="O717" s="10"/>
    </row>
    <row r="718" spans="1:15" ht="15.75" customHeight="1" x14ac:dyDescent="0.3">
      <c r="A718" s="7" t="s">
        <v>1393</v>
      </c>
      <c r="B718" s="8">
        <v>2019</v>
      </c>
      <c r="C718" s="17">
        <f>B718/10</f>
        <v>201.9</v>
      </c>
      <c r="D718" s="7" t="s">
        <v>17</v>
      </c>
      <c r="E718" s="7" t="str">
        <f>IF(OR(L718&gt;4500000,D718="Bangalore",D718="Pune",D718="Mumbai",D718="Delhi"), "CAT A", IF(OR(L718&gt;450000,D718="Gurugram",D718="Surat",D718="Jaipur",D718="Hyderabad"), "CAT B", "CAT C"))</f>
        <v>CAT A</v>
      </c>
      <c r="F718" s="7" t="str">
        <f>VLOOKUP(D718,Tier!$A$1:$B$55,2,0)</f>
        <v>Tier 1</v>
      </c>
      <c r="G718" s="7" t="s">
        <v>11</v>
      </c>
      <c r="H718" s="7" t="str">
        <f>CONCATENATE(D718,"-",G718)</f>
        <v>Mumbai-E-learning</v>
      </c>
      <c r="I718" s="7" t="s">
        <v>1394</v>
      </c>
      <c r="J718" s="7" t="s">
        <v>1395</v>
      </c>
      <c r="K718" s="7" t="s">
        <v>1396</v>
      </c>
      <c r="L718" s="19" t="s">
        <v>131</v>
      </c>
      <c r="M718" s="12"/>
      <c r="N718" s="8"/>
      <c r="O718" s="10"/>
    </row>
    <row r="719" spans="1:15" ht="15.75" customHeight="1" x14ac:dyDescent="0.3">
      <c r="A719" s="7" t="s">
        <v>1693</v>
      </c>
      <c r="B719" s="8">
        <v>2019</v>
      </c>
      <c r="C719" s="17">
        <f>B719/10</f>
        <v>201.9</v>
      </c>
      <c r="D719" s="7" t="s">
        <v>17</v>
      </c>
      <c r="E719" s="7" t="str">
        <f>IF(OR(L719&gt;4500000,D719="Bangalore",D719="Pune",D719="Mumbai",D719="Delhi"), "CAT A", IF(OR(L719&gt;450000,D719="Gurugram",D719="Surat",D719="Jaipur",D719="Hyderabad"), "CAT B", "CAT C"))</f>
        <v>CAT A</v>
      </c>
      <c r="F719" s="7" t="str">
        <f>VLOOKUP(D719,Tier!$A$1:$B$55,2,0)</f>
        <v>Tier 1</v>
      </c>
      <c r="G719" s="7" t="s">
        <v>65</v>
      </c>
      <c r="H719" s="7" t="str">
        <f>CONCATENATE(D719,"-",G719)</f>
        <v>Mumbai-Computer Software</v>
      </c>
      <c r="I719" s="7" t="s">
        <v>1694</v>
      </c>
      <c r="J719" s="7" t="s">
        <v>1695</v>
      </c>
      <c r="K719" s="7" t="s">
        <v>1696</v>
      </c>
      <c r="L719" s="19" t="s">
        <v>131</v>
      </c>
      <c r="M719" s="12"/>
      <c r="N719" s="8"/>
      <c r="O719" s="10"/>
    </row>
    <row r="720" spans="1:15" ht="15.75" customHeight="1" x14ac:dyDescent="0.3">
      <c r="A720" s="7" t="s">
        <v>1250</v>
      </c>
      <c r="B720" s="8">
        <v>2019</v>
      </c>
      <c r="C720" s="17">
        <f>B720/10</f>
        <v>201.9</v>
      </c>
      <c r="D720" s="7" t="s">
        <v>23</v>
      </c>
      <c r="E720" s="7" t="str">
        <f>IF(OR(L720&gt;4500000,D720="Bangalore",D720="Pune",D720="Mumbai",D720="Delhi"), "CAT A", IF(OR(L720&gt;450000,D720="Gurugram",D720="Surat",D720="Jaipur",D720="Hyderabad"), "CAT B", "CAT C"))</f>
        <v>CAT A</v>
      </c>
      <c r="F720" s="7" t="str">
        <f>VLOOKUP(D720,Tier!$A$1:$B$55,2,0)</f>
        <v>Tier 1</v>
      </c>
      <c r="G720" s="7" t="s">
        <v>202</v>
      </c>
      <c r="H720" s="7" t="str">
        <f>CONCATENATE(D720,"-",G720)</f>
        <v>Bangalore-FinTech</v>
      </c>
      <c r="I720" s="7" t="s">
        <v>1754</v>
      </c>
      <c r="J720" s="7" t="s">
        <v>1252</v>
      </c>
      <c r="K720" s="7" t="s">
        <v>1755</v>
      </c>
      <c r="L720" s="19" t="s">
        <v>131</v>
      </c>
      <c r="M720" s="12"/>
      <c r="N720" s="8"/>
      <c r="O720" s="10"/>
    </row>
    <row r="721" spans="1:15" ht="15.75" customHeight="1" x14ac:dyDescent="0.3">
      <c r="A721" s="7" t="s">
        <v>2329</v>
      </c>
      <c r="B721" s="8">
        <v>2019</v>
      </c>
      <c r="C721" s="17">
        <f>B721/10</f>
        <v>201.9</v>
      </c>
      <c r="D721" s="7" t="s">
        <v>23</v>
      </c>
      <c r="E721" s="7" t="str">
        <f>IF(OR(L721&gt;4500000,D721="Bangalore",D721="Pune",D721="Mumbai",D721="Delhi"), "CAT A", IF(OR(L721&gt;450000,D721="Gurugram",D721="Surat",D721="Jaipur",D721="Hyderabad"), "CAT B", "CAT C"))</f>
        <v>CAT A</v>
      </c>
      <c r="F721" s="7" t="str">
        <f>VLOOKUP(D721,Tier!$A$1:$B$55,2,0)</f>
        <v>Tier 1</v>
      </c>
      <c r="G721" s="7" t="s">
        <v>1913</v>
      </c>
      <c r="H721" s="7" t="str">
        <f>CONCATENATE(D721,"-",G721)</f>
        <v>Bangalore-Computer software</v>
      </c>
      <c r="I721" s="7" t="s">
        <v>2330</v>
      </c>
      <c r="J721" s="7" t="s">
        <v>2331</v>
      </c>
      <c r="K721" s="7" t="s">
        <v>1739</v>
      </c>
      <c r="L721" s="19" t="s">
        <v>131</v>
      </c>
      <c r="M721" s="9" t="s">
        <v>110</v>
      </c>
      <c r="N721" s="8"/>
      <c r="O721" s="10"/>
    </row>
    <row r="722" spans="1:15" ht="15.75" customHeight="1" x14ac:dyDescent="0.3">
      <c r="A722" s="7" t="s">
        <v>2604</v>
      </c>
      <c r="B722" s="8">
        <v>2019</v>
      </c>
      <c r="C722" s="17">
        <f>B722/10</f>
        <v>201.9</v>
      </c>
      <c r="D722" s="7" t="s">
        <v>23</v>
      </c>
      <c r="E722" s="7" t="str">
        <f>IF(OR(L722&gt;4500000,D722="Bangalore",D722="Pune",D722="Mumbai",D722="Delhi"), "CAT A", IF(OR(L722&gt;450000,D722="Gurugram",D722="Surat",D722="Jaipur",D722="Hyderabad"), "CAT B", "CAT C"))</f>
        <v>CAT A</v>
      </c>
      <c r="F722" s="7" t="str">
        <f>VLOOKUP(D722,Tier!$A$1:$B$55,2,0)</f>
        <v>Tier 1</v>
      </c>
      <c r="G722" s="7" t="s">
        <v>202</v>
      </c>
      <c r="H722" s="7" t="str">
        <f>CONCATENATE(D722,"-",G722)</f>
        <v>Bangalore-FinTech</v>
      </c>
      <c r="I722" s="7" t="s">
        <v>2605</v>
      </c>
      <c r="J722" s="7" t="s">
        <v>2606</v>
      </c>
      <c r="K722" s="7"/>
      <c r="L722" s="19" t="s">
        <v>131</v>
      </c>
      <c r="M722" s="12"/>
      <c r="N722" s="8"/>
      <c r="O722" s="10"/>
    </row>
    <row r="723" spans="1:15" ht="15.75" customHeight="1" x14ac:dyDescent="0.3">
      <c r="A723" s="7" t="s">
        <v>2633</v>
      </c>
      <c r="B723" s="8">
        <v>2019</v>
      </c>
      <c r="C723" s="17">
        <f>B723/10</f>
        <v>201.9</v>
      </c>
      <c r="D723" s="7" t="s">
        <v>23</v>
      </c>
      <c r="E723" s="7" t="str">
        <f>IF(OR(L723&gt;4500000,D723="Bangalore",D723="Pune",D723="Mumbai",D723="Delhi"), "CAT A", IF(OR(L723&gt;450000,D723="Gurugram",D723="Surat",D723="Jaipur",D723="Hyderabad"), "CAT B", "CAT C"))</f>
        <v>CAT A</v>
      </c>
      <c r="F723" s="7" t="str">
        <f>VLOOKUP(D723,Tier!$A$1:$B$55,2,0)</f>
        <v>Tier 1</v>
      </c>
      <c r="G723" s="7" t="s">
        <v>1913</v>
      </c>
      <c r="H723" s="7" t="str">
        <f>CONCATENATE(D723,"-",G723)</f>
        <v>Bangalore-Computer software</v>
      </c>
      <c r="I723" s="7" t="s">
        <v>2634</v>
      </c>
      <c r="J723" s="7" t="s">
        <v>2635</v>
      </c>
      <c r="K723" s="7" t="s">
        <v>2636</v>
      </c>
      <c r="L723" s="19" t="s">
        <v>131</v>
      </c>
      <c r="M723" s="9" t="s">
        <v>110</v>
      </c>
      <c r="N723" s="8"/>
      <c r="O723" s="10"/>
    </row>
    <row r="724" spans="1:15" ht="15.75" customHeight="1" x14ac:dyDescent="0.3">
      <c r="A724" s="7" t="s">
        <v>2664</v>
      </c>
      <c r="B724" s="8">
        <v>2019</v>
      </c>
      <c r="C724" s="17">
        <f>B724/10</f>
        <v>201.9</v>
      </c>
      <c r="D724" s="7" t="s">
        <v>196</v>
      </c>
      <c r="E724" s="7" t="str">
        <f>IF(OR(L724&gt;4500000,D724="Bangalore",D724="Pune",D724="Mumbai",D724="Delhi"), "CAT A", IF(OR(L724&gt;450000,D724="Gurugram",D724="Surat",D724="Jaipur",D724="Hyderabad"), "CAT B", "CAT C"))</f>
        <v>CAT A</v>
      </c>
      <c r="F724" s="7" t="str">
        <f>VLOOKUP(D724,Tier!$A$1:$B$55,2,0)</f>
        <v>Tier 1</v>
      </c>
      <c r="G724" s="7" t="s">
        <v>2665</v>
      </c>
      <c r="H724" s="7" t="str">
        <f>CONCATENATE(D724,"-",G724)</f>
        <v>Noida-Environmental service</v>
      </c>
      <c r="I724" s="7" t="s">
        <v>2666</v>
      </c>
      <c r="J724" s="7" t="s">
        <v>2667</v>
      </c>
      <c r="K724" s="7" t="s">
        <v>2261</v>
      </c>
      <c r="L724" s="19" t="s">
        <v>131</v>
      </c>
      <c r="M724" s="9" t="s">
        <v>239</v>
      </c>
      <c r="N724" s="8"/>
      <c r="O724" s="10"/>
    </row>
    <row r="725" spans="1:15" ht="15.75" customHeight="1" x14ac:dyDescent="0.3">
      <c r="A725" s="7" t="s">
        <v>2732</v>
      </c>
      <c r="B725" s="8">
        <v>2019</v>
      </c>
      <c r="C725" s="17">
        <f>B725/10</f>
        <v>201.9</v>
      </c>
      <c r="D725" s="7" t="s">
        <v>17</v>
      </c>
      <c r="E725" s="7" t="str">
        <f>IF(OR(L725&gt;4500000,D725="Bangalore",D725="Pune",D725="Mumbai",D725="Delhi"), "CAT A", IF(OR(L725&gt;450000,D725="Gurugram",D725="Surat",D725="Jaipur",D725="Hyderabad"), "CAT B", "CAT C"))</f>
        <v>CAT A</v>
      </c>
      <c r="F725" s="7" t="str">
        <f>VLOOKUP(D725,Tier!$A$1:$B$55,2,0)</f>
        <v>Tier 1</v>
      </c>
      <c r="G725" s="7" t="s">
        <v>2693</v>
      </c>
      <c r="H725" s="7" t="str">
        <f>CONCATENATE(D725,"-",G725)</f>
        <v>Mumbai-HealthCare</v>
      </c>
      <c r="I725" s="7" t="s">
        <v>2733</v>
      </c>
      <c r="J725" s="7" t="s">
        <v>2734</v>
      </c>
      <c r="K725" s="7" t="s">
        <v>2735</v>
      </c>
      <c r="L725" s="19" t="s">
        <v>131</v>
      </c>
      <c r="M725" s="12"/>
      <c r="N725" s="8"/>
      <c r="O725" s="10"/>
    </row>
    <row r="726" spans="1:15" ht="15.75" customHeight="1" x14ac:dyDescent="0.3">
      <c r="A726" s="7" t="s">
        <v>1533</v>
      </c>
      <c r="B726" s="8">
        <v>2019</v>
      </c>
      <c r="C726" s="17">
        <f>B726/10</f>
        <v>201.9</v>
      </c>
      <c r="D726" s="7" t="s">
        <v>23</v>
      </c>
      <c r="E726" s="7" t="str">
        <f>IF(OR(L726&gt;4500000,D726="Bangalore",D726="Pune",D726="Mumbai",D726="Delhi"), "CAT A", IF(OR(L726&gt;450000,D726="Gurugram",D726="Surat",D726="Jaipur",D726="Hyderabad"), "CAT B", "CAT C"))</f>
        <v>CAT A</v>
      </c>
      <c r="F726" s="7" t="str">
        <f>VLOOKUP(D726,Tier!$A$1:$B$55,2,0)</f>
        <v>Tier 1</v>
      </c>
      <c r="G726" s="7" t="s">
        <v>2736</v>
      </c>
      <c r="H726" s="7" t="str">
        <f>CONCATENATE(D726,"-",G726)</f>
        <v>Bangalore-Fashion</v>
      </c>
      <c r="I726" s="7" t="s">
        <v>2737</v>
      </c>
      <c r="J726" s="7" t="s">
        <v>2738</v>
      </c>
      <c r="K726" s="7" t="s">
        <v>2739</v>
      </c>
      <c r="L726" s="19" t="s">
        <v>131</v>
      </c>
      <c r="M726" s="12"/>
      <c r="N726" s="8"/>
      <c r="O726" s="10"/>
    </row>
    <row r="727" spans="1:15" ht="15.75" customHeight="1" x14ac:dyDescent="0.3">
      <c r="A727" s="7" t="s">
        <v>2830</v>
      </c>
      <c r="B727" s="8">
        <v>2019</v>
      </c>
      <c r="C727" s="17">
        <f>B727/10</f>
        <v>201.9</v>
      </c>
      <c r="D727" s="7" t="s">
        <v>17</v>
      </c>
      <c r="E727" s="7" t="str">
        <f>IF(OR(L727&gt;4500000,D727="Bangalore",D727="Pune",D727="Mumbai",D727="Delhi"), "CAT A", IF(OR(L727&gt;450000,D727="Gurugram",D727="Surat",D727="Jaipur",D727="Hyderabad"), "CAT B", "CAT C"))</f>
        <v>CAT A</v>
      </c>
      <c r="F727" s="7" t="str">
        <f>VLOOKUP(D727,Tier!$A$1:$B$55,2,0)</f>
        <v>Tier 1</v>
      </c>
      <c r="G727" s="7" t="s">
        <v>2693</v>
      </c>
      <c r="H727" s="7" t="str">
        <f>CONCATENATE(D727,"-",G727)</f>
        <v>Mumbai-HealthCare</v>
      </c>
      <c r="I727" s="7" t="s">
        <v>2831</v>
      </c>
      <c r="J727" s="7" t="s">
        <v>2832</v>
      </c>
      <c r="K727" s="7" t="s">
        <v>1365</v>
      </c>
      <c r="L727" s="19" t="s">
        <v>131</v>
      </c>
      <c r="M727" s="12"/>
      <c r="N727" s="8"/>
      <c r="O727" s="10"/>
    </row>
    <row r="728" spans="1:15" ht="15.75" customHeight="1" x14ac:dyDescent="0.3">
      <c r="A728" s="7" t="s">
        <v>2931</v>
      </c>
      <c r="B728" s="8">
        <v>2019</v>
      </c>
      <c r="C728" s="17">
        <f>B728/10</f>
        <v>201.9</v>
      </c>
      <c r="D728" s="7" t="s">
        <v>23</v>
      </c>
      <c r="E728" s="7" t="str">
        <f>IF(OR(L728&gt;4500000,D728="Bangalore",D728="Pune",D728="Mumbai",D728="Delhi"), "CAT A", IF(OR(L728&gt;450000,D728="Gurugram",D728="Surat",D728="Jaipur",D728="Hyderabad"), "CAT B", "CAT C"))</f>
        <v>CAT A</v>
      </c>
      <c r="F728" s="7" t="str">
        <f>VLOOKUP(D728,Tier!$A$1:$B$55,2,0)</f>
        <v>Tier 1</v>
      </c>
      <c r="G728" s="7" t="s">
        <v>2693</v>
      </c>
      <c r="H728" s="7" t="str">
        <f>CONCATENATE(D728,"-",G728)</f>
        <v>Bangalore-HealthCare</v>
      </c>
      <c r="I728" s="7" t="s">
        <v>2932</v>
      </c>
      <c r="J728" s="7" t="s">
        <v>2933</v>
      </c>
      <c r="K728" s="7" t="s">
        <v>2934</v>
      </c>
      <c r="L728" s="19" t="s">
        <v>131</v>
      </c>
      <c r="M728" s="12"/>
      <c r="N728" s="8"/>
      <c r="O728" s="10"/>
    </row>
    <row r="729" spans="1:15" ht="15.75" customHeight="1" x14ac:dyDescent="0.3">
      <c r="A729" s="7" t="s">
        <v>3038</v>
      </c>
      <c r="B729" s="8">
        <v>2019</v>
      </c>
      <c r="C729" s="17">
        <f>B729/10</f>
        <v>201.9</v>
      </c>
      <c r="D729" s="7" t="s">
        <v>150</v>
      </c>
      <c r="E729" s="7" t="str">
        <f>IF(OR(L729&gt;4500000,D729="Bangalore",D729="Pune",D729="Mumbai",D729="Delhi"), "CAT A", IF(OR(L729&gt;450000,D729="Gurugram",D729="Surat",D729="Jaipur",D729="Hyderabad"), "CAT B", "CAT C"))</f>
        <v>CAT A</v>
      </c>
      <c r="F729" s="7" t="str">
        <f>VLOOKUP(D729,Tier!$A$1:$B$55,2,0)</f>
        <v>Tier 1</v>
      </c>
      <c r="G729" s="7" t="s">
        <v>202</v>
      </c>
      <c r="H729" s="7" t="str">
        <f>CONCATENATE(D729,"-",G729)</f>
        <v>New Delhi-FinTech</v>
      </c>
      <c r="I729" s="7" t="s">
        <v>3039</v>
      </c>
      <c r="J729" s="7" t="s">
        <v>3040</v>
      </c>
      <c r="K729" s="7" t="s">
        <v>3041</v>
      </c>
      <c r="L729" s="19" t="s">
        <v>131</v>
      </c>
      <c r="M729" s="12"/>
      <c r="N729" s="8"/>
      <c r="O729" s="10"/>
    </row>
    <row r="730" spans="1:15" ht="15.75" customHeight="1" x14ac:dyDescent="0.3">
      <c r="A730" s="7" t="s">
        <v>3047</v>
      </c>
      <c r="B730" s="8">
        <v>2019</v>
      </c>
      <c r="C730" s="17">
        <f>B730/10</f>
        <v>201.9</v>
      </c>
      <c r="D730" s="7" t="s">
        <v>117</v>
      </c>
      <c r="E730" s="7" t="str">
        <f>IF(OR(L730&gt;4500000,D730="Bangalore",D730="Pune",D730="Mumbai",D730="Delhi"), "CAT A", IF(OR(L730&gt;450000,D730="Gurugram",D730="Surat",D730="Jaipur",D730="Hyderabad"), "CAT B", "CAT C"))</f>
        <v>CAT A</v>
      </c>
      <c r="F730" s="7" t="str">
        <f>VLOOKUP(D730,Tier!$A$1:$B$55,2,0)</f>
        <v>Tier 1</v>
      </c>
      <c r="G730" s="7" t="s">
        <v>715</v>
      </c>
      <c r="H730" s="7" t="str">
        <f>CONCATENATE(D730,"-",G730)</f>
        <v>Hyderabad-EdTech</v>
      </c>
      <c r="I730" s="7" t="s">
        <v>3048</v>
      </c>
      <c r="J730" s="7" t="s">
        <v>3049</v>
      </c>
      <c r="K730" s="7" t="s">
        <v>3050</v>
      </c>
      <c r="L730" s="19" t="s">
        <v>131</v>
      </c>
      <c r="M730" s="12"/>
      <c r="N730" s="8"/>
      <c r="O730" s="10"/>
    </row>
    <row r="731" spans="1:15" ht="15.75" customHeight="1" x14ac:dyDescent="0.3">
      <c r="A731" s="7" t="s">
        <v>3114</v>
      </c>
      <c r="B731" s="8">
        <v>2019</v>
      </c>
      <c r="C731" s="17">
        <f>B731/10</f>
        <v>201.9</v>
      </c>
      <c r="D731" s="7" t="s">
        <v>150</v>
      </c>
      <c r="E731" s="7" t="str">
        <f>IF(OR(L731&gt;4500000,D731="Bangalore",D731="Pune",D731="Mumbai",D731="Delhi"), "CAT A", IF(OR(L731&gt;450000,D731="Gurugram",D731="Surat",D731="Jaipur",D731="Hyderabad"), "CAT B", "CAT C"))</f>
        <v>CAT A</v>
      </c>
      <c r="F731" s="7" t="str">
        <f>VLOOKUP(D731,Tier!$A$1:$B$55,2,0)</f>
        <v>Tier 1</v>
      </c>
      <c r="G731" s="7" t="s">
        <v>2807</v>
      </c>
      <c r="H731" s="7" t="str">
        <f>CONCATENATE(D731,"-",G731)</f>
        <v>New Delhi-Renewable Energy</v>
      </c>
      <c r="I731" s="7" t="s">
        <v>3115</v>
      </c>
      <c r="J731" s="7" t="s">
        <v>3116</v>
      </c>
      <c r="K731" s="7" t="s">
        <v>3117</v>
      </c>
      <c r="L731" s="19" t="s">
        <v>131</v>
      </c>
      <c r="M731" s="9" t="s">
        <v>99</v>
      </c>
      <c r="N731" s="8"/>
      <c r="O731" s="10"/>
    </row>
    <row r="732" spans="1:15" ht="15.75" customHeight="1" x14ac:dyDescent="0.3">
      <c r="A732" s="7" t="s">
        <v>3038</v>
      </c>
      <c r="B732" s="8">
        <v>2019</v>
      </c>
      <c r="C732" s="17">
        <f>B732/10</f>
        <v>201.9</v>
      </c>
      <c r="D732" s="7" t="s">
        <v>150</v>
      </c>
      <c r="E732" s="7" t="str">
        <f>IF(OR(L732&gt;4500000,D732="Bangalore",D732="Pune",D732="Mumbai",D732="Delhi"), "CAT A", IF(OR(L732&gt;450000,D732="Gurugram",D732="Surat",D732="Jaipur",D732="Hyderabad"), "CAT B", "CAT C"))</f>
        <v>CAT A</v>
      </c>
      <c r="F732" s="7" t="str">
        <f>VLOOKUP(D732,Tier!$A$1:$B$55,2,0)</f>
        <v>Tier 1</v>
      </c>
      <c r="G732" s="7" t="s">
        <v>202</v>
      </c>
      <c r="H732" s="7" t="str">
        <f>CONCATENATE(D732,"-",G732)</f>
        <v>New Delhi-FinTech</v>
      </c>
      <c r="I732" s="7" t="s">
        <v>3197</v>
      </c>
      <c r="J732" s="7" t="s">
        <v>3040</v>
      </c>
      <c r="K732" s="7" t="s">
        <v>2233</v>
      </c>
      <c r="L732" s="19" t="s">
        <v>131</v>
      </c>
      <c r="M732" s="9" t="s">
        <v>110</v>
      </c>
      <c r="N732" s="8"/>
      <c r="O732" s="10"/>
    </row>
    <row r="733" spans="1:15" ht="15.75" customHeight="1" x14ac:dyDescent="0.3">
      <c r="A733" s="7" t="s">
        <v>3555</v>
      </c>
      <c r="B733" s="8">
        <v>2019</v>
      </c>
      <c r="C733" s="17">
        <f>B733/10</f>
        <v>201.9</v>
      </c>
      <c r="D733" s="7" t="s">
        <v>17</v>
      </c>
      <c r="E733" s="7" t="str">
        <f>IF(OR(L733&gt;4500000,D733="Bangalore",D733="Pune",D733="Mumbai",D733="Delhi"), "CAT A", IF(OR(L733&gt;450000,D733="Gurugram",D733="Surat",D733="Jaipur",D733="Hyderabad"), "CAT B", "CAT C"))</f>
        <v>CAT A</v>
      </c>
      <c r="F733" s="7" t="str">
        <f>VLOOKUP(D733,Tier!$A$1:$B$55,2,0)</f>
        <v>Tier 1</v>
      </c>
      <c r="G733" s="7" t="s">
        <v>18</v>
      </c>
      <c r="H733" s="7" t="str">
        <f>CONCATENATE(D733,"-",G733)</f>
        <v>Mumbai-Food &amp; Beverages</v>
      </c>
      <c r="I733" s="7" t="s">
        <v>3556</v>
      </c>
      <c r="J733" s="7" t="s">
        <v>3557</v>
      </c>
      <c r="K733" s="7" t="s">
        <v>2233</v>
      </c>
      <c r="L733" s="19" t="s">
        <v>131</v>
      </c>
      <c r="M733" s="9" t="s">
        <v>110</v>
      </c>
      <c r="N733" s="8"/>
      <c r="O733" s="10"/>
    </row>
    <row r="734" spans="1:15" ht="15.75" customHeight="1" x14ac:dyDescent="0.3">
      <c r="A734" s="7" t="s">
        <v>3621</v>
      </c>
      <c r="B734" s="8">
        <v>2019</v>
      </c>
      <c r="C734" s="17">
        <f>B734/10</f>
        <v>201.9</v>
      </c>
      <c r="D734" s="7" t="s">
        <v>23</v>
      </c>
      <c r="E734" s="7" t="str">
        <f>IF(OR(L734&gt;4500000,D734="Bangalore",D734="Pune",D734="Mumbai",D734="Delhi"), "CAT A", IF(OR(L734&gt;450000,D734="Gurugram",D734="Surat",D734="Jaipur",D734="Hyderabad"), "CAT B", "CAT C"))</f>
        <v>CAT A</v>
      </c>
      <c r="F734" s="7" t="str">
        <f>VLOOKUP(D734,Tier!$A$1:$B$55,2,0)</f>
        <v>Tier 1</v>
      </c>
      <c r="G734" s="7" t="s">
        <v>715</v>
      </c>
      <c r="H734" s="7" t="str">
        <f>CONCATENATE(D734,"-",G734)</f>
        <v>Bangalore-EdTech</v>
      </c>
      <c r="I734" s="7" t="s">
        <v>3622</v>
      </c>
      <c r="J734" s="7" t="s">
        <v>3623</v>
      </c>
      <c r="K734" s="7" t="s">
        <v>3624</v>
      </c>
      <c r="L734" s="19" t="s">
        <v>131</v>
      </c>
      <c r="M734" s="9" t="s">
        <v>110</v>
      </c>
      <c r="N734" s="8"/>
      <c r="O734" s="10"/>
    </row>
    <row r="735" spans="1:15" ht="15.75" customHeight="1" x14ac:dyDescent="0.3">
      <c r="A735" s="7" t="s">
        <v>422</v>
      </c>
      <c r="B735" s="8">
        <v>2019</v>
      </c>
      <c r="C735" s="17">
        <f>B735/10</f>
        <v>201.9</v>
      </c>
      <c r="D735" s="7" t="s">
        <v>150</v>
      </c>
      <c r="E735" s="7" t="str">
        <f>IF(OR(L735&gt;4500000,D735="Bangalore",D735="Pune",D735="Mumbai",D735="Delhi"), "CAT A", IF(OR(L735&gt;450000,D735="Gurugram",D735="Surat",D735="Jaipur",D735="Hyderabad"), "CAT B", "CAT C"))</f>
        <v>CAT A</v>
      </c>
      <c r="F735" s="7" t="str">
        <f>VLOOKUP(D735,Tier!$A$1:$B$55,2,0)</f>
        <v>Tier 1</v>
      </c>
      <c r="G735" s="7" t="s">
        <v>4105</v>
      </c>
      <c r="H735" s="7" t="str">
        <f>CONCATENATE(D735,"-",G735)</f>
        <v>New Delhi-Battery</v>
      </c>
      <c r="I735" s="7" t="s">
        <v>4106</v>
      </c>
      <c r="J735" s="7" t="s">
        <v>425</v>
      </c>
      <c r="K735" s="7" t="s">
        <v>4107</v>
      </c>
      <c r="L735" s="19" t="s">
        <v>131</v>
      </c>
      <c r="M735" s="9" t="s">
        <v>110</v>
      </c>
      <c r="N735" s="8"/>
      <c r="O735" s="10"/>
    </row>
    <row r="736" spans="1:15" ht="15.75" customHeight="1" x14ac:dyDescent="0.3">
      <c r="A736" s="7" t="s">
        <v>4112</v>
      </c>
      <c r="B736" s="8">
        <v>2019</v>
      </c>
      <c r="C736" s="17">
        <f>B736/10</f>
        <v>201.9</v>
      </c>
      <c r="D736" s="7" t="s">
        <v>17</v>
      </c>
      <c r="E736" s="7" t="str">
        <f>IF(OR(L736&gt;4500000,D736="Bangalore",D736="Pune",D736="Mumbai",D736="Delhi"), "CAT A", IF(OR(L736&gt;450000,D736="Gurugram",D736="Surat",D736="Jaipur",D736="Hyderabad"), "CAT B", "CAT C"))</f>
        <v>CAT A</v>
      </c>
      <c r="F736" s="7" t="str">
        <f>VLOOKUP(D736,Tier!$A$1:$B$55,2,0)</f>
        <v>Tier 1</v>
      </c>
      <c r="G736" s="7" t="s">
        <v>1814</v>
      </c>
      <c r="H736" s="7" t="str">
        <f>CONCATENATE(D736,"-",G736)</f>
        <v>Mumbai-Healthcare</v>
      </c>
      <c r="I736" s="7" t="s">
        <v>4113</v>
      </c>
      <c r="J736" s="7" t="s">
        <v>2734</v>
      </c>
      <c r="K736" s="7" t="s">
        <v>4114</v>
      </c>
      <c r="L736" s="19" t="s">
        <v>131</v>
      </c>
      <c r="M736" s="12"/>
      <c r="N736" s="8"/>
      <c r="O736" s="10"/>
    </row>
    <row r="737" spans="1:15" ht="15.75" customHeight="1" x14ac:dyDescent="0.3">
      <c r="A737" s="7" t="s">
        <v>4326</v>
      </c>
      <c r="B737" s="8">
        <v>2019</v>
      </c>
      <c r="C737" s="17">
        <f>B737/10</f>
        <v>201.9</v>
      </c>
      <c r="D737" s="7" t="s">
        <v>196</v>
      </c>
      <c r="E737" s="7" t="str">
        <f>IF(OR(L737&gt;4500000,D737="Bangalore",D737="Pune",D737="Mumbai",D737="Delhi"), "CAT A", IF(OR(L737&gt;450000,D737="Gurugram",D737="Surat",D737="Jaipur",D737="Hyderabad"), "CAT B", "CAT C"))</f>
        <v>CAT A</v>
      </c>
      <c r="F737" s="7" t="str">
        <f>VLOOKUP(D737,Tier!$A$1:$B$55,2,0)</f>
        <v>Tier 1</v>
      </c>
      <c r="G737" s="7" t="s">
        <v>715</v>
      </c>
      <c r="H737" s="7" t="str">
        <f>CONCATENATE(D737,"-",G737)</f>
        <v>Noida-EdTech</v>
      </c>
      <c r="I737" s="7" t="s">
        <v>4327</v>
      </c>
      <c r="J737" s="7" t="s">
        <v>4328</v>
      </c>
      <c r="K737" s="7" t="s">
        <v>53</v>
      </c>
      <c r="L737" s="19" t="s">
        <v>131</v>
      </c>
      <c r="M737" s="9" t="s">
        <v>99</v>
      </c>
      <c r="N737" s="8"/>
      <c r="O737" s="10"/>
    </row>
    <row r="738" spans="1:15" ht="15.75" customHeight="1" x14ac:dyDescent="0.3">
      <c r="A738" s="7" t="s">
        <v>4497</v>
      </c>
      <c r="B738" s="8">
        <v>2019</v>
      </c>
      <c r="C738" s="17">
        <f>B738/10</f>
        <v>201.9</v>
      </c>
      <c r="D738" s="7" t="s">
        <v>17</v>
      </c>
      <c r="E738" s="7" t="str">
        <f>IF(OR(L738&gt;4500000,D738="Bangalore",D738="Pune",D738="Mumbai",D738="Delhi"), "CAT A", IF(OR(L738&gt;450000,D738="Gurugram",D738="Surat",D738="Jaipur",D738="Hyderabad"), "CAT B", "CAT C"))</f>
        <v>CAT A</v>
      </c>
      <c r="F738" s="7" t="str">
        <f>VLOOKUP(D738,Tier!$A$1:$B$55,2,0)</f>
        <v>Tier 1</v>
      </c>
      <c r="G738" s="7" t="s">
        <v>4498</v>
      </c>
      <c r="H738" s="7" t="str">
        <f>CONCATENATE(D738,"-",G738)</f>
        <v>Mumbai-Advisory firm</v>
      </c>
      <c r="I738" s="7" t="s">
        <v>4499</v>
      </c>
      <c r="J738" s="7" t="s">
        <v>4500</v>
      </c>
      <c r="K738" s="7" t="s">
        <v>4501</v>
      </c>
      <c r="L738" s="19" t="s">
        <v>131</v>
      </c>
      <c r="M738" s="9" t="s">
        <v>239</v>
      </c>
      <c r="N738" s="8"/>
      <c r="O738" s="10"/>
    </row>
    <row r="739" spans="1:15" ht="15.75" customHeight="1" x14ac:dyDescent="0.3">
      <c r="A739" s="7" t="s">
        <v>1526</v>
      </c>
      <c r="B739" s="8">
        <v>2019</v>
      </c>
      <c r="C739" s="17">
        <f>B739/10</f>
        <v>201.9</v>
      </c>
      <c r="D739" s="7" t="s">
        <v>23</v>
      </c>
      <c r="E739" s="7" t="str">
        <f>IF(OR(L739&gt;4500000,D739="Bangalore",D739="Pune",D739="Mumbai",D739="Delhi"), "CAT A", IF(OR(L739&gt;450000,D739="Gurugram",D739="Surat",D739="Jaipur",D739="Hyderabad"), "CAT B", "CAT C"))</f>
        <v>CAT A</v>
      </c>
      <c r="F739" s="7" t="str">
        <f>VLOOKUP(D739,Tier!$A$1:$B$55,2,0)</f>
        <v>Tier 1</v>
      </c>
      <c r="G739" s="7" t="s">
        <v>693</v>
      </c>
      <c r="H739" s="7" t="str">
        <f>CONCATENATE(D739,"-",G739)</f>
        <v>Bangalore-Recruitment</v>
      </c>
      <c r="I739" s="7" t="s">
        <v>1527</v>
      </c>
      <c r="J739" s="7" t="s">
        <v>1528</v>
      </c>
      <c r="K739" s="7" t="s">
        <v>21</v>
      </c>
      <c r="L739" s="16">
        <v>100000000</v>
      </c>
      <c r="M739" s="9" t="s">
        <v>115</v>
      </c>
      <c r="N739" s="8"/>
      <c r="O739" s="10"/>
    </row>
    <row r="740" spans="1:15" ht="15.75" customHeight="1" x14ac:dyDescent="0.3">
      <c r="A740" s="7" t="s">
        <v>4155</v>
      </c>
      <c r="B740" s="8">
        <v>2019</v>
      </c>
      <c r="C740" s="17">
        <f>B740/10</f>
        <v>201.9</v>
      </c>
      <c r="D740" s="7" t="s">
        <v>23</v>
      </c>
      <c r="E740" s="7" t="str">
        <f>IF(OR(L740&gt;4500000,D740="Bangalore",D740="Pune",D740="Mumbai",D740="Delhi"), "CAT A", IF(OR(L740&gt;450000,D740="Gurugram",D740="Surat",D740="Jaipur",D740="Hyderabad"), "CAT B", "CAT C"))</f>
        <v>CAT A</v>
      </c>
      <c r="F740" s="7" t="str">
        <f>VLOOKUP(D740,Tier!$A$1:$B$55,2,0)</f>
        <v>Tier 1</v>
      </c>
      <c r="G740" s="7" t="s">
        <v>202</v>
      </c>
      <c r="H740" s="7" t="str">
        <f>CONCATENATE(D740,"-",G740)</f>
        <v>Bangalore-FinTech</v>
      </c>
      <c r="I740" s="7" t="s">
        <v>4156</v>
      </c>
      <c r="J740" s="7" t="s">
        <v>4157</v>
      </c>
      <c r="K740" s="7"/>
      <c r="L740" s="16" t="s">
        <v>4101</v>
      </c>
      <c r="M740" s="12"/>
      <c r="N740" s="8"/>
      <c r="O740" s="10"/>
    </row>
    <row r="741" spans="1:15" ht="15.75" customHeight="1" x14ac:dyDescent="0.3">
      <c r="A741" s="7" t="s">
        <v>1526</v>
      </c>
      <c r="B741" s="8">
        <v>2019</v>
      </c>
      <c r="C741" s="17">
        <f>B741/10</f>
        <v>201.9</v>
      </c>
      <c r="D741" s="7" t="s">
        <v>23</v>
      </c>
      <c r="E741" s="7" t="str">
        <f>IF(OR(L741&gt;4500000,D741="Bangalore",D741="Pune",D741="Mumbai",D741="Delhi"), "CAT A", IF(OR(L741&gt;450000,D741="Gurugram",D741="Surat",D741="Jaipur",D741="Hyderabad"), "CAT B", "CAT C"))</f>
        <v>CAT A</v>
      </c>
      <c r="F741" s="7" t="str">
        <f>VLOOKUP(D741,Tier!$A$1:$B$55,2,0)</f>
        <v>Tier 1</v>
      </c>
      <c r="G741" s="7" t="s">
        <v>1088</v>
      </c>
      <c r="H741" s="7" t="str">
        <f>CONCATENATE(D741,"-",G741)</f>
        <v>Bangalore-Human Resources</v>
      </c>
      <c r="I741" s="7" t="s">
        <v>2875</v>
      </c>
      <c r="J741" s="7" t="s">
        <v>1528</v>
      </c>
      <c r="K741" s="7" t="s">
        <v>2876</v>
      </c>
      <c r="L741" s="16">
        <v>70000000</v>
      </c>
      <c r="M741" s="9" t="s">
        <v>15</v>
      </c>
      <c r="N741" s="8"/>
      <c r="O741" s="10"/>
    </row>
    <row r="742" spans="1:15" ht="15.75" customHeight="1" x14ac:dyDescent="0.3">
      <c r="A742" s="7" t="s">
        <v>1744</v>
      </c>
      <c r="B742" s="8">
        <v>2019</v>
      </c>
      <c r="C742" s="17">
        <f>B742/10</f>
        <v>201.9</v>
      </c>
      <c r="D742" s="7" t="s">
        <v>23</v>
      </c>
      <c r="E742" s="7" t="str">
        <f>IF(OR(L742&gt;4500000,D742="Bangalore",D742="Pune",D742="Mumbai",D742="Delhi"), "CAT A", IF(OR(L742&gt;450000,D742="Gurugram",D742="Surat",D742="Jaipur",D742="Hyderabad"), "CAT B", "CAT C"))</f>
        <v>CAT A</v>
      </c>
      <c r="F742" s="7" t="str">
        <f>VLOOKUP(D742,Tier!$A$1:$B$55,2,0)</f>
        <v>Tier 1</v>
      </c>
      <c r="G742" s="7" t="s">
        <v>33</v>
      </c>
      <c r="H742" s="7" t="str">
        <f>CONCATENATE(D742,"-",G742)</f>
        <v>Bangalore-Financial Services</v>
      </c>
      <c r="I742" s="7" t="s">
        <v>1745</v>
      </c>
      <c r="J742" s="7" t="s">
        <v>1746</v>
      </c>
      <c r="K742" s="7" t="s">
        <v>1747</v>
      </c>
      <c r="L742" s="16">
        <v>55000000</v>
      </c>
      <c r="M742" s="9" t="s">
        <v>115</v>
      </c>
      <c r="N742" s="8"/>
      <c r="O742" s="10"/>
    </row>
    <row r="743" spans="1:15" ht="15.75" customHeight="1" x14ac:dyDescent="0.3">
      <c r="A743" s="7" t="s">
        <v>363</v>
      </c>
      <c r="B743" s="8">
        <v>2019</v>
      </c>
      <c r="C743" s="17">
        <f>B743/10</f>
        <v>201.9</v>
      </c>
      <c r="D743" s="7" t="s">
        <v>23</v>
      </c>
      <c r="E743" s="7" t="str">
        <f>IF(OR(L743&gt;4500000,D743="Bangalore",D743="Pune",D743="Mumbai",D743="Delhi"), "CAT A", IF(OR(L743&gt;450000,D743="Gurugram",D743="Surat",D743="Jaipur",D743="Hyderabad"), "CAT B", "CAT C"))</f>
        <v>CAT A</v>
      </c>
      <c r="F743" s="7" t="str">
        <f>VLOOKUP(D743,Tier!$A$1:$B$55,2,0)</f>
        <v>Tier 1</v>
      </c>
      <c r="G743" s="7" t="s">
        <v>33</v>
      </c>
      <c r="H743" s="7" t="str">
        <f>CONCATENATE(D743,"-",G743)</f>
        <v>Bangalore-Financial Services</v>
      </c>
      <c r="I743" s="7" t="s">
        <v>364</v>
      </c>
      <c r="J743" s="7" t="s">
        <v>365</v>
      </c>
      <c r="K743" s="7" t="s">
        <v>366</v>
      </c>
      <c r="L743" s="16">
        <v>50000000</v>
      </c>
      <c r="M743" s="9" t="s">
        <v>15</v>
      </c>
      <c r="N743" s="8"/>
      <c r="O743" s="10"/>
    </row>
    <row r="744" spans="1:15" ht="15.75" customHeight="1" x14ac:dyDescent="0.3">
      <c r="A744" s="7" t="s">
        <v>3267</v>
      </c>
      <c r="B744" s="8">
        <v>2019</v>
      </c>
      <c r="C744" s="17">
        <f>B744/10</f>
        <v>201.9</v>
      </c>
      <c r="D744" s="7" t="s">
        <v>17</v>
      </c>
      <c r="E744" s="7" t="str">
        <f>IF(OR(L744&gt;4500000,D744="Bangalore",D744="Pune",D744="Mumbai",D744="Delhi"), "CAT A", IF(OR(L744&gt;450000,D744="Gurugram",D744="Surat",D744="Jaipur",D744="Hyderabad"), "CAT B", "CAT C"))</f>
        <v>CAT A</v>
      </c>
      <c r="F744" s="7" t="str">
        <f>VLOOKUP(D744,Tier!$A$1:$B$55,2,0)</f>
        <v>Tier 1</v>
      </c>
      <c r="G744" s="7" t="s">
        <v>3175</v>
      </c>
      <c r="H744" s="7" t="str">
        <f>CONCATENATE(D744,"-",G744)</f>
        <v>Mumbai-Sports startup</v>
      </c>
      <c r="I744" s="7" t="s">
        <v>3268</v>
      </c>
      <c r="J744" s="7" t="s">
        <v>3269</v>
      </c>
      <c r="K744" s="7" t="s">
        <v>647</v>
      </c>
      <c r="L744" s="16" t="s">
        <v>3270</v>
      </c>
      <c r="M744" s="12"/>
      <c r="N744" s="8"/>
      <c r="O744" s="10"/>
    </row>
    <row r="745" spans="1:15" ht="15.75" customHeight="1" x14ac:dyDescent="0.3">
      <c r="A745" s="7" t="s">
        <v>2126</v>
      </c>
      <c r="B745" s="8">
        <v>2019</v>
      </c>
      <c r="C745" s="17">
        <f>B745/10</f>
        <v>201.9</v>
      </c>
      <c r="D745" s="7" t="s">
        <v>17</v>
      </c>
      <c r="E745" s="7" t="str">
        <f>IF(OR(L745&gt;4500000,D745="Bangalore",D745="Pune",D745="Mumbai",D745="Delhi"), "CAT A", IF(OR(L745&gt;450000,D745="Gurugram",D745="Surat",D745="Jaipur",D745="Hyderabad"), "CAT B", "CAT C"))</f>
        <v>CAT A</v>
      </c>
      <c r="F745" s="7" t="str">
        <f>VLOOKUP(D745,Tier!$A$1:$B$55,2,0)</f>
        <v>Tier 1</v>
      </c>
      <c r="G745" s="7" t="s">
        <v>1904</v>
      </c>
      <c r="H745" s="7" t="str">
        <f>CONCATENATE(D745,"-",G745)</f>
        <v>Mumbai-Banking</v>
      </c>
      <c r="I745" s="7" t="s">
        <v>2127</v>
      </c>
      <c r="J745" s="7" t="s">
        <v>2128</v>
      </c>
      <c r="K745" s="7" t="s">
        <v>2129</v>
      </c>
      <c r="L745" s="16">
        <v>44000000</v>
      </c>
      <c r="M745" s="9" t="s">
        <v>15</v>
      </c>
      <c r="N745" s="8"/>
      <c r="O745" s="10"/>
    </row>
    <row r="746" spans="1:15" ht="15.75" customHeight="1" x14ac:dyDescent="0.3">
      <c r="A746" s="7" t="s">
        <v>302</v>
      </c>
      <c r="B746" s="8">
        <v>2019</v>
      </c>
      <c r="C746" s="17">
        <f>B746/10</f>
        <v>201.9</v>
      </c>
      <c r="D746" s="7" t="s">
        <v>23</v>
      </c>
      <c r="E746" s="7" t="str">
        <f>IF(OR(L746&gt;4500000,D746="Bangalore",D746="Pune",D746="Mumbai",D746="Delhi"), "CAT A", IF(OR(L746&gt;450000,D746="Gurugram",D746="Surat",D746="Jaipur",D746="Hyderabad"), "CAT B", "CAT C"))</f>
        <v>CAT A</v>
      </c>
      <c r="F746" s="7" t="str">
        <f>VLOOKUP(D746,Tier!$A$1:$B$55,2,0)</f>
        <v>Tier 1</v>
      </c>
      <c r="G746" s="7" t="s">
        <v>303</v>
      </c>
      <c r="H746" s="7" t="str">
        <f>CONCATENATE(D746,"-",G746)</f>
        <v>Bangalore-Logistics &amp; Supply Chain</v>
      </c>
      <c r="I746" s="7" t="s">
        <v>304</v>
      </c>
      <c r="J746" s="7" t="s">
        <v>305</v>
      </c>
      <c r="K746" s="7" t="s">
        <v>306</v>
      </c>
      <c r="L746" s="16">
        <v>40000000</v>
      </c>
      <c r="M746" s="9" t="s">
        <v>15</v>
      </c>
      <c r="N746" s="8"/>
      <c r="O746" s="10"/>
    </row>
    <row r="747" spans="1:15" ht="15.75" customHeight="1" x14ac:dyDescent="0.3">
      <c r="A747" s="7" t="s">
        <v>2871</v>
      </c>
      <c r="B747" s="8">
        <v>2019</v>
      </c>
      <c r="C747" s="17">
        <f>B747/10</f>
        <v>201.9</v>
      </c>
      <c r="D747" s="7" t="s">
        <v>23</v>
      </c>
      <c r="E747" s="7" t="str">
        <f>IF(OR(L747&gt;4500000,D747="Bangalore",D747="Pune",D747="Mumbai",D747="Delhi"), "CAT A", IF(OR(L747&gt;450000,D747="Gurugram",D747="Surat",D747="Jaipur",D747="Hyderabad"), "CAT B", "CAT C"))</f>
        <v>CAT A</v>
      </c>
      <c r="F747" s="7" t="str">
        <f>VLOOKUP(D747,Tier!$A$1:$B$55,2,0)</f>
        <v>Tier 1</v>
      </c>
      <c r="G747" s="7" t="s">
        <v>202</v>
      </c>
      <c r="H747" s="7" t="str">
        <f>CONCATENATE(D747,"-",G747)</f>
        <v>Bangalore-FinTech</v>
      </c>
      <c r="I747" s="7" t="s">
        <v>2872</v>
      </c>
      <c r="J747" s="7" t="s">
        <v>2873</v>
      </c>
      <c r="K747" s="7" t="s">
        <v>2874</v>
      </c>
      <c r="L747" s="16">
        <v>38000000</v>
      </c>
      <c r="M747" s="9" t="s">
        <v>37</v>
      </c>
      <c r="N747" s="8"/>
      <c r="O747" s="10"/>
    </row>
    <row r="748" spans="1:15" ht="15.75" customHeight="1" x14ac:dyDescent="0.3">
      <c r="A748" s="7" t="s">
        <v>1373</v>
      </c>
      <c r="B748" s="8">
        <v>2019</v>
      </c>
      <c r="C748" s="17">
        <f>B748/10</f>
        <v>201.9</v>
      </c>
      <c r="D748" s="7" t="s">
        <v>23</v>
      </c>
      <c r="E748" s="7" t="str">
        <f>IF(OR(L748&gt;4500000,D748="Bangalore",D748="Pune",D748="Mumbai",D748="Delhi"), "CAT A", IF(OR(L748&gt;450000,D748="Gurugram",D748="Surat",D748="Jaipur",D748="Hyderabad"), "CAT B", "CAT C"))</f>
        <v>CAT A</v>
      </c>
      <c r="F748" s="7" t="str">
        <f>VLOOKUP(D748,Tier!$A$1:$B$55,2,0)</f>
        <v>Tier 1</v>
      </c>
      <c r="G748" s="7" t="s">
        <v>77</v>
      </c>
      <c r="H748" s="7" t="str">
        <f>CONCATENATE(D748,"-",G748)</f>
        <v>Bangalore-Information Technology &amp; Services</v>
      </c>
      <c r="I748" s="7" t="s">
        <v>1374</v>
      </c>
      <c r="J748" s="7" t="s">
        <v>1375</v>
      </c>
      <c r="K748" s="7" t="s">
        <v>36</v>
      </c>
      <c r="L748" s="16">
        <v>31000000</v>
      </c>
      <c r="M748" s="9" t="s">
        <v>15</v>
      </c>
      <c r="N748" s="8"/>
      <c r="O748" s="10"/>
    </row>
    <row r="749" spans="1:15" ht="15.75" customHeight="1" x14ac:dyDescent="0.3">
      <c r="A749" s="7" t="s">
        <v>638</v>
      </c>
      <c r="B749" s="8">
        <v>2019</v>
      </c>
      <c r="C749" s="17">
        <f>B749/10</f>
        <v>201.9</v>
      </c>
      <c r="D749" s="7" t="s">
        <v>150</v>
      </c>
      <c r="E749" s="7" t="str">
        <f>IF(OR(L749&gt;4500000,D749="Bangalore",D749="Pune",D749="Mumbai",D749="Delhi"), "CAT A", IF(OR(L749&gt;450000,D749="Gurugram",D749="Surat",D749="Jaipur",D749="Hyderabad"), "CAT B", "CAT C"))</f>
        <v>CAT A</v>
      </c>
      <c r="F749" s="7" t="str">
        <f>VLOOKUP(D749,Tier!$A$1:$B$55,2,0)</f>
        <v>Tier 1</v>
      </c>
      <c r="G749" s="7" t="s">
        <v>639</v>
      </c>
      <c r="H749" s="7" t="str">
        <f>CONCATENATE(D749,"-",G749)</f>
        <v>New Delhi-Tech startup</v>
      </c>
      <c r="I749" s="7" t="s">
        <v>640</v>
      </c>
      <c r="J749" s="7" t="s">
        <v>641</v>
      </c>
      <c r="K749" s="7" t="s">
        <v>642</v>
      </c>
      <c r="L749" s="16">
        <v>25000000</v>
      </c>
      <c r="M749" s="9" t="s">
        <v>15</v>
      </c>
      <c r="N749" s="8"/>
      <c r="O749" s="10"/>
    </row>
    <row r="750" spans="1:15" ht="15.75" customHeight="1" x14ac:dyDescent="0.3">
      <c r="A750" s="7" t="s">
        <v>430</v>
      </c>
      <c r="B750" s="8">
        <v>2019</v>
      </c>
      <c r="C750" s="17">
        <f>B750/10</f>
        <v>201.9</v>
      </c>
      <c r="D750" s="7" t="s">
        <v>17</v>
      </c>
      <c r="E750" s="7" t="str">
        <f>IF(OR(L750&gt;4500000,D750="Bangalore",D750="Pune",D750="Mumbai",D750="Delhi"), "CAT A", IF(OR(L750&gt;450000,D750="Gurugram",D750="Surat",D750="Jaipur",D750="Hyderabad"), "CAT B", "CAT C"))</f>
        <v>CAT A</v>
      </c>
      <c r="F750" s="7" t="str">
        <f>VLOOKUP(D750,Tier!$A$1:$B$55,2,0)</f>
        <v>Tier 1</v>
      </c>
      <c r="G750" s="7" t="s">
        <v>39</v>
      </c>
      <c r="H750" s="7" t="str">
        <f>CONCATENATE(D750,"-",G750)</f>
        <v>Mumbai-Health, Wellness &amp; Fitness</v>
      </c>
      <c r="I750" s="7" t="s">
        <v>431</v>
      </c>
      <c r="J750" s="7" t="s">
        <v>432</v>
      </c>
      <c r="K750" s="7" t="s">
        <v>433</v>
      </c>
      <c r="L750" s="16">
        <v>24000000</v>
      </c>
      <c r="M750" s="9" t="s">
        <v>37</v>
      </c>
      <c r="N750" s="8"/>
      <c r="O750" s="10"/>
    </row>
    <row r="751" spans="1:15" ht="15.75" customHeight="1" x14ac:dyDescent="0.3">
      <c r="A751" s="7" t="s">
        <v>643</v>
      </c>
      <c r="B751" s="8">
        <v>2019</v>
      </c>
      <c r="C751" s="17">
        <f>B751/10</f>
        <v>201.9</v>
      </c>
      <c r="D751" s="7" t="s">
        <v>23</v>
      </c>
      <c r="E751" s="7" t="str">
        <f>IF(OR(L751&gt;4500000,D751="Bangalore",D751="Pune",D751="Mumbai",D751="Delhi"), "CAT A", IF(OR(L751&gt;450000,D751="Gurugram",D751="Surat",D751="Jaipur",D751="Hyderabad"), "CAT B", "CAT C"))</f>
        <v>CAT A</v>
      </c>
      <c r="F751" s="7" t="str">
        <f>VLOOKUP(D751,Tier!$A$1:$B$55,2,0)</f>
        <v>Tier 1</v>
      </c>
      <c r="G751" s="7" t="s">
        <v>50</v>
      </c>
      <c r="H751" s="7" t="str">
        <f>CONCATENATE(D751,"-",G751)</f>
        <v>Bangalore-Automotive</v>
      </c>
      <c r="I751" s="7" t="s">
        <v>644</v>
      </c>
      <c r="J751" s="7" t="s">
        <v>645</v>
      </c>
      <c r="K751" s="7"/>
      <c r="L751" s="16">
        <v>21000000</v>
      </c>
      <c r="M751" s="9" t="s">
        <v>646</v>
      </c>
      <c r="N751" s="8"/>
      <c r="O751" s="10"/>
    </row>
    <row r="752" spans="1:15" ht="15.75" customHeight="1" x14ac:dyDescent="0.3">
      <c r="A752" s="7" t="s">
        <v>1365</v>
      </c>
      <c r="B752" s="8">
        <v>2019</v>
      </c>
      <c r="C752" s="17">
        <f>B752/10</f>
        <v>201.9</v>
      </c>
      <c r="D752" s="7" t="s">
        <v>23</v>
      </c>
      <c r="E752" s="7" t="str">
        <f>IF(OR(L752&gt;4500000,D752="Bangalore",D752="Pune",D752="Mumbai",D752="Delhi"), "CAT A", IF(OR(L752&gt;450000,D752="Gurugram",D752="Surat",D752="Jaipur",D752="Hyderabad"), "CAT B", "CAT C"))</f>
        <v>CAT A</v>
      </c>
      <c r="F752" s="7" t="str">
        <f>VLOOKUP(D752,Tier!$A$1:$B$55,2,0)</f>
        <v>Tier 1</v>
      </c>
      <c r="G752" s="7" t="s">
        <v>33</v>
      </c>
      <c r="H752" s="7" t="str">
        <f>CONCATENATE(D752,"-",G752)</f>
        <v>Bangalore-Financial Services</v>
      </c>
      <c r="I752" s="7" t="s">
        <v>1986</v>
      </c>
      <c r="J752" s="7" t="s">
        <v>1367</v>
      </c>
      <c r="K752" s="7" t="s">
        <v>1987</v>
      </c>
      <c r="L752" s="16">
        <v>20000000</v>
      </c>
      <c r="M752" s="12"/>
      <c r="N752" s="8"/>
      <c r="O752" s="10"/>
    </row>
    <row r="753" spans="1:15" ht="15.75" customHeight="1" x14ac:dyDescent="0.3">
      <c r="A753" s="7" t="s">
        <v>1744</v>
      </c>
      <c r="B753" s="8">
        <v>2019</v>
      </c>
      <c r="C753" s="17">
        <f>B753/10</f>
        <v>201.9</v>
      </c>
      <c r="D753" s="7" t="s">
        <v>23</v>
      </c>
      <c r="E753" s="7" t="str">
        <f>IF(OR(L753&gt;4500000,D753="Bangalore",D753="Pune",D753="Mumbai",D753="Delhi"), "CAT A", IF(OR(L753&gt;450000,D753="Gurugram",D753="Surat",D753="Jaipur",D753="Hyderabad"), "CAT B", "CAT C"))</f>
        <v>CAT A</v>
      </c>
      <c r="F753" s="7" t="str">
        <f>VLOOKUP(D753,Tier!$A$1:$B$55,2,0)</f>
        <v>Tier 1</v>
      </c>
      <c r="G753" s="7" t="s">
        <v>202</v>
      </c>
      <c r="H753" s="7" t="str">
        <f>CONCATENATE(D753,"-",G753)</f>
        <v>Bangalore-FinTech</v>
      </c>
      <c r="I753" s="7" t="s">
        <v>3979</v>
      </c>
      <c r="J753" s="7" t="s">
        <v>3980</v>
      </c>
      <c r="K753" s="7" t="s">
        <v>214</v>
      </c>
      <c r="L753" s="16" t="s">
        <v>3629</v>
      </c>
      <c r="M753" s="9" t="s">
        <v>15</v>
      </c>
      <c r="N753" s="8"/>
      <c r="O753" s="10"/>
    </row>
    <row r="754" spans="1:15" ht="15.75" customHeight="1" x14ac:dyDescent="0.3">
      <c r="A754" s="7" t="s">
        <v>3275</v>
      </c>
      <c r="B754" s="8">
        <v>2019</v>
      </c>
      <c r="C754" s="17">
        <f>B754/10</f>
        <v>201.9</v>
      </c>
      <c r="D754" s="7" t="s">
        <v>23</v>
      </c>
      <c r="E754" s="7" t="str">
        <f>IF(OR(L754&gt;4500000,D754="Bangalore",D754="Pune",D754="Mumbai",D754="Delhi"), "CAT A", IF(OR(L754&gt;450000,D754="Gurugram",D754="Surat",D754="Jaipur",D754="Hyderabad"), "CAT B", "CAT C"))</f>
        <v>CAT A</v>
      </c>
      <c r="F754" s="7" t="str">
        <f>VLOOKUP(D754,Tier!$A$1:$B$55,2,0)</f>
        <v>Tier 1</v>
      </c>
      <c r="G754" s="7" t="s">
        <v>2693</v>
      </c>
      <c r="H754" s="7" t="str">
        <f>CONCATENATE(D754,"-",G754)</f>
        <v>Bangalore-HealthCare</v>
      </c>
      <c r="I754" s="7" t="s">
        <v>3276</v>
      </c>
      <c r="J754" s="7" t="s">
        <v>3277</v>
      </c>
      <c r="K754" s="7" t="s">
        <v>3278</v>
      </c>
      <c r="L754" s="16" t="s">
        <v>3168</v>
      </c>
      <c r="M754" s="9" t="s">
        <v>37</v>
      </c>
      <c r="N754" s="8"/>
      <c r="O754" s="10"/>
    </row>
    <row r="755" spans="1:15" ht="15.75" customHeight="1" x14ac:dyDescent="0.3">
      <c r="A755" s="14" t="s">
        <v>4075</v>
      </c>
      <c r="B755" s="8">
        <v>2019</v>
      </c>
      <c r="C755" s="17">
        <f>B755/10</f>
        <v>201.9</v>
      </c>
      <c r="D755" s="7" t="s">
        <v>23</v>
      </c>
      <c r="E755" s="7" t="str">
        <f>IF(OR(L755&gt;4500000,D755="Bangalore",D755="Pune",D755="Mumbai",D755="Delhi"), "CAT A", IF(OR(L755&gt;450000,D755="Gurugram",D755="Surat",D755="Jaipur",D755="Hyderabad"), "CAT B", "CAT C"))</f>
        <v>CAT A</v>
      </c>
      <c r="F755" s="7" t="str">
        <f>VLOOKUP(D755,Tier!$A$1:$B$55,2,0)</f>
        <v>Tier 1</v>
      </c>
      <c r="G755" s="7" t="s">
        <v>693</v>
      </c>
      <c r="H755" s="7" t="str">
        <f>CONCATENATE(D755,"-",G755)</f>
        <v>Bangalore-Recruitment</v>
      </c>
      <c r="I755" s="7" t="s">
        <v>4076</v>
      </c>
      <c r="J755" s="7" t="s">
        <v>1528</v>
      </c>
      <c r="K755" s="7" t="s">
        <v>4077</v>
      </c>
      <c r="L755" s="16" t="s">
        <v>4019</v>
      </c>
      <c r="M755" s="12"/>
      <c r="N755" s="8"/>
      <c r="O755" s="10"/>
    </row>
    <row r="756" spans="1:15" ht="15.75" customHeight="1" x14ac:dyDescent="0.3">
      <c r="A756" s="7" t="s">
        <v>333</v>
      </c>
      <c r="B756" s="8">
        <v>2019</v>
      </c>
      <c r="C756" s="17">
        <f>B756/10</f>
        <v>201.9</v>
      </c>
      <c r="D756" s="7" t="s">
        <v>23</v>
      </c>
      <c r="E756" s="7" t="str">
        <f>IF(OR(L756&gt;4500000,D756="Bangalore",D756="Pune",D756="Mumbai",D756="Delhi"), "CAT A", IF(OR(L756&gt;450000,D756="Gurugram",D756="Surat",D756="Jaipur",D756="Hyderabad"), "CAT B", "CAT C"))</f>
        <v>CAT A</v>
      </c>
      <c r="F756" s="7" t="str">
        <f>VLOOKUP(D756,Tier!$A$1:$B$55,2,0)</f>
        <v>Tier 1</v>
      </c>
      <c r="G756" s="7" t="s">
        <v>303</v>
      </c>
      <c r="H756" s="7" t="str">
        <f>CONCATENATE(D756,"-",G756)</f>
        <v>Bangalore-Logistics &amp; Supply Chain</v>
      </c>
      <c r="I756" s="7" t="s">
        <v>334</v>
      </c>
      <c r="J756" s="7" t="s">
        <v>335</v>
      </c>
      <c r="K756" s="7" t="s">
        <v>336</v>
      </c>
      <c r="L756" s="16">
        <v>12000000</v>
      </c>
      <c r="M756" s="9" t="s">
        <v>337</v>
      </c>
      <c r="N756" s="8"/>
      <c r="O756" s="10"/>
    </row>
    <row r="757" spans="1:15" ht="15.75" customHeight="1" x14ac:dyDescent="0.3">
      <c r="A757" s="7" t="s">
        <v>1250</v>
      </c>
      <c r="B757" s="8">
        <v>2019</v>
      </c>
      <c r="C757" s="17">
        <f>B757/10</f>
        <v>201.9</v>
      </c>
      <c r="D757" s="7" t="s">
        <v>23</v>
      </c>
      <c r="E757" s="7" t="str">
        <f>IF(OR(L757&gt;4500000,D757="Bangalore",D757="Pune",D757="Mumbai",D757="Delhi"), "CAT A", IF(OR(L757&gt;450000,D757="Gurugram",D757="Surat",D757="Jaipur",D757="Hyderabad"), "CAT B", "CAT C"))</f>
        <v>CAT A</v>
      </c>
      <c r="F757" s="7" t="str">
        <f>VLOOKUP(D757,Tier!$A$1:$B$55,2,0)</f>
        <v>Tier 1</v>
      </c>
      <c r="G757" s="7" t="s">
        <v>202</v>
      </c>
      <c r="H757" s="7" t="str">
        <f>CONCATENATE(D757,"-",G757)</f>
        <v>Bangalore-FinTech</v>
      </c>
      <c r="I757" s="7" t="s">
        <v>1251</v>
      </c>
      <c r="J757" s="7" t="s">
        <v>1252</v>
      </c>
      <c r="K757" s="7" t="s">
        <v>1253</v>
      </c>
      <c r="L757" s="16">
        <v>12000000</v>
      </c>
      <c r="M757" s="9" t="s">
        <v>99</v>
      </c>
      <c r="N757" s="8"/>
      <c r="O757" s="10"/>
    </row>
    <row r="758" spans="1:15" ht="15.75" customHeight="1" x14ac:dyDescent="0.3">
      <c r="A758" s="7" t="s">
        <v>302</v>
      </c>
      <c r="B758" s="8">
        <v>2019</v>
      </c>
      <c r="C758" s="17">
        <f>B758/10</f>
        <v>201.9</v>
      </c>
      <c r="D758" s="7" t="s">
        <v>23</v>
      </c>
      <c r="E758" s="7" t="str">
        <f>IF(OR(L758&gt;4500000,D758="Bangalore",D758="Pune",D758="Mumbai",D758="Delhi"), "CAT A", IF(OR(L758&gt;450000,D758="Gurugram",D758="Surat",D758="Jaipur",D758="Hyderabad"), "CAT B", "CAT C"))</f>
        <v>CAT A</v>
      </c>
      <c r="F758" s="7" t="str">
        <f>VLOOKUP(D758,Tier!$A$1:$B$55,2,0)</f>
        <v>Tier 1</v>
      </c>
      <c r="G758" s="7" t="s">
        <v>1896</v>
      </c>
      <c r="H758" s="7" t="str">
        <f>CONCATENATE(D758,"-",G758)</f>
        <v>Bangalore-Logistics</v>
      </c>
      <c r="I758" s="7" t="s">
        <v>304</v>
      </c>
      <c r="J758" s="7" t="s">
        <v>305</v>
      </c>
      <c r="K758" s="7" t="s">
        <v>2348</v>
      </c>
      <c r="L758" s="16">
        <v>12000000</v>
      </c>
      <c r="M758" s="9" t="s">
        <v>37</v>
      </c>
      <c r="N758" s="8"/>
      <c r="O758" s="10"/>
    </row>
    <row r="759" spans="1:15" ht="15.75" customHeight="1" x14ac:dyDescent="0.3">
      <c r="A759" s="7" t="s">
        <v>1600</v>
      </c>
      <c r="B759" s="8">
        <v>2019</v>
      </c>
      <c r="C759" s="17">
        <f>B759/10</f>
        <v>201.9</v>
      </c>
      <c r="D759" s="7" t="s">
        <v>17</v>
      </c>
      <c r="E759" s="7" t="str">
        <f>IF(OR(L759&gt;4500000,D759="Bangalore",D759="Pune",D759="Mumbai",D759="Delhi"), "CAT A", IF(OR(L759&gt;450000,D759="Gurugram",D759="Surat",D759="Jaipur",D759="Hyderabad"), "CAT B", "CAT C"))</f>
        <v>CAT A</v>
      </c>
      <c r="F759" s="7" t="str">
        <f>VLOOKUP(D759,Tier!$A$1:$B$55,2,0)</f>
        <v>Tier 1</v>
      </c>
      <c r="G759" s="7" t="s">
        <v>11</v>
      </c>
      <c r="H759" s="7" t="str">
        <f>CONCATENATE(D759,"-",G759)</f>
        <v>Mumbai-E-learning</v>
      </c>
      <c r="I759" s="7" t="s">
        <v>1601</v>
      </c>
      <c r="J759" s="7" t="s">
        <v>1602</v>
      </c>
      <c r="K759" s="7" t="s">
        <v>1603</v>
      </c>
      <c r="L759" s="16">
        <v>10000000</v>
      </c>
      <c r="M759" s="12"/>
      <c r="N759" s="8"/>
      <c r="O759" s="10"/>
    </row>
    <row r="760" spans="1:15" ht="15.75" customHeight="1" x14ac:dyDescent="0.3">
      <c r="A760" s="7" t="s">
        <v>1643</v>
      </c>
      <c r="B760" s="8">
        <v>2019</v>
      </c>
      <c r="C760" s="17">
        <f>B760/10</f>
        <v>201.9</v>
      </c>
      <c r="D760" s="7" t="s">
        <v>117</v>
      </c>
      <c r="E760" s="7" t="str">
        <f>IF(OR(L760&gt;4500000,D760="Bangalore",D760="Pune",D760="Mumbai",D760="Delhi"), "CAT A", IF(OR(L760&gt;450000,D760="Gurugram",D760="Surat",D760="Jaipur",D760="Hyderabad"), "CAT B", "CAT C"))</f>
        <v>CAT A</v>
      </c>
      <c r="F760" s="7" t="str">
        <f>VLOOKUP(D760,Tier!$A$1:$B$55,2,0)</f>
        <v>Tier 1</v>
      </c>
      <c r="G760" s="7" t="s">
        <v>282</v>
      </c>
      <c r="H760" s="7" t="str">
        <f>CONCATENATE(D760,"-",G760)</f>
        <v>Hyderabad-E-commerce</v>
      </c>
      <c r="I760" s="7" t="s">
        <v>1644</v>
      </c>
      <c r="J760" s="7" t="s">
        <v>1645</v>
      </c>
      <c r="K760" s="7" t="s">
        <v>36</v>
      </c>
      <c r="L760" s="16">
        <v>10000000</v>
      </c>
      <c r="M760" s="9" t="s">
        <v>37</v>
      </c>
      <c r="N760" s="8"/>
      <c r="O760" s="10"/>
    </row>
    <row r="761" spans="1:15" ht="15.75" customHeight="1" x14ac:dyDescent="0.3">
      <c r="A761" s="7" t="s">
        <v>1373</v>
      </c>
      <c r="B761" s="8">
        <v>2019</v>
      </c>
      <c r="C761" s="17">
        <f>B761/10</f>
        <v>201.9</v>
      </c>
      <c r="D761" s="7" t="s">
        <v>23</v>
      </c>
      <c r="E761" s="7" t="str">
        <f>IF(OR(L761&gt;4500000,D761="Bangalore",D761="Pune",D761="Mumbai",D761="Delhi"), "CAT A", IF(OR(L761&gt;450000,D761="Gurugram",D761="Surat",D761="Jaipur",D761="Hyderabad"), "CAT B", "CAT C"))</f>
        <v>CAT A</v>
      </c>
      <c r="F761" s="7" t="str">
        <f>VLOOKUP(D761,Tier!$A$1:$B$55,2,0)</f>
        <v>Tier 1</v>
      </c>
      <c r="G761" s="7" t="s">
        <v>2961</v>
      </c>
      <c r="H761" s="7" t="str">
        <f>CONCATENATE(D761,"-",G761)</f>
        <v>Bangalore-Tech Startup</v>
      </c>
      <c r="I761" s="7" t="s">
        <v>3890</v>
      </c>
      <c r="J761" s="7" t="s">
        <v>3891</v>
      </c>
      <c r="K761" s="7" t="s">
        <v>1638</v>
      </c>
      <c r="L761" s="16" t="s">
        <v>3541</v>
      </c>
      <c r="M761" s="9" t="s">
        <v>37</v>
      </c>
      <c r="N761" s="8"/>
      <c r="O761" s="10"/>
    </row>
    <row r="762" spans="1:15" ht="15.75" customHeight="1" x14ac:dyDescent="0.3">
      <c r="A762" s="7" t="s">
        <v>4225</v>
      </c>
      <c r="B762" s="8">
        <v>2019</v>
      </c>
      <c r="C762" s="17">
        <f>B762/10</f>
        <v>201.9</v>
      </c>
      <c r="D762" s="7" t="s">
        <v>17</v>
      </c>
      <c r="E762" s="7" t="str">
        <f>IF(OR(L762&gt;4500000,D762="Bangalore",D762="Pune",D762="Mumbai",D762="Delhi"), "CAT A", IF(OR(L762&gt;450000,D762="Gurugram",D762="Surat",D762="Jaipur",D762="Hyderabad"), "CAT B", "CAT C"))</f>
        <v>CAT A</v>
      </c>
      <c r="F762" s="7" t="str">
        <f>VLOOKUP(D762,Tier!$A$1:$B$55,2,0)</f>
        <v>Tier 1</v>
      </c>
      <c r="G762" s="7" t="s">
        <v>202</v>
      </c>
      <c r="H762" s="7" t="str">
        <f>CONCATENATE(D762,"-",G762)</f>
        <v>Mumbai-FinTech</v>
      </c>
      <c r="I762" s="7" t="s">
        <v>4226</v>
      </c>
      <c r="J762" s="7" t="s">
        <v>4227</v>
      </c>
      <c r="K762" s="7" t="s">
        <v>1638</v>
      </c>
      <c r="L762" s="16" t="s">
        <v>3541</v>
      </c>
      <c r="M762" s="9" t="s">
        <v>15</v>
      </c>
      <c r="N762" s="8"/>
      <c r="O762" s="10"/>
    </row>
    <row r="763" spans="1:15" ht="15.75" customHeight="1" x14ac:dyDescent="0.3">
      <c r="A763" s="7" t="s">
        <v>2195</v>
      </c>
      <c r="B763" s="8">
        <v>2019</v>
      </c>
      <c r="C763" s="17">
        <f>B763/10</f>
        <v>201.9</v>
      </c>
      <c r="D763" s="7" t="s">
        <v>150</v>
      </c>
      <c r="E763" s="7" t="str">
        <f>IF(OR(L763&gt;4500000,D763="Bangalore",D763="Pune",D763="Mumbai",D763="Delhi"), "CAT A", IF(OR(L763&gt;450000,D763="Gurugram",D763="Surat",D763="Jaipur",D763="Hyderabad"), "CAT B", "CAT C"))</f>
        <v>CAT A</v>
      </c>
      <c r="F763" s="7" t="str">
        <f>VLOOKUP(D763,Tier!$A$1:$B$55,2,0)</f>
        <v>Tier 1</v>
      </c>
      <c r="G763" s="7" t="s">
        <v>1217</v>
      </c>
      <c r="H763" s="7" t="str">
        <f>CONCATENATE(D763,"-",G763)</f>
        <v>New Delhi-Blockchain</v>
      </c>
      <c r="I763" s="7" t="s">
        <v>2196</v>
      </c>
      <c r="J763" s="7" t="s">
        <v>2197</v>
      </c>
      <c r="K763" s="7" t="s">
        <v>2198</v>
      </c>
      <c r="L763" s="16">
        <v>9000000</v>
      </c>
      <c r="M763" s="12"/>
      <c r="N763" s="8"/>
      <c r="O763" s="10"/>
    </row>
    <row r="764" spans="1:15" ht="15.75" customHeight="1" x14ac:dyDescent="0.3">
      <c r="A764" s="7" t="s">
        <v>2856</v>
      </c>
      <c r="B764" s="8">
        <v>2019</v>
      </c>
      <c r="C764" s="17">
        <f>B764/10</f>
        <v>201.9</v>
      </c>
      <c r="D764" s="7" t="s">
        <v>150</v>
      </c>
      <c r="E764" s="7" t="str">
        <f>IF(OR(L764&gt;4500000,D764="Bangalore",D764="Pune",D764="Mumbai",D764="Delhi"), "CAT A", IF(OR(L764&gt;450000,D764="Gurugram",D764="Surat",D764="Jaipur",D764="Hyderabad"), "CAT B", "CAT C"))</f>
        <v>CAT A</v>
      </c>
      <c r="F764" s="7" t="str">
        <f>VLOOKUP(D764,Tier!$A$1:$B$55,2,0)</f>
        <v>Tier 1</v>
      </c>
      <c r="G764" s="7" t="s">
        <v>435</v>
      </c>
      <c r="H764" s="7" t="str">
        <f>CONCATENATE(D764,"-",G764)</f>
        <v>New Delhi-SaaS startup</v>
      </c>
      <c r="I764" s="7" t="s">
        <v>2857</v>
      </c>
      <c r="J764" s="7" t="s">
        <v>2858</v>
      </c>
      <c r="K764" s="7" t="s">
        <v>2859</v>
      </c>
      <c r="L764" s="16">
        <v>9000000</v>
      </c>
      <c r="M764" s="9" t="s">
        <v>37</v>
      </c>
      <c r="N764" s="8"/>
      <c r="O764" s="10"/>
    </row>
    <row r="765" spans="1:15" ht="15.75" customHeight="1" x14ac:dyDescent="0.3">
      <c r="A765" s="7" t="s">
        <v>1750</v>
      </c>
      <c r="B765" s="8">
        <v>2019</v>
      </c>
      <c r="C765" s="17">
        <f>B765/10</f>
        <v>201.9</v>
      </c>
      <c r="D765" s="7" t="s">
        <v>23</v>
      </c>
      <c r="E765" s="7" t="str">
        <f>IF(OR(L765&gt;4500000,D765="Bangalore",D765="Pune",D765="Mumbai",D765="Delhi"), "CAT A", IF(OR(L765&gt;450000,D765="Gurugram",D765="Surat",D765="Jaipur",D765="Hyderabad"), "CAT B", "CAT C"))</f>
        <v>CAT A</v>
      </c>
      <c r="F765" s="7" t="str">
        <f>VLOOKUP(D765,Tier!$A$1:$B$55,2,0)</f>
        <v>Tier 1</v>
      </c>
      <c r="G765" s="7" t="s">
        <v>33</v>
      </c>
      <c r="H765" s="7" t="str">
        <f>CONCATENATE(D765,"-",G765)</f>
        <v>Bangalore-Financial Services</v>
      </c>
      <c r="I765" s="7" t="s">
        <v>1751</v>
      </c>
      <c r="J765" s="7" t="s">
        <v>1752</v>
      </c>
      <c r="K765" s="7" t="s">
        <v>1753</v>
      </c>
      <c r="L765" s="16">
        <v>8000000</v>
      </c>
      <c r="M765" s="9" t="s">
        <v>37</v>
      </c>
      <c r="N765" s="8"/>
      <c r="O765" s="10"/>
    </row>
    <row r="766" spans="1:15" ht="15.75" customHeight="1" x14ac:dyDescent="0.3">
      <c r="A766" s="7" t="s">
        <v>3247</v>
      </c>
      <c r="B766" s="8">
        <v>2019</v>
      </c>
      <c r="C766" s="17">
        <f>B766/10</f>
        <v>201.9</v>
      </c>
      <c r="D766" s="7" t="s">
        <v>17</v>
      </c>
      <c r="E766" s="7" t="str">
        <f>IF(OR(L766&gt;4500000,D766="Bangalore",D766="Pune",D766="Mumbai",D766="Delhi"), "CAT A", IF(OR(L766&gt;450000,D766="Gurugram",D766="Surat",D766="Jaipur",D766="Hyderabad"), "CAT B", "CAT C"))</f>
        <v>CAT A</v>
      </c>
      <c r="F766" s="7" t="str">
        <f>VLOOKUP(D766,Tier!$A$1:$B$55,2,0)</f>
        <v>Tier 1</v>
      </c>
      <c r="G766" s="7" t="s">
        <v>202</v>
      </c>
      <c r="H766" s="7" t="str">
        <f>CONCATENATE(D766,"-",G766)</f>
        <v>Mumbai-FinTech</v>
      </c>
      <c r="I766" s="7" t="s">
        <v>3248</v>
      </c>
      <c r="J766" s="7" t="s">
        <v>3249</v>
      </c>
      <c r="K766" s="7" t="s">
        <v>3250</v>
      </c>
      <c r="L766" s="16" t="s">
        <v>3251</v>
      </c>
      <c r="M766" s="9" t="s">
        <v>110</v>
      </c>
      <c r="N766" s="8"/>
      <c r="O766" s="10"/>
    </row>
    <row r="767" spans="1:15" ht="15.75" customHeight="1" x14ac:dyDescent="0.3">
      <c r="A767" s="7" t="s">
        <v>3922</v>
      </c>
      <c r="B767" s="8">
        <v>2019</v>
      </c>
      <c r="C767" s="17">
        <f>B767/10</f>
        <v>201.9</v>
      </c>
      <c r="D767" s="7" t="s">
        <v>23</v>
      </c>
      <c r="E767" s="7" t="str">
        <f>IF(OR(L767&gt;4500000,D767="Bangalore",D767="Pune",D767="Mumbai",D767="Delhi"), "CAT A", IF(OR(L767&gt;450000,D767="Gurugram",D767="Surat",D767="Jaipur",D767="Hyderabad"), "CAT B", "CAT C"))</f>
        <v>CAT A</v>
      </c>
      <c r="F767" s="7" t="str">
        <f>VLOOKUP(D767,Tier!$A$1:$B$55,2,0)</f>
        <v>Tier 1</v>
      </c>
      <c r="G767" s="7" t="s">
        <v>2442</v>
      </c>
      <c r="H767" s="7" t="str">
        <f>CONCATENATE(D767,"-",G767)</f>
        <v>Bangalore-SpaceTech</v>
      </c>
      <c r="I767" s="7" t="s">
        <v>3923</v>
      </c>
      <c r="J767" s="7" t="s">
        <v>3924</v>
      </c>
      <c r="K767" s="7" t="s">
        <v>3925</v>
      </c>
      <c r="L767" s="16" t="s">
        <v>3926</v>
      </c>
      <c r="M767" s="9" t="s">
        <v>110</v>
      </c>
      <c r="N767" s="8"/>
      <c r="O767" s="10"/>
    </row>
    <row r="768" spans="1:15" ht="15.75" customHeight="1" x14ac:dyDescent="0.3">
      <c r="A768" s="7" t="s">
        <v>319</v>
      </c>
      <c r="B768" s="8">
        <v>2019</v>
      </c>
      <c r="C768" s="17">
        <f>B768/10</f>
        <v>201.9</v>
      </c>
      <c r="D768" s="7" t="s">
        <v>70</v>
      </c>
      <c r="E768" s="7" t="str">
        <f>IF(OR(L768&gt;4500000,D768="Bangalore",D768="Pune",D768="Mumbai",D768="Delhi"), "CAT A", IF(OR(L768&gt;450000,D768="Gurugram",D768="Surat",D768="Jaipur",D768="Hyderabad"), "CAT B", "CAT C"))</f>
        <v>CAT A</v>
      </c>
      <c r="F768" s="7" t="str">
        <f>VLOOKUP(D768,Tier!$A$1:$B$55,2,0)</f>
        <v>Tier 1</v>
      </c>
      <c r="G768" s="7" t="s">
        <v>303</v>
      </c>
      <c r="H768" s="7" t="str">
        <f>CONCATENATE(D768,"-",G768)</f>
        <v>Pune-Logistics &amp; Supply Chain</v>
      </c>
      <c r="I768" s="7" t="s">
        <v>320</v>
      </c>
      <c r="J768" s="7" t="s">
        <v>321</v>
      </c>
      <c r="K768" s="7" t="s">
        <v>322</v>
      </c>
      <c r="L768" s="16">
        <v>7000000</v>
      </c>
      <c r="M768" s="9" t="s">
        <v>37</v>
      </c>
      <c r="N768" s="8"/>
      <c r="O768" s="10"/>
    </row>
    <row r="769" spans="1:15" ht="15.75" customHeight="1" x14ac:dyDescent="0.3">
      <c r="A769" s="7" t="s">
        <v>422</v>
      </c>
      <c r="B769" s="8">
        <v>2019</v>
      </c>
      <c r="C769" s="17">
        <f>B769/10</f>
        <v>201.9</v>
      </c>
      <c r="D769" s="7" t="s">
        <v>150</v>
      </c>
      <c r="E769" s="7" t="str">
        <f>IF(OR(L769&gt;4500000,D769="Bangalore",D769="Pune",D769="Mumbai",D769="Delhi"), "CAT A", IF(OR(L769&gt;450000,D769="Gurugram",D769="Surat",D769="Jaipur",D769="Hyderabad"), "CAT B", "CAT C"))</f>
        <v>CAT A</v>
      </c>
      <c r="F769" s="7" t="str">
        <f>VLOOKUP(D769,Tier!$A$1:$B$55,2,0)</f>
        <v>Tier 1</v>
      </c>
      <c r="G769" s="7" t="s">
        <v>423</v>
      </c>
      <c r="H769" s="7" t="str">
        <f>CONCATENATE(D769,"-",G769)</f>
        <v>New Delhi-Renewables &amp; Environment</v>
      </c>
      <c r="I769" s="7" t="s">
        <v>424</v>
      </c>
      <c r="J769" s="7" t="s">
        <v>425</v>
      </c>
      <c r="K769" s="7" t="s">
        <v>426</v>
      </c>
      <c r="L769" s="16">
        <v>7000000</v>
      </c>
      <c r="M769" s="9" t="s">
        <v>99</v>
      </c>
      <c r="N769" s="8"/>
      <c r="O769" s="10"/>
    </row>
    <row r="770" spans="1:15" ht="15.75" customHeight="1" x14ac:dyDescent="0.3">
      <c r="A770" s="7" t="s">
        <v>457</v>
      </c>
      <c r="B770" s="8">
        <v>2019</v>
      </c>
      <c r="C770" s="17">
        <f>B770/10</f>
        <v>201.9</v>
      </c>
      <c r="D770" s="7" t="s">
        <v>196</v>
      </c>
      <c r="E770" s="7" t="str">
        <f>IF(OR(L770&gt;4500000,D770="Bangalore",D770="Pune",D770="Mumbai",D770="Delhi"), "CAT A", IF(OR(L770&gt;450000,D770="Gurugram",D770="Surat",D770="Jaipur",D770="Hyderabad"), "CAT B", "CAT C"))</f>
        <v>CAT A</v>
      </c>
      <c r="F770" s="7" t="str">
        <f>VLOOKUP(D770,Tier!$A$1:$B$55,2,0)</f>
        <v>Tier 1</v>
      </c>
      <c r="G770" s="7" t="s">
        <v>202</v>
      </c>
      <c r="H770" s="7" t="str">
        <f>CONCATENATE(D770,"-",G770)</f>
        <v>Noida-FinTech</v>
      </c>
      <c r="I770" s="7" t="s">
        <v>458</v>
      </c>
      <c r="J770" s="7" t="s">
        <v>459</v>
      </c>
      <c r="K770" s="7" t="s">
        <v>460</v>
      </c>
      <c r="L770" s="16">
        <v>7000000</v>
      </c>
      <c r="M770" s="9" t="s">
        <v>37</v>
      </c>
      <c r="N770" s="8"/>
      <c r="O770" s="10"/>
    </row>
    <row r="771" spans="1:15" ht="15.75" customHeight="1" x14ac:dyDescent="0.3">
      <c r="A771" s="7" t="s">
        <v>262</v>
      </c>
      <c r="B771" s="8">
        <v>2019</v>
      </c>
      <c r="C771" s="17">
        <f>B771/10</f>
        <v>201.9</v>
      </c>
      <c r="D771" s="7" t="s">
        <v>23</v>
      </c>
      <c r="E771" s="7" t="str">
        <f>IF(OR(L771&gt;4500000,D771="Bangalore",D771="Pune",D771="Mumbai",D771="Delhi"), "CAT A", IF(OR(L771&gt;450000,D771="Gurugram",D771="Surat",D771="Jaipur",D771="Hyderabad"), "CAT B", "CAT C"))</f>
        <v>CAT A</v>
      </c>
      <c r="F771" s="7" t="str">
        <f>VLOOKUP(D771,Tier!$A$1:$B$55,2,0)</f>
        <v>Tier 1</v>
      </c>
      <c r="G771" s="7" t="s">
        <v>263</v>
      </c>
      <c r="H771" s="7" t="str">
        <f>CONCATENATE(D771,"-",G771)</f>
        <v>Bangalore-Online Media</v>
      </c>
      <c r="I771" s="7" t="s">
        <v>264</v>
      </c>
      <c r="J771" s="7" t="s">
        <v>265</v>
      </c>
      <c r="K771" s="7" t="s">
        <v>266</v>
      </c>
      <c r="L771" s="16">
        <v>6500000</v>
      </c>
      <c r="M771" s="9" t="s">
        <v>37</v>
      </c>
      <c r="N771" s="8"/>
      <c r="O771" s="10"/>
    </row>
    <row r="772" spans="1:15" ht="15.75" customHeight="1" x14ac:dyDescent="0.3">
      <c r="A772" s="7" t="s">
        <v>1522</v>
      </c>
      <c r="B772" s="8">
        <v>2019</v>
      </c>
      <c r="C772" s="17">
        <f>B772/10</f>
        <v>201.9</v>
      </c>
      <c r="D772" s="7" t="s">
        <v>23</v>
      </c>
      <c r="E772" s="7" t="str">
        <f>IF(OR(L772&gt;4500000,D772="Bangalore",D772="Pune",D772="Mumbai",D772="Delhi"), "CAT A", IF(OR(L772&gt;450000,D772="Gurugram",D772="Surat",D772="Jaipur",D772="Hyderabad"), "CAT B", "CAT C"))</f>
        <v>CAT A</v>
      </c>
      <c r="F772" s="7" t="str">
        <f>VLOOKUP(D772,Tier!$A$1:$B$55,2,0)</f>
        <v>Tier 1</v>
      </c>
      <c r="G772" s="7" t="s">
        <v>39</v>
      </c>
      <c r="H772" s="7" t="str">
        <f>CONCATENATE(D772,"-",G772)</f>
        <v>Bangalore-Health, Wellness &amp; Fitness</v>
      </c>
      <c r="I772" s="7" t="s">
        <v>1523</v>
      </c>
      <c r="J772" s="7" t="s">
        <v>1524</v>
      </c>
      <c r="K772" s="7" t="s">
        <v>1525</v>
      </c>
      <c r="L772" s="16">
        <v>6300000</v>
      </c>
      <c r="M772" s="9" t="s">
        <v>37</v>
      </c>
      <c r="N772" s="8"/>
      <c r="O772" s="10"/>
    </row>
    <row r="773" spans="1:15" ht="15.75" customHeight="1" x14ac:dyDescent="0.3">
      <c r="A773" s="7" t="s">
        <v>1490</v>
      </c>
      <c r="B773" s="8">
        <v>2019</v>
      </c>
      <c r="C773" s="17">
        <f>B773/10</f>
        <v>201.9</v>
      </c>
      <c r="D773" s="7" t="s">
        <v>17</v>
      </c>
      <c r="E773" s="7" t="str">
        <f>IF(OR(L773&gt;4500000,D773="Bangalore",D773="Pune",D773="Mumbai",D773="Delhi"), "CAT A", IF(OR(L773&gt;450000,D773="Gurugram",D773="Surat",D773="Jaipur",D773="Hyderabad"), "CAT B", "CAT C"))</f>
        <v>CAT A</v>
      </c>
      <c r="F773" s="7" t="str">
        <f>VLOOKUP(D773,Tier!$A$1:$B$55,2,0)</f>
        <v>Tier 1</v>
      </c>
      <c r="G773" s="7" t="s">
        <v>77</v>
      </c>
      <c r="H773" s="7" t="str">
        <f>CONCATENATE(D773,"-",G773)</f>
        <v>Mumbai-Information Technology &amp; Services</v>
      </c>
      <c r="I773" s="7" t="s">
        <v>1491</v>
      </c>
      <c r="J773" s="7" t="s">
        <v>1492</v>
      </c>
      <c r="K773" s="7" t="s">
        <v>1493</v>
      </c>
      <c r="L773" s="16">
        <v>6200000</v>
      </c>
      <c r="M773" s="9" t="s">
        <v>110</v>
      </c>
      <c r="N773" s="8"/>
      <c r="O773" s="10"/>
    </row>
    <row r="774" spans="1:15" ht="15.75" customHeight="1" x14ac:dyDescent="0.3">
      <c r="A774" s="7" t="s">
        <v>2213</v>
      </c>
      <c r="B774" s="8">
        <v>2019</v>
      </c>
      <c r="C774" s="17">
        <f>B774/10</f>
        <v>201.9</v>
      </c>
      <c r="D774" s="7" t="s">
        <v>23</v>
      </c>
      <c r="E774" s="7" t="str">
        <f>IF(OR(L774&gt;4500000,D774="Bangalore",D774="Pune",D774="Mumbai",D774="Delhi"), "CAT A", IF(OR(L774&gt;450000,D774="Gurugram",D774="Surat",D774="Jaipur",D774="Hyderabad"), "CAT B", "CAT C"))</f>
        <v>CAT A</v>
      </c>
      <c r="F774" s="7" t="str">
        <f>VLOOKUP(D774,Tier!$A$1:$B$55,2,0)</f>
        <v>Tier 1</v>
      </c>
      <c r="G774" s="7" t="s">
        <v>231</v>
      </c>
      <c r="H774" s="7" t="str">
        <f>CONCATENATE(D774,"-",G774)</f>
        <v>Bangalore-Real Estate</v>
      </c>
      <c r="I774" s="7" t="s">
        <v>2214</v>
      </c>
      <c r="J774" s="7" t="s">
        <v>2215</v>
      </c>
      <c r="K774" s="7" t="s">
        <v>2216</v>
      </c>
      <c r="L774" s="16">
        <v>6000000</v>
      </c>
      <c r="M774" s="9" t="s">
        <v>37</v>
      </c>
      <c r="N774" s="8"/>
      <c r="O774" s="10"/>
    </row>
    <row r="775" spans="1:15" ht="15.75" customHeight="1" x14ac:dyDescent="0.3">
      <c r="A775" s="7" t="s">
        <v>2273</v>
      </c>
      <c r="B775" s="8">
        <v>2019</v>
      </c>
      <c r="C775" s="17">
        <f>B775/10</f>
        <v>201.9</v>
      </c>
      <c r="D775" s="7" t="s">
        <v>17</v>
      </c>
      <c r="E775" s="7" t="str">
        <f>IF(OR(L775&gt;4500000,D775="Bangalore",D775="Pune",D775="Mumbai",D775="Delhi"), "CAT A", IF(OR(L775&gt;450000,D775="Gurugram",D775="Surat",D775="Jaipur",D775="Hyderabad"), "CAT B", "CAT C"))</f>
        <v>CAT A</v>
      </c>
      <c r="F775" s="7" t="str">
        <f>VLOOKUP(D775,Tier!$A$1:$B$55,2,0)</f>
        <v>Tier 1</v>
      </c>
      <c r="G775" s="7" t="s">
        <v>18</v>
      </c>
      <c r="H775" s="7" t="str">
        <f>CONCATENATE(D775,"-",G775)</f>
        <v>Mumbai-Food &amp; Beverages</v>
      </c>
      <c r="I775" s="7" t="s">
        <v>2274</v>
      </c>
      <c r="J775" s="7" t="s">
        <v>2275</v>
      </c>
      <c r="K775" s="7" t="s">
        <v>588</v>
      </c>
      <c r="L775" s="16">
        <v>6000000</v>
      </c>
      <c r="M775" s="9" t="s">
        <v>37</v>
      </c>
      <c r="N775" s="8"/>
      <c r="O775" s="10"/>
    </row>
    <row r="776" spans="1:15" ht="15.75" customHeight="1" x14ac:dyDescent="0.3">
      <c r="A776" s="7" t="s">
        <v>286</v>
      </c>
      <c r="B776" s="8">
        <v>2019</v>
      </c>
      <c r="C776" s="17">
        <f>B776/10</f>
        <v>201.9</v>
      </c>
      <c r="D776" s="7" t="s">
        <v>23</v>
      </c>
      <c r="E776" s="7" t="str">
        <f>IF(OR(L776&gt;4500000,D776="Bangalore",D776="Pune",D776="Mumbai",D776="Delhi"), "CAT A", IF(OR(L776&gt;450000,D776="Gurugram",D776="Surat",D776="Jaipur",D776="Hyderabad"), "CAT B", "CAT C"))</f>
        <v>CAT A</v>
      </c>
      <c r="F776" s="7" t="str">
        <f>VLOOKUP(D776,Tier!$A$1:$B$55,2,0)</f>
        <v>Tier 1</v>
      </c>
      <c r="G776" s="7" t="s">
        <v>231</v>
      </c>
      <c r="H776" s="7" t="str">
        <f>CONCATENATE(D776,"-",G776)</f>
        <v>Bangalore-Real Estate</v>
      </c>
      <c r="I776" s="7" t="s">
        <v>287</v>
      </c>
      <c r="J776" s="7" t="s">
        <v>288</v>
      </c>
      <c r="K776" s="7" t="s">
        <v>289</v>
      </c>
      <c r="L776" s="16">
        <v>5000000</v>
      </c>
      <c r="M776" s="12"/>
      <c r="N776" s="8"/>
      <c r="O776" s="10"/>
    </row>
    <row r="777" spans="1:15" ht="15.75" customHeight="1" x14ac:dyDescent="0.3">
      <c r="A777" s="7" t="s">
        <v>572</v>
      </c>
      <c r="B777" s="8">
        <v>2019</v>
      </c>
      <c r="C777" s="17">
        <f>B777/10</f>
        <v>201.9</v>
      </c>
      <c r="D777" s="7" t="s">
        <v>23</v>
      </c>
      <c r="E777" s="7" t="str">
        <f>IF(OR(L777&gt;4500000,D777="Bangalore",D777="Pune",D777="Mumbai",D777="Delhi"), "CAT A", IF(OR(L777&gt;450000,D777="Gurugram",D777="Surat",D777="Jaipur",D777="Hyderabad"), "CAT B", "CAT C"))</f>
        <v>CAT A</v>
      </c>
      <c r="F777" s="7" t="str">
        <f>VLOOKUP(D777,Tier!$A$1:$B$55,2,0)</f>
        <v>Tier 1</v>
      </c>
      <c r="G777" s="7" t="s">
        <v>33</v>
      </c>
      <c r="H777" s="7" t="str">
        <f>CONCATENATE(D777,"-",G777)</f>
        <v>Bangalore-Financial Services</v>
      </c>
      <c r="I777" s="7" t="s">
        <v>573</v>
      </c>
      <c r="J777" s="7" t="s">
        <v>574</v>
      </c>
      <c r="K777" s="7" t="s">
        <v>575</v>
      </c>
      <c r="L777" s="16">
        <v>5000000</v>
      </c>
      <c r="M777" s="12"/>
      <c r="N777" s="8"/>
      <c r="O777" s="10"/>
    </row>
    <row r="778" spans="1:15" ht="15.75" customHeight="1" x14ac:dyDescent="0.3">
      <c r="A778" s="7" t="s">
        <v>2774</v>
      </c>
      <c r="B778" s="8">
        <v>2019</v>
      </c>
      <c r="C778" s="17">
        <f>B778/10</f>
        <v>201.9</v>
      </c>
      <c r="D778" s="7" t="s">
        <v>17</v>
      </c>
      <c r="E778" s="7" t="str">
        <f>IF(OR(L778&gt;4500000,D778="Bangalore",D778="Pune",D778="Mumbai",D778="Delhi"), "CAT A", IF(OR(L778&gt;450000,D778="Gurugram",D778="Surat",D778="Jaipur",D778="Hyderabad"), "CAT B", "CAT C"))</f>
        <v>CAT A</v>
      </c>
      <c r="F778" s="7" t="str">
        <f>VLOOKUP(D778,Tier!$A$1:$B$55,2,0)</f>
        <v>Tier 1</v>
      </c>
      <c r="G778" s="7" t="s">
        <v>2775</v>
      </c>
      <c r="H778" s="7" t="str">
        <f>CONCATENATE(D778,"-",G778)</f>
        <v>Mumbai-Heathcare</v>
      </c>
      <c r="I778" s="7" t="s">
        <v>2776</v>
      </c>
      <c r="J778" s="7" t="s">
        <v>2777</v>
      </c>
      <c r="K778" s="7" t="s">
        <v>2778</v>
      </c>
      <c r="L778" s="16">
        <v>5000000</v>
      </c>
      <c r="M778" s="9" t="s">
        <v>37</v>
      </c>
      <c r="N778" s="8"/>
      <c r="O778" s="10"/>
    </row>
    <row r="779" spans="1:15" ht="15.75" customHeight="1" x14ac:dyDescent="0.3">
      <c r="A779" s="7" t="s">
        <v>3849</v>
      </c>
      <c r="B779" s="8">
        <v>2019</v>
      </c>
      <c r="C779" s="17">
        <f>B779/10</f>
        <v>201.9</v>
      </c>
      <c r="D779" s="7" t="s">
        <v>23</v>
      </c>
      <c r="E779" s="7" t="str">
        <f>IF(OR(L779&gt;4500000,D779="Bangalore",D779="Pune",D779="Mumbai",D779="Delhi"), "CAT A", IF(OR(L779&gt;450000,D779="Gurugram",D779="Surat",D779="Jaipur",D779="Hyderabad"), "CAT B", "CAT C"))</f>
        <v>CAT A</v>
      </c>
      <c r="F779" s="7" t="str">
        <f>VLOOKUP(D779,Tier!$A$1:$B$55,2,0)</f>
        <v>Tier 1</v>
      </c>
      <c r="G779" s="7" t="s">
        <v>715</v>
      </c>
      <c r="H779" s="7" t="str">
        <f>CONCATENATE(D779,"-",G779)</f>
        <v>Bangalore-EdTech</v>
      </c>
      <c r="I779" s="7" t="s">
        <v>3850</v>
      </c>
      <c r="J779" s="7" t="s">
        <v>3851</v>
      </c>
      <c r="K779" s="7" t="s">
        <v>3852</v>
      </c>
      <c r="L779" s="16" t="s">
        <v>3191</v>
      </c>
      <c r="M779" s="9" t="s">
        <v>37</v>
      </c>
      <c r="N779" s="8"/>
      <c r="O779" s="10"/>
    </row>
    <row r="780" spans="1:15" ht="15.75" customHeight="1" x14ac:dyDescent="0.3">
      <c r="A780" s="7" t="s">
        <v>4215</v>
      </c>
      <c r="B780" s="8">
        <v>2019</v>
      </c>
      <c r="C780" s="17">
        <f>B780/10</f>
        <v>201.9</v>
      </c>
      <c r="D780" s="7" t="s">
        <v>23</v>
      </c>
      <c r="E780" s="7" t="str">
        <f>IF(OR(L780&gt;4500000,D780="Bangalore",D780="Pune",D780="Mumbai",D780="Delhi"), "CAT A", IF(OR(L780&gt;450000,D780="Gurugram",D780="Surat",D780="Jaipur",D780="Hyderabad"), "CAT B", "CAT C"))</f>
        <v>CAT A</v>
      </c>
      <c r="F780" s="7" t="str">
        <f>VLOOKUP(D780,Tier!$A$1:$B$55,2,0)</f>
        <v>Tier 1</v>
      </c>
      <c r="G780" s="7" t="s">
        <v>715</v>
      </c>
      <c r="H780" s="7" t="str">
        <f>CONCATENATE(D780,"-",G780)</f>
        <v>Bangalore-EdTech</v>
      </c>
      <c r="I780" s="7" t="s">
        <v>4216</v>
      </c>
      <c r="J780" s="7" t="s">
        <v>4217</v>
      </c>
      <c r="K780" s="7" t="s">
        <v>4218</v>
      </c>
      <c r="L780" s="16" t="s">
        <v>3191</v>
      </c>
      <c r="M780" s="9" t="s">
        <v>37</v>
      </c>
      <c r="N780" s="8"/>
      <c r="O780" s="10"/>
    </row>
    <row r="781" spans="1:15" ht="15.75" customHeight="1" x14ac:dyDescent="0.3">
      <c r="A781" s="7" t="s">
        <v>1479</v>
      </c>
      <c r="B781" s="8">
        <v>2019</v>
      </c>
      <c r="C781" s="17">
        <f>B781/10</f>
        <v>201.9</v>
      </c>
      <c r="D781" s="7" t="s">
        <v>17</v>
      </c>
      <c r="E781" s="7" t="str">
        <f>IF(OR(L781&gt;4500000,D781="Bangalore",D781="Pune",D781="Mumbai",D781="Delhi"), "CAT A", IF(OR(L781&gt;450000,D781="Gurugram",D781="Surat",D781="Jaipur",D781="Hyderabad"), "CAT B", "CAT C"))</f>
        <v>CAT A</v>
      </c>
      <c r="F781" s="7" t="str">
        <f>VLOOKUP(D781,Tier!$A$1:$B$55,2,0)</f>
        <v>Tier 1</v>
      </c>
      <c r="G781" s="7" t="s">
        <v>1267</v>
      </c>
      <c r="H781" s="7" t="str">
        <f>CONCATENATE(D781,"-",G781)</f>
        <v>Mumbai-Healthtech</v>
      </c>
      <c r="I781" s="7" t="s">
        <v>1480</v>
      </c>
      <c r="J781" s="7" t="s">
        <v>1481</v>
      </c>
      <c r="K781" s="7" t="s">
        <v>1482</v>
      </c>
      <c r="L781" s="16">
        <v>4500000</v>
      </c>
      <c r="M781" s="9" t="s">
        <v>110</v>
      </c>
      <c r="N781" s="8"/>
      <c r="O781" s="10"/>
    </row>
    <row r="782" spans="1:15" ht="15.75" customHeight="1" x14ac:dyDescent="0.3">
      <c r="A782" s="7" t="s">
        <v>677</v>
      </c>
      <c r="B782" s="8">
        <v>2019</v>
      </c>
      <c r="C782" s="17">
        <f>B782/10</f>
        <v>201.9</v>
      </c>
      <c r="D782" s="7" t="s">
        <v>23</v>
      </c>
      <c r="E782" s="7" t="str">
        <f>IF(OR(L782&gt;4500000,D782="Bangalore",D782="Pune",D782="Mumbai",D782="Delhi"), "CAT A", IF(OR(L782&gt;450000,D782="Gurugram",D782="Surat",D782="Jaipur",D782="Hyderabad"), "CAT B", "CAT C"))</f>
        <v>CAT A</v>
      </c>
      <c r="F782" s="7" t="str">
        <f>VLOOKUP(D782,Tier!$A$1:$B$55,2,0)</f>
        <v>Tier 1</v>
      </c>
      <c r="G782" s="7" t="s">
        <v>202</v>
      </c>
      <c r="H782" s="7" t="str">
        <f>CONCATENATE(D782,"-",G782)</f>
        <v>Bangalore-FinTech</v>
      </c>
      <c r="I782" s="7" t="s">
        <v>3793</v>
      </c>
      <c r="J782" s="7" t="s">
        <v>3794</v>
      </c>
      <c r="K782" s="7" t="s">
        <v>3795</v>
      </c>
      <c r="L782" s="16" t="s">
        <v>3796</v>
      </c>
      <c r="M782" s="9" t="s">
        <v>99</v>
      </c>
      <c r="N782" s="8"/>
      <c r="O782" s="10"/>
    </row>
    <row r="783" spans="1:15" ht="15.75" customHeight="1" x14ac:dyDescent="0.3">
      <c r="A783" s="7" t="s">
        <v>4322</v>
      </c>
      <c r="B783" s="8">
        <v>2019</v>
      </c>
      <c r="C783" s="17">
        <f>B783/10</f>
        <v>201.9</v>
      </c>
      <c r="D783" s="7" t="s">
        <v>23</v>
      </c>
      <c r="E783" s="7" t="str">
        <f>IF(OR(L783&gt;4500000,D783="Bangalore",D783="Pune",D783="Mumbai",D783="Delhi"), "CAT A", IF(OR(L783&gt;450000,D783="Gurugram",D783="Surat",D783="Jaipur",D783="Hyderabad"), "CAT B", "CAT C"))</f>
        <v>CAT A</v>
      </c>
      <c r="F783" s="7" t="str">
        <f>VLOOKUP(D783,Tier!$A$1:$B$55,2,0)</f>
        <v>Tier 1</v>
      </c>
      <c r="G783" s="7" t="s">
        <v>3417</v>
      </c>
      <c r="H783" s="7" t="str">
        <f>CONCATENATE(D783,"-",G783)</f>
        <v>Bangalore-HealthTech</v>
      </c>
      <c r="I783" s="7" t="s">
        <v>4323</v>
      </c>
      <c r="J783" s="7" t="s">
        <v>4324</v>
      </c>
      <c r="K783" s="7" t="s">
        <v>4325</v>
      </c>
      <c r="L783" s="16" t="s">
        <v>3327</v>
      </c>
      <c r="M783" s="9" t="s">
        <v>110</v>
      </c>
      <c r="N783" s="8"/>
      <c r="O783" s="10"/>
    </row>
    <row r="784" spans="1:15" ht="15.75" customHeight="1" x14ac:dyDescent="0.3">
      <c r="A784" s="7" t="s">
        <v>2921</v>
      </c>
      <c r="B784" s="8">
        <v>2019</v>
      </c>
      <c r="C784" s="17">
        <f>B784/10</f>
        <v>201.9</v>
      </c>
      <c r="D784" s="7" t="s">
        <v>196</v>
      </c>
      <c r="E784" s="7" t="str">
        <f>IF(OR(L784&gt;4500000,D784="Bangalore",D784="Pune",D784="Mumbai",D784="Delhi"), "CAT A", IF(OR(L784&gt;450000,D784="Gurugram",D784="Surat",D784="Jaipur",D784="Hyderabad"), "CAT B", "CAT C"))</f>
        <v>CAT B</v>
      </c>
      <c r="F784" s="7" t="str">
        <f>VLOOKUP(D784,Tier!$A$1:$B$55,2,0)</f>
        <v>Tier 1</v>
      </c>
      <c r="G784" s="7" t="s">
        <v>71</v>
      </c>
      <c r="H784" s="7" t="str">
        <f>CONCATENATE(D784,"-",G784)</f>
        <v>Noida-AgriTech</v>
      </c>
      <c r="I784" s="7" t="s">
        <v>2922</v>
      </c>
      <c r="J784" s="7" t="s">
        <v>2923</v>
      </c>
      <c r="K784" s="7" t="s">
        <v>2924</v>
      </c>
      <c r="L784" s="16">
        <v>3800000</v>
      </c>
      <c r="M784" s="9" t="s">
        <v>99</v>
      </c>
      <c r="N784" s="8"/>
      <c r="O784" s="10"/>
    </row>
    <row r="785" spans="1:15" ht="15.75" customHeight="1" x14ac:dyDescent="0.3">
      <c r="A785" s="7" t="s">
        <v>2491</v>
      </c>
      <c r="B785" s="8">
        <v>2019</v>
      </c>
      <c r="C785" s="17">
        <f>B785/10</f>
        <v>201.9</v>
      </c>
      <c r="D785" s="7" t="s">
        <v>23</v>
      </c>
      <c r="E785" s="7" t="str">
        <f>IF(OR(L785&gt;4500000,D785="Bangalore",D785="Pune",D785="Mumbai",D785="Delhi"), "CAT A", IF(OR(L785&gt;450000,D785="Gurugram",D785="Surat",D785="Jaipur",D785="Hyderabad"), "CAT B", "CAT C"))</f>
        <v>CAT A</v>
      </c>
      <c r="F785" s="7" t="str">
        <f>VLOOKUP(D785,Tier!$A$1:$B$55,2,0)</f>
        <v>Tier 1</v>
      </c>
      <c r="G785" s="7" t="s">
        <v>2492</v>
      </c>
      <c r="H785" s="7" t="str">
        <f>CONCATENATE(D785,"-",G785)</f>
        <v>Bangalore-Social community</v>
      </c>
      <c r="I785" s="7" t="s">
        <v>2493</v>
      </c>
      <c r="J785" s="7" t="s">
        <v>2494</v>
      </c>
      <c r="K785" s="7" t="s">
        <v>2152</v>
      </c>
      <c r="L785" s="16">
        <v>3200000</v>
      </c>
      <c r="M785" s="12"/>
      <c r="N785" s="8"/>
      <c r="O785" s="10"/>
    </row>
    <row r="786" spans="1:15" ht="15.75" customHeight="1" x14ac:dyDescent="0.3">
      <c r="A786" s="7" t="s">
        <v>518</v>
      </c>
      <c r="B786" s="8">
        <v>2019</v>
      </c>
      <c r="C786" s="17">
        <f>B786/10</f>
        <v>201.9</v>
      </c>
      <c r="D786" s="7" t="s">
        <v>23</v>
      </c>
      <c r="E786" s="7" t="str">
        <f>IF(OR(L786&gt;4500000,D786="Bangalore",D786="Pune",D786="Mumbai",D786="Delhi"), "CAT A", IF(OR(L786&gt;450000,D786="Gurugram",D786="Surat",D786="Jaipur",D786="Hyderabad"), "CAT B", "CAT C"))</f>
        <v>CAT A</v>
      </c>
      <c r="F786" s="7" t="str">
        <f>VLOOKUP(D786,Tier!$A$1:$B$55,2,0)</f>
        <v>Tier 1</v>
      </c>
      <c r="G786" s="7" t="s">
        <v>77</v>
      </c>
      <c r="H786" s="7" t="str">
        <f>CONCATENATE(D786,"-",G786)</f>
        <v>Bangalore-Information Technology &amp; Services</v>
      </c>
      <c r="I786" s="7" t="s">
        <v>519</v>
      </c>
      <c r="J786" s="7" t="s">
        <v>520</v>
      </c>
      <c r="K786" s="7" t="s">
        <v>521</v>
      </c>
      <c r="L786" s="16">
        <v>3000000</v>
      </c>
      <c r="M786" s="9" t="s">
        <v>99</v>
      </c>
      <c r="N786" s="8"/>
      <c r="O786" s="10"/>
    </row>
    <row r="787" spans="1:15" ht="15.75" customHeight="1" x14ac:dyDescent="0.3">
      <c r="A787" s="7" t="s">
        <v>1325</v>
      </c>
      <c r="B787" s="8">
        <v>2019</v>
      </c>
      <c r="C787" s="17">
        <f>B787/10</f>
        <v>201.9</v>
      </c>
      <c r="D787" s="7" t="s">
        <v>150</v>
      </c>
      <c r="E787" s="7" t="str">
        <f>IF(OR(L787&gt;4500000,D787="Bangalore",D787="Pune",D787="Mumbai",D787="Delhi"), "CAT A", IF(OR(L787&gt;450000,D787="Gurugram",D787="Surat",D787="Jaipur",D787="Hyderabad"), "CAT B", "CAT C"))</f>
        <v>CAT B</v>
      </c>
      <c r="F787" s="7" t="str">
        <f>VLOOKUP(D787,Tier!$A$1:$B$55,2,0)</f>
        <v>Tier 1</v>
      </c>
      <c r="G787" s="7" t="s">
        <v>118</v>
      </c>
      <c r="H787" s="7" t="str">
        <f>CONCATENATE(D787,"-",G787)</f>
        <v>New Delhi-Hospital &amp; Health Care</v>
      </c>
      <c r="I787" s="7" t="s">
        <v>1326</v>
      </c>
      <c r="J787" s="7" t="s">
        <v>1327</v>
      </c>
      <c r="K787" s="7" t="s">
        <v>1328</v>
      </c>
      <c r="L787" s="16">
        <v>3000000</v>
      </c>
      <c r="M787" s="9" t="s">
        <v>37</v>
      </c>
      <c r="N787" s="8"/>
      <c r="O787" s="10"/>
    </row>
    <row r="788" spans="1:15" ht="15.75" customHeight="1" x14ac:dyDescent="0.3">
      <c r="A788" s="7" t="s">
        <v>1389</v>
      </c>
      <c r="B788" s="8">
        <v>2019</v>
      </c>
      <c r="C788" s="17">
        <f>B788/10</f>
        <v>201.9</v>
      </c>
      <c r="D788" s="7" t="s">
        <v>23</v>
      </c>
      <c r="E788" s="7" t="str">
        <f>IF(OR(L788&gt;4500000,D788="Bangalore",D788="Pune",D788="Mumbai",D788="Delhi"), "CAT A", IF(OR(L788&gt;450000,D788="Gurugram",D788="Surat",D788="Jaipur",D788="Hyderabad"), "CAT B", "CAT C"))</f>
        <v>CAT A</v>
      </c>
      <c r="F788" s="7" t="str">
        <f>VLOOKUP(D788,Tier!$A$1:$B$55,2,0)</f>
        <v>Tier 1</v>
      </c>
      <c r="G788" s="7" t="s">
        <v>65</v>
      </c>
      <c r="H788" s="7" t="str">
        <f>CONCATENATE(D788,"-",G788)</f>
        <v>Bangalore-Computer Software</v>
      </c>
      <c r="I788" s="7" t="s">
        <v>1390</v>
      </c>
      <c r="J788" s="7" t="s">
        <v>1391</v>
      </c>
      <c r="K788" s="7" t="s">
        <v>1392</v>
      </c>
      <c r="L788" s="16">
        <v>3000000</v>
      </c>
      <c r="M788" s="9" t="s">
        <v>99</v>
      </c>
      <c r="N788" s="8"/>
      <c r="O788" s="10"/>
    </row>
    <row r="789" spans="1:15" ht="15.75" customHeight="1" x14ac:dyDescent="0.3">
      <c r="A789" s="7" t="s">
        <v>2545</v>
      </c>
      <c r="B789" s="8">
        <v>2019</v>
      </c>
      <c r="C789" s="17">
        <f>B789/10</f>
        <v>201.9</v>
      </c>
      <c r="D789" s="7" t="s">
        <v>23</v>
      </c>
      <c r="E789" s="7" t="str">
        <f>IF(OR(L789&gt;4500000,D789="Bangalore",D789="Pune",D789="Mumbai",D789="Delhi"), "CAT A", IF(OR(L789&gt;450000,D789="Gurugram",D789="Surat",D789="Jaipur",D789="Hyderabad"), "CAT B", "CAT C"))</f>
        <v>CAT A</v>
      </c>
      <c r="F789" s="7" t="str">
        <f>VLOOKUP(D789,Tier!$A$1:$B$55,2,0)</f>
        <v>Tier 1</v>
      </c>
      <c r="G789" s="7" t="s">
        <v>735</v>
      </c>
      <c r="H789" s="7" t="str">
        <f>CONCATENATE(D789,"-",G789)</f>
        <v>Bangalore-Farming</v>
      </c>
      <c r="I789" s="7" t="s">
        <v>2546</v>
      </c>
      <c r="J789" s="7" t="s">
        <v>2547</v>
      </c>
      <c r="K789" s="7" t="s">
        <v>2548</v>
      </c>
      <c r="L789" s="16">
        <v>3000000</v>
      </c>
      <c r="M789" s="12"/>
      <c r="N789" s="8"/>
      <c r="O789" s="10"/>
    </row>
    <row r="790" spans="1:15" ht="15.75" customHeight="1" x14ac:dyDescent="0.3">
      <c r="A790" s="14" t="s">
        <v>3682</v>
      </c>
      <c r="B790" s="8">
        <v>2019</v>
      </c>
      <c r="C790" s="17">
        <f>B790/10</f>
        <v>201.9</v>
      </c>
      <c r="D790" s="7" t="s">
        <v>23</v>
      </c>
      <c r="E790" s="7" t="str">
        <f>IF(OR(L790&gt;4500000,D790="Bangalore",D790="Pune",D790="Mumbai",D790="Delhi"), "CAT A", IF(OR(L790&gt;450000,D790="Gurugram",D790="Surat",D790="Jaipur",D790="Hyderabad"), "CAT B", "CAT C"))</f>
        <v>CAT A</v>
      </c>
      <c r="F790" s="7" t="str">
        <f>VLOOKUP(D790,Tier!$A$1:$B$55,2,0)</f>
        <v>Tier 1</v>
      </c>
      <c r="G790" s="7" t="s">
        <v>3683</v>
      </c>
      <c r="H790" s="7" t="str">
        <f>CONCATENATE(D790,"-",G790)</f>
        <v>Bangalore-Video communication</v>
      </c>
      <c r="I790" s="7" t="s">
        <v>3684</v>
      </c>
      <c r="J790" s="7" t="s">
        <v>3685</v>
      </c>
      <c r="K790" s="7" t="s">
        <v>3686</v>
      </c>
      <c r="L790" s="16" t="s">
        <v>3147</v>
      </c>
      <c r="M790" s="9" t="s">
        <v>110</v>
      </c>
      <c r="N790" s="8"/>
      <c r="O790" s="10"/>
    </row>
    <row r="791" spans="1:15" ht="15.75" customHeight="1" x14ac:dyDescent="0.3">
      <c r="A791" s="7" t="s">
        <v>302</v>
      </c>
      <c r="B791" s="8">
        <v>2019</v>
      </c>
      <c r="C791" s="17">
        <f>B791/10</f>
        <v>201.9</v>
      </c>
      <c r="D791" s="7" t="s">
        <v>23</v>
      </c>
      <c r="E791" s="7" t="str">
        <f>IF(OR(L791&gt;4500000,D791="Bangalore",D791="Pune",D791="Mumbai",D791="Delhi"), "CAT A", IF(OR(L791&gt;450000,D791="Gurugram",D791="Surat",D791="Jaipur",D791="Hyderabad"), "CAT B", "CAT C"))</f>
        <v>CAT A</v>
      </c>
      <c r="F791" s="7" t="str">
        <f>VLOOKUP(D791,Tier!$A$1:$B$55,2,0)</f>
        <v>Tier 1</v>
      </c>
      <c r="G791" s="7" t="s">
        <v>4027</v>
      </c>
      <c r="H791" s="7" t="str">
        <f>CONCATENATE(D791,"-",G791)</f>
        <v>Bangalore-Supply chain platform</v>
      </c>
      <c r="I791" s="7" t="s">
        <v>4028</v>
      </c>
      <c r="J791" s="7" t="s">
        <v>305</v>
      </c>
      <c r="K791" s="7" t="s">
        <v>4029</v>
      </c>
      <c r="L791" s="16" t="s">
        <v>3147</v>
      </c>
      <c r="M791" s="9" t="s">
        <v>110</v>
      </c>
      <c r="N791" s="8"/>
      <c r="O791" s="10"/>
    </row>
    <row r="792" spans="1:15" ht="15.75" customHeight="1" x14ac:dyDescent="0.3">
      <c r="A792" s="7" t="s">
        <v>4467</v>
      </c>
      <c r="B792" s="8">
        <v>2019</v>
      </c>
      <c r="C792" s="17">
        <f>B792/10</f>
        <v>201.9</v>
      </c>
      <c r="D792" s="7" t="s">
        <v>17</v>
      </c>
      <c r="E792" s="7" t="str">
        <f>IF(OR(L792&gt;4500000,D792="Bangalore",D792="Pune",D792="Mumbai",D792="Delhi"), "CAT A", IF(OR(L792&gt;450000,D792="Gurugram",D792="Surat",D792="Jaipur",D792="Hyderabad"), "CAT B", "CAT C"))</f>
        <v>CAT A</v>
      </c>
      <c r="F792" s="7" t="str">
        <f>VLOOKUP(D792,Tier!$A$1:$B$55,2,0)</f>
        <v>Tier 1</v>
      </c>
      <c r="G792" s="7" t="s">
        <v>202</v>
      </c>
      <c r="H792" s="7" t="str">
        <f>CONCATENATE(D792,"-",G792)</f>
        <v>Mumbai-FinTech</v>
      </c>
      <c r="I792" s="7" t="s">
        <v>4468</v>
      </c>
      <c r="J792" s="7" t="s">
        <v>4469</v>
      </c>
      <c r="K792" s="7" t="s">
        <v>2344</v>
      </c>
      <c r="L792" s="16" t="s">
        <v>3147</v>
      </c>
      <c r="M792" s="12"/>
      <c r="N792" s="8"/>
      <c r="O792" s="10"/>
    </row>
    <row r="793" spans="1:15" ht="15.75" customHeight="1" x14ac:dyDescent="0.3">
      <c r="A793" s="7" t="s">
        <v>1242</v>
      </c>
      <c r="B793" s="8">
        <v>2019</v>
      </c>
      <c r="C793" s="17">
        <f>B793/10</f>
        <v>201.9</v>
      </c>
      <c r="D793" s="7" t="s">
        <v>23</v>
      </c>
      <c r="E793" s="7" t="str">
        <f>IF(OR(L793&gt;4500000,D793="Bangalore",D793="Pune",D793="Mumbai",D793="Delhi"), "CAT A", IF(OR(L793&gt;450000,D793="Gurugram",D793="Surat",D793="Jaipur",D793="Hyderabad"), "CAT B", "CAT C"))</f>
        <v>CAT A</v>
      </c>
      <c r="F793" s="7" t="str">
        <f>VLOOKUP(D793,Tier!$A$1:$B$55,2,0)</f>
        <v>Tier 1</v>
      </c>
      <c r="G793" s="7" t="s">
        <v>33</v>
      </c>
      <c r="H793" s="7" t="str">
        <f>CONCATENATE(D793,"-",G793)</f>
        <v>Bangalore-Financial Services</v>
      </c>
      <c r="I793" s="7" t="s">
        <v>1243</v>
      </c>
      <c r="J793" s="7" t="s">
        <v>1244</v>
      </c>
      <c r="K793" s="7" t="s">
        <v>1245</v>
      </c>
      <c r="L793" s="16">
        <v>2500000</v>
      </c>
      <c r="M793" s="9" t="s">
        <v>110</v>
      </c>
      <c r="N793" s="8"/>
      <c r="O793" s="10"/>
    </row>
    <row r="794" spans="1:15" ht="15.75" customHeight="1" x14ac:dyDescent="0.3">
      <c r="A794" s="7" t="s">
        <v>4425</v>
      </c>
      <c r="B794" s="8">
        <v>2019</v>
      </c>
      <c r="C794" s="17">
        <f>B794/10</f>
        <v>201.9</v>
      </c>
      <c r="D794" s="7" t="s">
        <v>10</v>
      </c>
      <c r="E794" s="7" t="str">
        <f>IF(OR(L794&gt;4500000,D794="Bangalore",D794="Pune",D794="Mumbai",D794="Delhi"), "CAT A", IF(OR(L794&gt;450000,D794="Gurugram",D794="Surat",D794="Jaipur",D794="Hyderabad"), "CAT B", "CAT C"))</f>
        <v>CAT A</v>
      </c>
      <c r="F794" s="7" t="str">
        <f>VLOOKUP(D794,Tier!$A$1:$B$55,2,0)</f>
        <v>Tier 1</v>
      </c>
      <c r="G794" s="7" t="s">
        <v>715</v>
      </c>
      <c r="H794" s="7" t="str">
        <f>CONCATENATE(D794,"-",G794)</f>
        <v>Gurgaon-EdTech</v>
      </c>
      <c r="I794" s="7" t="s">
        <v>4426</v>
      </c>
      <c r="J794" s="7" t="s">
        <v>4427</v>
      </c>
      <c r="K794" s="7" t="s">
        <v>1938</v>
      </c>
      <c r="L794" s="16" t="s">
        <v>3646</v>
      </c>
      <c r="M794" s="9" t="s">
        <v>110</v>
      </c>
      <c r="N794" s="8"/>
      <c r="O794" s="10"/>
    </row>
    <row r="795" spans="1:15" ht="15.75" customHeight="1" x14ac:dyDescent="0.3">
      <c r="A795" s="7" t="s">
        <v>894</v>
      </c>
      <c r="B795" s="8">
        <v>2019</v>
      </c>
      <c r="C795" s="17">
        <f>B795/10</f>
        <v>201.9</v>
      </c>
      <c r="D795" s="7" t="s">
        <v>23</v>
      </c>
      <c r="E795" s="7" t="str">
        <f>IF(OR(L795&gt;4500000,D795="Bangalore",D795="Pune",D795="Mumbai",D795="Delhi"), "CAT A", IF(OR(L795&gt;450000,D795="Gurugram",D795="Surat",D795="Jaipur",D795="Hyderabad"), "CAT B", "CAT C"))</f>
        <v>CAT A</v>
      </c>
      <c r="F795" s="7" t="str">
        <f>VLOOKUP(D795,Tier!$A$1:$B$55,2,0)</f>
        <v>Tier 1</v>
      </c>
      <c r="G795" s="7" t="s">
        <v>77</v>
      </c>
      <c r="H795" s="7" t="str">
        <f>CONCATENATE(D795,"-",G795)</f>
        <v>Bangalore-Information Technology &amp; Services</v>
      </c>
      <c r="I795" s="7" t="s">
        <v>895</v>
      </c>
      <c r="J795" s="7" t="s">
        <v>896</v>
      </c>
      <c r="K795" s="7" t="s">
        <v>897</v>
      </c>
      <c r="L795" s="16">
        <v>2300000</v>
      </c>
      <c r="M795" s="12"/>
      <c r="N795" s="8"/>
      <c r="O795" s="10"/>
    </row>
    <row r="796" spans="1:15" ht="15.75" customHeight="1" x14ac:dyDescent="0.3">
      <c r="A796" s="7" t="s">
        <v>1393</v>
      </c>
      <c r="B796" s="8">
        <v>2019</v>
      </c>
      <c r="C796" s="17">
        <f>B796/10</f>
        <v>201.9</v>
      </c>
      <c r="D796" s="7" t="s">
        <v>17</v>
      </c>
      <c r="E796" s="7" t="str">
        <f>IF(OR(L796&gt;4500000,D796="Bangalore",D796="Pune",D796="Mumbai",D796="Delhi"), "CAT A", IF(OR(L796&gt;450000,D796="Gurugram",D796="Surat",D796="Jaipur",D796="Hyderabad"), "CAT B", "CAT C"))</f>
        <v>CAT A</v>
      </c>
      <c r="F796" s="7" t="str">
        <f>VLOOKUP(D796,Tier!$A$1:$B$55,2,0)</f>
        <v>Tier 1</v>
      </c>
      <c r="G796" s="7" t="s">
        <v>715</v>
      </c>
      <c r="H796" s="7" t="str">
        <f>CONCATENATE(D796,"-",G796)</f>
        <v>Mumbai-EdTech</v>
      </c>
      <c r="I796" s="7" t="s">
        <v>1394</v>
      </c>
      <c r="J796" s="7" t="s">
        <v>1981</v>
      </c>
      <c r="K796" s="7" t="s">
        <v>1982</v>
      </c>
      <c r="L796" s="16">
        <v>2300000</v>
      </c>
      <c r="M796" s="12"/>
      <c r="N796" s="8"/>
      <c r="O796" s="10"/>
    </row>
    <row r="797" spans="1:15" ht="15.75" customHeight="1" x14ac:dyDescent="0.3">
      <c r="A797" s="7" t="s">
        <v>3720</v>
      </c>
      <c r="B797" s="8">
        <v>2019</v>
      </c>
      <c r="C797" s="17">
        <f>B797/10</f>
        <v>201.9</v>
      </c>
      <c r="D797" s="7" t="s">
        <v>23</v>
      </c>
      <c r="E797" s="7" t="str">
        <f>IF(OR(L797&gt;4500000,D797="Bangalore",D797="Pune",D797="Mumbai",D797="Delhi"), "CAT A", IF(OR(L797&gt;450000,D797="Gurugram",D797="Surat",D797="Jaipur",D797="Hyderabad"), "CAT B", "CAT C"))</f>
        <v>CAT A</v>
      </c>
      <c r="F797" s="7" t="str">
        <f>VLOOKUP(D797,Tier!$A$1:$B$55,2,0)</f>
        <v>Tier 1</v>
      </c>
      <c r="G797" s="7" t="s">
        <v>715</v>
      </c>
      <c r="H797" s="7" t="str">
        <f>CONCATENATE(D797,"-",G797)</f>
        <v>Bangalore-EdTech</v>
      </c>
      <c r="I797" s="7" t="s">
        <v>3721</v>
      </c>
      <c r="J797" s="7" t="s">
        <v>3722</v>
      </c>
      <c r="K797" s="7" t="s">
        <v>3723</v>
      </c>
      <c r="L797" s="16" t="s">
        <v>3724</v>
      </c>
      <c r="M797" s="12"/>
      <c r="N797" s="8"/>
      <c r="O797" s="10"/>
    </row>
    <row r="798" spans="1:15" ht="15.75" customHeight="1" x14ac:dyDescent="0.3">
      <c r="A798" s="7" t="s">
        <v>1365</v>
      </c>
      <c r="B798" s="8">
        <v>2019</v>
      </c>
      <c r="C798" s="17">
        <f>B798/10</f>
        <v>201.9</v>
      </c>
      <c r="D798" s="7" t="s">
        <v>23</v>
      </c>
      <c r="E798" s="7" t="str">
        <f>IF(OR(L798&gt;4500000,D798="Bangalore",D798="Pune",D798="Mumbai",D798="Delhi"), "CAT A", IF(OR(L798&gt;450000,D798="Gurugram",D798="Surat",D798="Jaipur",D798="Hyderabad"), "CAT B", "CAT C"))</f>
        <v>CAT A</v>
      </c>
      <c r="F798" s="7" t="str">
        <f>VLOOKUP(D798,Tier!$A$1:$B$55,2,0)</f>
        <v>Tier 1</v>
      </c>
      <c r="G798" s="7" t="s">
        <v>33</v>
      </c>
      <c r="H798" s="7" t="str">
        <f>CONCATENATE(D798,"-",G798)</f>
        <v>Bangalore-Financial Services</v>
      </c>
      <c r="I798" s="7" t="s">
        <v>1366</v>
      </c>
      <c r="J798" s="7" t="s">
        <v>1367</v>
      </c>
      <c r="K798" s="7" t="s">
        <v>1368</v>
      </c>
      <c r="L798" s="16">
        <v>2000000</v>
      </c>
      <c r="M798" s="9" t="s">
        <v>680</v>
      </c>
      <c r="N798" s="8"/>
      <c r="O798" s="10"/>
    </row>
    <row r="799" spans="1:15" ht="15.75" customHeight="1" x14ac:dyDescent="0.3">
      <c r="A799" s="7" t="s">
        <v>1884</v>
      </c>
      <c r="B799" s="8">
        <v>2019</v>
      </c>
      <c r="C799" s="17">
        <f>B799/10</f>
        <v>201.9</v>
      </c>
      <c r="D799" s="7" t="s">
        <v>70</v>
      </c>
      <c r="E799" s="7" t="str">
        <f>IF(OR(L799&gt;4500000,D799="Bangalore",D799="Pune",D799="Mumbai",D799="Delhi"), "CAT A", IF(OR(L799&gt;450000,D799="Gurugram",D799="Surat",D799="Jaipur",D799="Hyderabad"), "CAT B", "CAT C"))</f>
        <v>CAT A</v>
      </c>
      <c r="F799" s="7" t="str">
        <f>VLOOKUP(D799,Tier!$A$1:$B$55,2,0)</f>
        <v>Tier 1</v>
      </c>
      <c r="G799" s="7" t="s">
        <v>50</v>
      </c>
      <c r="H799" s="7" t="str">
        <f>CONCATENATE(D799,"-",G799)</f>
        <v>Pune-Automotive</v>
      </c>
      <c r="I799" s="7" t="s">
        <v>1885</v>
      </c>
      <c r="J799" s="7" t="s">
        <v>1886</v>
      </c>
      <c r="K799" s="7"/>
      <c r="L799" s="16">
        <v>2000000</v>
      </c>
      <c r="M799" s="12"/>
      <c r="N799" s="8"/>
      <c r="O799" s="10"/>
    </row>
    <row r="800" spans="1:15" ht="15.75" customHeight="1" x14ac:dyDescent="0.3">
      <c r="A800" s="7" t="s">
        <v>1978</v>
      </c>
      <c r="B800" s="8">
        <v>2019</v>
      </c>
      <c r="C800" s="17">
        <f>B800/10</f>
        <v>201.9</v>
      </c>
      <c r="D800" s="7" t="s">
        <v>23</v>
      </c>
      <c r="E800" s="7" t="str">
        <f>IF(OR(L800&gt;4500000,D800="Bangalore",D800="Pune",D800="Mumbai",D800="Delhi"), "CAT A", IF(OR(L800&gt;450000,D800="Gurugram",D800="Surat",D800="Jaipur",D800="Hyderabad"), "CAT B", "CAT C"))</f>
        <v>CAT A</v>
      </c>
      <c r="F800" s="7" t="str">
        <f>VLOOKUP(D800,Tier!$A$1:$B$55,2,0)</f>
        <v>Tier 1</v>
      </c>
      <c r="G800" s="7" t="s">
        <v>1913</v>
      </c>
      <c r="H800" s="7" t="str">
        <f>CONCATENATE(D800,"-",G800)</f>
        <v>Bangalore-Computer software</v>
      </c>
      <c r="I800" s="7" t="s">
        <v>1979</v>
      </c>
      <c r="J800" s="7" t="s">
        <v>1980</v>
      </c>
      <c r="K800" s="7" t="s">
        <v>1875</v>
      </c>
      <c r="L800" s="16">
        <v>2000000</v>
      </c>
      <c r="M800" s="12"/>
      <c r="N800" s="8"/>
      <c r="O800" s="10"/>
    </row>
    <row r="801" spans="1:15" ht="15.75" customHeight="1" x14ac:dyDescent="0.3">
      <c r="A801" s="7" t="s">
        <v>2291</v>
      </c>
      <c r="B801" s="8">
        <v>2019</v>
      </c>
      <c r="C801" s="17">
        <f>B801/10</f>
        <v>201.9</v>
      </c>
      <c r="D801" s="7" t="s">
        <v>23</v>
      </c>
      <c r="E801" s="7" t="str">
        <f>IF(OR(L801&gt;4500000,D801="Bangalore",D801="Pune",D801="Mumbai",D801="Delhi"), "CAT A", IF(OR(L801&gt;450000,D801="Gurugram",D801="Surat",D801="Jaipur",D801="Hyderabad"), "CAT B", "CAT C"))</f>
        <v>CAT A</v>
      </c>
      <c r="F801" s="7" t="str">
        <f>VLOOKUP(D801,Tier!$A$1:$B$55,2,0)</f>
        <v>Tier 1</v>
      </c>
      <c r="G801" s="7" t="s">
        <v>24</v>
      </c>
      <c r="H801" s="7" t="str">
        <f>CONCATENATE(D801,"-",G801)</f>
        <v>Bangalore-Consumer Services</v>
      </c>
      <c r="I801" s="7" t="s">
        <v>2292</v>
      </c>
      <c r="J801" s="7" t="s">
        <v>2293</v>
      </c>
      <c r="K801" s="7" t="s">
        <v>526</v>
      </c>
      <c r="L801" s="16">
        <v>2000000</v>
      </c>
      <c r="M801" s="9" t="s">
        <v>99</v>
      </c>
      <c r="N801" s="8"/>
      <c r="O801" s="10"/>
    </row>
    <row r="802" spans="1:15" ht="15.75" customHeight="1" x14ac:dyDescent="0.3">
      <c r="A802" s="7" t="s">
        <v>1121</v>
      </c>
      <c r="B802" s="8">
        <v>2019</v>
      </c>
      <c r="C802" s="17">
        <f>B802/10</f>
        <v>201.9</v>
      </c>
      <c r="D802" s="7" t="s">
        <v>23</v>
      </c>
      <c r="E802" s="7" t="str">
        <f>IF(OR(L802&gt;4500000,D802="Bangalore",D802="Pune",D802="Mumbai",D802="Delhi"), "CAT A", IF(OR(L802&gt;450000,D802="Gurugram",D802="Surat",D802="Jaipur",D802="Hyderabad"), "CAT B", "CAT C"))</f>
        <v>CAT A</v>
      </c>
      <c r="F802" s="7" t="str">
        <f>VLOOKUP(D802,Tier!$A$1:$B$55,2,0)</f>
        <v>Tier 1</v>
      </c>
      <c r="G802" s="7" t="s">
        <v>65</v>
      </c>
      <c r="H802" s="7" t="str">
        <f>CONCATENATE(D802,"-",G802)</f>
        <v>Bangalore-Computer Software</v>
      </c>
      <c r="I802" s="7" t="s">
        <v>1122</v>
      </c>
      <c r="J802" s="7" t="s">
        <v>1123</v>
      </c>
      <c r="K802" s="7" t="s">
        <v>1124</v>
      </c>
      <c r="L802" s="16">
        <v>1900000</v>
      </c>
      <c r="M802" s="9" t="s">
        <v>99</v>
      </c>
      <c r="N802" s="8"/>
      <c r="O802" s="10"/>
    </row>
    <row r="803" spans="1:15" ht="15.75" customHeight="1" x14ac:dyDescent="0.3">
      <c r="A803" s="7" t="s">
        <v>2622</v>
      </c>
      <c r="B803" s="8">
        <v>2019</v>
      </c>
      <c r="C803" s="17">
        <f>B803/10</f>
        <v>201.9</v>
      </c>
      <c r="D803" s="7" t="s">
        <v>17</v>
      </c>
      <c r="E803" s="7" t="str">
        <f>IF(OR(L803&gt;4500000,D803="Bangalore",D803="Pune",D803="Mumbai",D803="Delhi"), "CAT A", IF(OR(L803&gt;450000,D803="Gurugram",D803="Surat",D803="Jaipur",D803="Hyderabad"), "CAT B", "CAT C"))</f>
        <v>CAT A</v>
      </c>
      <c r="F803" s="7" t="str">
        <f>VLOOKUP(D803,Tier!$A$1:$B$55,2,0)</f>
        <v>Tier 1</v>
      </c>
      <c r="G803" s="7" t="s">
        <v>1913</v>
      </c>
      <c r="H803" s="7" t="str">
        <f>CONCATENATE(D803,"-",G803)</f>
        <v>Mumbai-Computer software</v>
      </c>
      <c r="I803" s="7" t="s">
        <v>2623</v>
      </c>
      <c r="J803" s="7" t="s">
        <v>2624</v>
      </c>
      <c r="K803" s="7" t="s">
        <v>2625</v>
      </c>
      <c r="L803" s="16">
        <v>1900000</v>
      </c>
      <c r="M803" s="9" t="s">
        <v>110</v>
      </c>
      <c r="N803" s="8"/>
      <c r="O803" s="10"/>
    </row>
    <row r="804" spans="1:15" ht="15.75" customHeight="1" x14ac:dyDescent="0.3">
      <c r="A804" s="7" t="s">
        <v>2041</v>
      </c>
      <c r="B804" s="8">
        <v>2019</v>
      </c>
      <c r="C804" s="17">
        <f>B804/10</f>
        <v>201.9</v>
      </c>
      <c r="D804" s="7" t="s">
        <v>17</v>
      </c>
      <c r="E804" s="7" t="str">
        <f>IF(OR(L804&gt;4500000,D804="Bangalore",D804="Pune",D804="Mumbai",D804="Delhi"), "CAT A", IF(OR(L804&gt;450000,D804="Gurugram",D804="Surat",D804="Jaipur",D804="Hyderabad"), "CAT B", "CAT C"))</f>
        <v>CAT A</v>
      </c>
      <c r="F804" s="7" t="str">
        <f>VLOOKUP(D804,Tier!$A$1:$B$55,2,0)</f>
        <v>Tier 1</v>
      </c>
      <c r="G804" s="7" t="s">
        <v>2042</v>
      </c>
      <c r="H804" s="7" t="str">
        <f>CONCATENATE(D804,"-",G804)</f>
        <v>Mumbai-Insuretech</v>
      </c>
      <c r="I804" s="7" t="s">
        <v>2043</v>
      </c>
      <c r="J804" s="7" t="s">
        <v>2044</v>
      </c>
      <c r="K804" s="7" t="s">
        <v>2045</v>
      </c>
      <c r="L804" s="16">
        <v>1700000</v>
      </c>
      <c r="M804" s="9" t="s">
        <v>99</v>
      </c>
      <c r="N804" s="8"/>
      <c r="O804" s="10"/>
    </row>
    <row r="805" spans="1:15" ht="15.75" customHeight="1" x14ac:dyDescent="0.3">
      <c r="A805" s="7" t="s">
        <v>2242</v>
      </c>
      <c r="B805" s="8">
        <v>2019</v>
      </c>
      <c r="C805" s="17">
        <f>B805/10</f>
        <v>201.9</v>
      </c>
      <c r="D805" s="7" t="s">
        <v>23</v>
      </c>
      <c r="E805" s="7" t="str">
        <f>IF(OR(L805&gt;4500000,D805="Bangalore",D805="Pune",D805="Mumbai",D805="Delhi"), "CAT A", IF(OR(L805&gt;450000,D805="Gurugram",D805="Surat",D805="Jaipur",D805="Hyderabad"), "CAT B", "CAT C"))</f>
        <v>CAT A</v>
      </c>
      <c r="F805" s="7" t="str">
        <f>VLOOKUP(D805,Tier!$A$1:$B$55,2,0)</f>
        <v>Tier 1</v>
      </c>
      <c r="G805" s="7" t="s">
        <v>2243</v>
      </c>
      <c r="H805" s="7" t="str">
        <f>CONCATENATE(D805,"-",G805)</f>
        <v>Bangalore-IT</v>
      </c>
      <c r="I805" s="7" t="s">
        <v>2244</v>
      </c>
      <c r="J805" s="7" t="s">
        <v>2245</v>
      </c>
      <c r="K805" s="7" t="s">
        <v>2152</v>
      </c>
      <c r="L805" s="16">
        <v>1600000</v>
      </c>
      <c r="M805" s="12"/>
      <c r="N805" s="8"/>
      <c r="O805" s="10"/>
    </row>
    <row r="806" spans="1:15" ht="15.75" customHeight="1" x14ac:dyDescent="0.3">
      <c r="A806" s="7" t="s">
        <v>2195</v>
      </c>
      <c r="B806" s="8">
        <v>2019</v>
      </c>
      <c r="C806" s="17">
        <f>B806/10</f>
        <v>201.9</v>
      </c>
      <c r="D806" s="7" t="s">
        <v>150</v>
      </c>
      <c r="E806" s="7" t="str">
        <f>IF(OR(L806&gt;4500000,D806="Bangalore",D806="Pune",D806="Mumbai",D806="Delhi"), "CAT A", IF(OR(L806&gt;450000,D806="Gurugram",D806="Surat",D806="Jaipur",D806="Hyderabad"), "CAT B", "CAT C"))</f>
        <v>CAT A</v>
      </c>
      <c r="F806" s="7" t="str">
        <f>VLOOKUP(D806,Tier!$A$1:$B$55,2,0)</f>
        <v>Tier 1</v>
      </c>
      <c r="G806" s="7" t="s">
        <v>4065</v>
      </c>
      <c r="H806" s="7" t="str">
        <f>CONCATENATE(D806,"-",G806)</f>
        <v>New Delhi-Blockchain startup</v>
      </c>
      <c r="I806" s="7" t="s">
        <v>4445</v>
      </c>
      <c r="J806" s="7" t="s">
        <v>4446</v>
      </c>
      <c r="K806" s="7" t="s">
        <v>4447</v>
      </c>
      <c r="L806" s="16" t="s">
        <v>3205</v>
      </c>
      <c r="M806" s="9" t="s">
        <v>110</v>
      </c>
      <c r="N806" s="8"/>
      <c r="O806" s="10"/>
    </row>
    <row r="807" spans="1:15" ht="15.75" customHeight="1" x14ac:dyDescent="0.3">
      <c r="A807" s="7" t="s">
        <v>2465</v>
      </c>
      <c r="B807" s="8">
        <v>2019</v>
      </c>
      <c r="C807" s="17">
        <f>B807/10</f>
        <v>201.9</v>
      </c>
      <c r="D807" s="7" t="s">
        <v>196</v>
      </c>
      <c r="E807" s="7" t="str">
        <f>IF(OR(L807&gt;4500000,D807="Bangalore",D807="Pune",D807="Mumbai",D807="Delhi"), "CAT A", IF(OR(L807&gt;450000,D807="Gurugram",D807="Surat",D807="Jaipur",D807="Hyderabad"), "CAT B", "CAT C"))</f>
        <v>CAT B</v>
      </c>
      <c r="F807" s="7" t="str">
        <f>VLOOKUP(D807,Tier!$A$1:$B$55,2,0)</f>
        <v>Tier 1</v>
      </c>
      <c r="G807" s="7" t="s">
        <v>2466</v>
      </c>
      <c r="H807" s="7" t="str">
        <f>CONCATENATE(D807,"-",G807)</f>
        <v>Noida-Consumer software</v>
      </c>
      <c r="I807" s="7" t="s">
        <v>2467</v>
      </c>
      <c r="J807" s="7" t="s">
        <v>2468</v>
      </c>
      <c r="K807" s="7" t="s">
        <v>2469</v>
      </c>
      <c r="L807" s="16">
        <v>1300000</v>
      </c>
      <c r="M807" s="12"/>
      <c r="N807" s="8"/>
      <c r="O807" s="10"/>
    </row>
    <row r="808" spans="1:15" ht="15.75" customHeight="1" x14ac:dyDescent="0.3">
      <c r="A808" s="7" t="s">
        <v>3771</v>
      </c>
      <c r="B808" s="8">
        <v>2019</v>
      </c>
      <c r="C808" s="17">
        <f>B808/10</f>
        <v>201.9</v>
      </c>
      <c r="D808" s="7" t="s">
        <v>70</v>
      </c>
      <c r="E808" s="7" t="str">
        <f>IF(OR(L808&gt;4500000,D808="Bangalore",D808="Pune",D808="Mumbai",D808="Delhi"), "CAT A", IF(OR(L808&gt;450000,D808="Gurugram",D808="Surat",D808="Jaipur",D808="Hyderabad"), "CAT B", "CAT C"))</f>
        <v>CAT A</v>
      </c>
      <c r="F808" s="7" t="str">
        <f>VLOOKUP(D808,Tier!$A$1:$B$55,2,0)</f>
        <v>Tier 1</v>
      </c>
      <c r="G808" s="7" t="s">
        <v>2961</v>
      </c>
      <c r="H808" s="7" t="str">
        <f>CONCATENATE(D808,"-",G808)</f>
        <v>Pune-Tech Startup</v>
      </c>
      <c r="I808" s="7" t="s">
        <v>3772</v>
      </c>
      <c r="J808" s="7" t="s">
        <v>3773</v>
      </c>
      <c r="K808" s="7" t="s">
        <v>3774</v>
      </c>
      <c r="L808" s="16" t="s">
        <v>3775</v>
      </c>
      <c r="M808" s="9" t="s">
        <v>110</v>
      </c>
      <c r="N808" s="8"/>
      <c r="O808" s="10"/>
    </row>
    <row r="809" spans="1:15" ht="15.75" customHeight="1" x14ac:dyDescent="0.3">
      <c r="A809" s="7" t="s">
        <v>319</v>
      </c>
      <c r="B809" s="8">
        <v>2019</v>
      </c>
      <c r="C809" s="17">
        <f>B809/10</f>
        <v>201.9</v>
      </c>
      <c r="D809" s="7" t="s">
        <v>23</v>
      </c>
      <c r="E809" s="7" t="str">
        <f>IF(OR(L809&gt;4500000,D809="Bangalore",D809="Pune",D809="Mumbai",D809="Delhi"), "CAT A", IF(OR(L809&gt;450000,D809="Gurugram",D809="Surat",D809="Jaipur",D809="Hyderabad"), "CAT B", "CAT C"))</f>
        <v>CAT A</v>
      </c>
      <c r="F809" s="7" t="str">
        <f>VLOOKUP(D809,Tier!$A$1:$B$55,2,0)</f>
        <v>Tier 1</v>
      </c>
      <c r="G809" s="7" t="s">
        <v>1620</v>
      </c>
      <c r="H809" s="7" t="str">
        <f>CONCATENATE(D809,"-",G809)</f>
        <v>Bangalore-AI startup</v>
      </c>
      <c r="I809" s="7" t="s">
        <v>3394</v>
      </c>
      <c r="J809" s="7" t="s">
        <v>3395</v>
      </c>
      <c r="K809" s="7" t="s">
        <v>3396</v>
      </c>
      <c r="L809" s="16" t="s">
        <v>3397</v>
      </c>
      <c r="M809" s="9" t="s">
        <v>99</v>
      </c>
      <c r="N809" s="8"/>
      <c r="O809" s="10"/>
    </row>
    <row r="810" spans="1:15" ht="15.75" customHeight="1" x14ac:dyDescent="0.3">
      <c r="A810" s="7" t="s">
        <v>145</v>
      </c>
      <c r="B810" s="8">
        <v>2019</v>
      </c>
      <c r="C810" s="17">
        <f>B810/10</f>
        <v>201.9</v>
      </c>
      <c r="D810" s="7" t="s">
        <v>17</v>
      </c>
      <c r="E810" s="7" t="str">
        <f>IF(OR(L810&gt;4500000,D810="Bangalore",D810="Pune",D810="Mumbai",D810="Delhi"), "CAT A", IF(OR(L810&gt;450000,D810="Gurugram",D810="Surat",D810="Jaipur",D810="Hyderabad"), "CAT B", "CAT C"))</f>
        <v>CAT A</v>
      </c>
      <c r="F810" s="7" t="str">
        <f>VLOOKUP(D810,Tier!$A$1:$B$55,2,0)</f>
        <v>Tier 1</v>
      </c>
      <c r="G810" s="7" t="s">
        <v>33</v>
      </c>
      <c r="H810" s="7" t="str">
        <f>CONCATENATE(D810,"-",G810)</f>
        <v>Mumbai-Financial Services</v>
      </c>
      <c r="I810" s="7" t="s">
        <v>146</v>
      </c>
      <c r="J810" s="7" t="s">
        <v>147</v>
      </c>
      <c r="K810" s="7" t="s">
        <v>148</v>
      </c>
      <c r="L810" s="16">
        <v>1000000</v>
      </c>
      <c r="M810" s="9" t="s">
        <v>99</v>
      </c>
      <c r="N810" s="8"/>
      <c r="O810" s="10"/>
    </row>
    <row r="811" spans="1:15" ht="15.75" customHeight="1" x14ac:dyDescent="0.3">
      <c r="A811" s="7" t="s">
        <v>145</v>
      </c>
      <c r="B811" s="8">
        <v>2019</v>
      </c>
      <c r="C811" s="17">
        <f>B811/10</f>
        <v>201.9</v>
      </c>
      <c r="D811" s="7" t="s">
        <v>17</v>
      </c>
      <c r="E811" s="7" t="str">
        <f>IF(OR(L811&gt;4500000,D811="Bangalore",D811="Pune",D811="Mumbai",D811="Delhi"), "CAT A", IF(OR(L811&gt;450000,D811="Gurugram",D811="Surat",D811="Jaipur",D811="Hyderabad"), "CAT B", "CAT C"))</f>
        <v>CAT A</v>
      </c>
      <c r="F811" s="7" t="str">
        <f>VLOOKUP(D811,Tier!$A$1:$B$55,2,0)</f>
        <v>Tier 1</v>
      </c>
      <c r="G811" s="7" t="s">
        <v>33</v>
      </c>
      <c r="H811" s="7" t="str">
        <f>CONCATENATE(D811,"-",G811)</f>
        <v>Mumbai-Financial Services</v>
      </c>
      <c r="I811" s="7" t="s">
        <v>146</v>
      </c>
      <c r="J811" s="7" t="s">
        <v>147</v>
      </c>
      <c r="K811" s="7" t="s">
        <v>148</v>
      </c>
      <c r="L811" s="16">
        <v>1000000</v>
      </c>
      <c r="M811" s="9" t="s">
        <v>99</v>
      </c>
      <c r="N811" s="8"/>
      <c r="O811" s="10"/>
    </row>
    <row r="812" spans="1:15" ht="15.75" customHeight="1" x14ac:dyDescent="0.3">
      <c r="A812" s="14" t="s">
        <v>2000</v>
      </c>
      <c r="B812" s="8">
        <v>2019</v>
      </c>
      <c r="C812" s="17">
        <f>B812/10</f>
        <v>201.9</v>
      </c>
      <c r="D812" s="7" t="s">
        <v>23</v>
      </c>
      <c r="E812" s="7" t="str">
        <f>IF(OR(L812&gt;4500000,D812="Bangalore",D812="Pune",D812="Mumbai",D812="Delhi"), "CAT A", IF(OR(L812&gt;450000,D812="Gurugram",D812="Surat",D812="Jaipur",D812="Hyderabad"), "CAT B", "CAT C"))</f>
        <v>CAT A</v>
      </c>
      <c r="F812" s="7" t="str">
        <f>VLOOKUP(D812,Tier!$A$1:$B$55,2,0)</f>
        <v>Tier 1</v>
      </c>
      <c r="G812" s="7" t="s">
        <v>2001</v>
      </c>
      <c r="H812" s="7" t="str">
        <f>CONCATENATE(D812,"-",G812)</f>
        <v>Bangalore-Location Analytics</v>
      </c>
      <c r="I812" s="7" t="s">
        <v>2002</v>
      </c>
      <c r="J812" s="7" t="s">
        <v>2003</v>
      </c>
      <c r="K812" s="7" t="s">
        <v>2004</v>
      </c>
      <c r="L812" s="16">
        <v>1000000</v>
      </c>
      <c r="M812" s="12"/>
      <c r="N812" s="8"/>
      <c r="O812" s="10"/>
    </row>
    <row r="813" spans="1:15" ht="15.75" customHeight="1" x14ac:dyDescent="0.3">
      <c r="A813" s="7" t="s">
        <v>2549</v>
      </c>
      <c r="B813" s="8">
        <v>2019</v>
      </c>
      <c r="C813" s="17">
        <f>B813/10</f>
        <v>201.9</v>
      </c>
      <c r="D813" s="7" t="s">
        <v>17</v>
      </c>
      <c r="E813" s="7" t="str">
        <f>IF(OR(L813&gt;4500000,D813="Bangalore",D813="Pune",D813="Mumbai",D813="Delhi"), "CAT A", IF(OR(L813&gt;450000,D813="Gurugram",D813="Surat",D813="Jaipur",D813="Hyderabad"), "CAT B", "CAT C"))</f>
        <v>CAT A</v>
      </c>
      <c r="F813" s="7" t="str">
        <f>VLOOKUP(D813,Tier!$A$1:$B$55,2,0)</f>
        <v>Tier 1</v>
      </c>
      <c r="G813" s="7" t="s">
        <v>155</v>
      </c>
      <c r="H813" s="7" t="str">
        <f>CONCATENATE(D813,"-",G813)</f>
        <v>Mumbai-Consumer Goods</v>
      </c>
      <c r="I813" s="7" t="s">
        <v>2550</v>
      </c>
      <c r="J813" s="7"/>
      <c r="K813" s="7" t="s">
        <v>1852</v>
      </c>
      <c r="L813" s="16">
        <v>1000000</v>
      </c>
      <c r="M813" s="9" t="s">
        <v>99</v>
      </c>
      <c r="N813" s="8"/>
      <c r="O813" s="10"/>
    </row>
    <row r="814" spans="1:15" ht="15.75" customHeight="1" x14ac:dyDescent="0.3">
      <c r="A814" s="7" t="s">
        <v>2626</v>
      </c>
      <c r="B814" s="8">
        <v>2019</v>
      </c>
      <c r="C814" s="17">
        <f>B814/10</f>
        <v>201.9</v>
      </c>
      <c r="D814" s="7" t="s">
        <v>23</v>
      </c>
      <c r="E814" s="7" t="str">
        <f>IF(OR(L814&gt;4500000,D814="Bangalore",D814="Pune",D814="Mumbai",D814="Delhi"), "CAT A", IF(OR(L814&gt;450000,D814="Gurugram",D814="Surat",D814="Jaipur",D814="Hyderabad"), "CAT B", "CAT C"))</f>
        <v>CAT A</v>
      </c>
      <c r="F814" s="7" t="str">
        <f>VLOOKUP(D814,Tier!$A$1:$B$55,2,0)</f>
        <v>Tier 1</v>
      </c>
      <c r="G814" s="7" t="s">
        <v>18</v>
      </c>
      <c r="H814" s="7" t="str">
        <f>CONCATENATE(D814,"-",G814)</f>
        <v>Bangalore-Food &amp; Beverages</v>
      </c>
      <c r="I814" s="7" t="s">
        <v>2627</v>
      </c>
      <c r="J814" s="7" t="s">
        <v>2628</v>
      </c>
      <c r="K814" s="7" t="s">
        <v>2629</v>
      </c>
      <c r="L814" s="16">
        <v>1000000</v>
      </c>
      <c r="M814" s="12"/>
      <c r="N814" s="8"/>
      <c r="O814" s="10"/>
    </row>
    <row r="815" spans="1:15" ht="15.75" customHeight="1" x14ac:dyDescent="0.3">
      <c r="A815" s="7" t="s">
        <v>2844</v>
      </c>
      <c r="B815" s="8">
        <v>2019</v>
      </c>
      <c r="C815" s="17">
        <f>B815/10</f>
        <v>201.9</v>
      </c>
      <c r="D815" s="7" t="s">
        <v>23</v>
      </c>
      <c r="E815" s="7" t="str">
        <f>IF(OR(L815&gt;4500000,D815="Bangalore",D815="Pune",D815="Mumbai",D815="Delhi"), "CAT A", IF(OR(L815&gt;450000,D815="Gurugram",D815="Surat",D815="Jaipur",D815="Hyderabad"), "CAT B", "CAT C"))</f>
        <v>CAT A</v>
      </c>
      <c r="F815" s="7" t="str">
        <f>VLOOKUP(D815,Tier!$A$1:$B$55,2,0)</f>
        <v>Tier 1</v>
      </c>
      <c r="G815" s="7" t="s">
        <v>1896</v>
      </c>
      <c r="H815" s="7" t="str">
        <f>CONCATENATE(D815,"-",G815)</f>
        <v>Bangalore-Logistics</v>
      </c>
      <c r="I815" s="7" t="s">
        <v>2845</v>
      </c>
      <c r="J815" s="7" t="s">
        <v>2846</v>
      </c>
      <c r="K815" s="7" t="s">
        <v>126</v>
      </c>
      <c r="L815" s="16">
        <v>1000000</v>
      </c>
      <c r="M815" s="9" t="s">
        <v>99</v>
      </c>
      <c r="N815" s="8"/>
      <c r="O815" s="10"/>
    </row>
    <row r="816" spans="1:15" ht="15.75" customHeight="1" x14ac:dyDescent="0.3">
      <c r="A816" s="7" t="s">
        <v>1250</v>
      </c>
      <c r="B816" s="8">
        <v>2019</v>
      </c>
      <c r="C816" s="17">
        <f>B816/10</f>
        <v>201.9</v>
      </c>
      <c r="D816" s="7" t="s">
        <v>23</v>
      </c>
      <c r="E816" s="7" t="str">
        <f>IF(OR(L816&gt;4500000,D816="Bangalore",D816="Pune",D816="Mumbai",D816="Delhi"), "CAT A", IF(OR(L816&gt;450000,D816="Gurugram",D816="Surat",D816="Jaipur",D816="Hyderabad"), "CAT B", "CAT C"))</f>
        <v>CAT A</v>
      </c>
      <c r="F816" s="7" t="str">
        <f>VLOOKUP(D816,Tier!$A$1:$B$55,2,0)</f>
        <v>Tier 1</v>
      </c>
      <c r="G816" s="7" t="s">
        <v>202</v>
      </c>
      <c r="H816" s="7" t="str">
        <f>CONCATENATE(D816,"-",G816)</f>
        <v>Bangalore-FinTech</v>
      </c>
      <c r="I816" s="7" t="s">
        <v>3183</v>
      </c>
      <c r="J816" s="7" t="s">
        <v>3184</v>
      </c>
      <c r="K816" s="7" t="s">
        <v>3185</v>
      </c>
      <c r="L816" s="16" t="s">
        <v>3186</v>
      </c>
      <c r="M816" s="9" t="s">
        <v>99</v>
      </c>
      <c r="N816" s="8"/>
      <c r="O816" s="10"/>
    </row>
    <row r="817" spans="1:15" ht="15.75" customHeight="1" x14ac:dyDescent="0.3">
      <c r="A817" s="7" t="s">
        <v>3315</v>
      </c>
      <c r="B817" s="8">
        <v>2019</v>
      </c>
      <c r="C817" s="17">
        <f>B817/10</f>
        <v>201.9</v>
      </c>
      <c r="D817" s="7" t="s">
        <v>23</v>
      </c>
      <c r="E817" s="7" t="str">
        <f>IF(OR(L817&gt;4500000,D817="Bangalore",D817="Pune",D817="Mumbai",D817="Delhi"), "CAT A", IF(OR(L817&gt;450000,D817="Gurugram",D817="Surat",D817="Jaipur",D817="Hyderabad"), "CAT B", "CAT C"))</f>
        <v>CAT A</v>
      </c>
      <c r="F817" s="7" t="str">
        <f>VLOOKUP(D817,Tier!$A$1:$B$55,2,0)</f>
        <v>Tier 1</v>
      </c>
      <c r="G817" s="7" t="s">
        <v>2961</v>
      </c>
      <c r="H817" s="7" t="str">
        <f>CONCATENATE(D817,"-",G817)</f>
        <v>Bangalore-Tech Startup</v>
      </c>
      <c r="I817" s="7" t="s">
        <v>3316</v>
      </c>
      <c r="J817" s="7" t="s">
        <v>1244</v>
      </c>
      <c r="K817" s="7" t="s">
        <v>3317</v>
      </c>
      <c r="L817" s="16" t="s">
        <v>3186</v>
      </c>
      <c r="M817" s="9" t="s">
        <v>110</v>
      </c>
      <c r="N817" s="8"/>
      <c r="O817" s="10"/>
    </row>
    <row r="818" spans="1:15" ht="15.75" customHeight="1" x14ac:dyDescent="0.3">
      <c r="A818" s="7" t="s">
        <v>3341</v>
      </c>
      <c r="B818" s="8">
        <v>2019</v>
      </c>
      <c r="C818" s="17">
        <f>B818/10</f>
        <v>201.9</v>
      </c>
      <c r="D818" s="7" t="s">
        <v>23</v>
      </c>
      <c r="E818" s="7" t="str">
        <f>IF(OR(L818&gt;4500000,D818="Bangalore",D818="Pune",D818="Mumbai",D818="Delhi"), "CAT A", IF(OR(L818&gt;450000,D818="Gurugram",D818="Surat",D818="Jaipur",D818="Hyderabad"), "CAT B", "CAT C"))</f>
        <v>CAT A</v>
      </c>
      <c r="F818" s="7" t="str">
        <f>VLOOKUP(D818,Tier!$A$1:$B$55,2,0)</f>
        <v>Tier 1</v>
      </c>
      <c r="G818" s="7" t="s">
        <v>1620</v>
      </c>
      <c r="H818" s="7" t="str">
        <f>CONCATENATE(D818,"-",G818)</f>
        <v>Bangalore-AI startup</v>
      </c>
      <c r="I818" s="7" t="s">
        <v>3342</v>
      </c>
      <c r="J818" s="7" t="s">
        <v>3343</v>
      </c>
      <c r="K818" s="7" t="s">
        <v>3344</v>
      </c>
      <c r="L818" s="16" t="s">
        <v>3186</v>
      </c>
      <c r="M818" s="9" t="s">
        <v>99</v>
      </c>
      <c r="N818" s="8"/>
      <c r="O818" s="10"/>
    </row>
    <row r="819" spans="1:15" ht="15.75" customHeight="1" x14ac:dyDescent="0.3">
      <c r="A819" s="7" t="s">
        <v>4122</v>
      </c>
      <c r="B819" s="8">
        <v>2019</v>
      </c>
      <c r="C819" s="17">
        <f>B819/10</f>
        <v>201.9</v>
      </c>
      <c r="D819" s="7" t="s">
        <v>17</v>
      </c>
      <c r="E819" s="7" t="str">
        <f>IF(OR(L819&gt;4500000,D819="Bangalore",D819="Pune",D819="Mumbai",D819="Delhi"), "CAT A", IF(OR(L819&gt;450000,D819="Gurugram",D819="Surat",D819="Jaipur",D819="Hyderabad"), "CAT B", "CAT C"))</f>
        <v>CAT A</v>
      </c>
      <c r="F819" s="7" t="str">
        <f>VLOOKUP(D819,Tier!$A$1:$B$55,2,0)</f>
        <v>Tier 1</v>
      </c>
      <c r="G819" s="7" t="s">
        <v>4123</v>
      </c>
      <c r="H819" s="7" t="str">
        <f>CONCATENATE(D819,"-",G819)</f>
        <v>Mumbai-Content publishing</v>
      </c>
      <c r="I819" s="7" t="s">
        <v>4124</v>
      </c>
      <c r="J819" s="7" t="s">
        <v>4125</v>
      </c>
      <c r="K819" s="7" t="s">
        <v>4126</v>
      </c>
      <c r="L819" s="16" t="s">
        <v>3186</v>
      </c>
      <c r="M819" s="9" t="s">
        <v>99</v>
      </c>
      <c r="N819" s="8"/>
      <c r="O819" s="10"/>
    </row>
    <row r="820" spans="1:15" ht="15.75" customHeight="1" x14ac:dyDescent="0.3">
      <c r="A820" s="7" t="s">
        <v>3496</v>
      </c>
      <c r="B820" s="8">
        <v>2019</v>
      </c>
      <c r="C820" s="17">
        <f>B820/10</f>
        <v>201.9</v>
      </c>
      <c r="D820" s="7" t="s">
        <v>23</v>
      </c>
      <c r="E820" s="7" t="str">
        <f>IF(OR(L820&gt;4500000,D820="Bangalore",D820="Pune",D820="Mumbai",D820="Delhi"), "CAT A", IF(OR(L820&gt;450000,D820="Gurugram",D820="Surat",D820="Jaipur",D820="Hyderabad"), "CAT B", "CAT C"))</f>
        <v>CAT A</v>
      </c>
      <c r="F820" s="7" t="str">
        <f>VLOOKUP(D820,Tier!$A$1:$B$55,2,0)</f>
        <v>Tier 1</v>
      </c>
      <c r="G820" s="7" t="s">
        <v>3497</v>
      </c>
      <c r="H820" s="7" t="str">
        <f>CONCATENATE(D820,"-",G820)</f>
        <v>Bangalore-Deep Tech</v>
      </c>
      <c r="I820" s="7" t="s">
        <v>3498</v>
      </c>
      <c r="J820" s="7" t="s">
        <v>3499</v>
      </c>
      <c r="K820" s="7" t="s">
        <v>526</v>
      </c>
      <c r="L820" s="16" t="s">
        <v>3500</v>
      </c>
      <c r="M820" s="9" t="s">
        <v>110</v>
      </c>
      <c r="N820" s="8"/>
      <c r="O820" s="10"/>
    </row>
    <row r="821" spans="1:15" ht="15.75" customHeight="1" x14ac:dyDescent="0.3">
      <c r="A821" s="7" t="s">
        <v>1542</v>
      </c>
      <c r="B821" s="8">
        <v>2019</v>
      </c>
      <c r="C821" s="17">
        <f>B821/10</f>
        <v>201.9</v>
      </c>
      <c r="D821" s="7" t="s">
        <v>23</v>
      </c>
      <c r="E821" s="7" t="str">
        <f>IF(OR(L821&gt;4500000,D821="Bangalore",D821="Pune",D821="Mumbai",D821="Delhi"), "CAT A", IF(OR(L821&gt;450000,D821="Gurugram",D821="Surat",D821="Jaipur",D821="Hyderabad"), "CAT B", "CAT C"))</f>
        <v>CAT A</v>
      </c>
      <c r="F821" s="7" t="str">
        <f>VLOOKUP(D821,Tier!$A$1:$B$55,2,0)</f>
        <v>Tier 1</v>
      </c>
      <c r="G821" s="7" t="s">
        <v>435</v>
      </c>
      <c r="H821" s="7" t="str">
        <f>CONCATENATE(D821,"-",G821)</f>
        <v>Bangalore-SaaS startup</v>
      </c>
      <c r="I821" s="7" t="s">
        <v>1543</v>
      </c>
      <c r="J821" s="7" t="s">
        <v>1544</v>
      </c>
      <c r="K821" s="7" t="s">
        <v>1545</v>
      </c>
      <c r="L821" s="16">
        <v>700000</v>
      </c>
      <c r="M821" s="12"/>
      <c r="N821" s="8"/>
      <c r="O821" s="10"/>
    </row>
    <row r="822" spans="1:15" ht="15.75" customHeight="1" x14ac:dyDescent="0.3">
      <c r="A822" s="7" t="s">
        <v>1608</v>
      </c>
      <c r="B822" s="8">
        <v>2019</v>
      </c>
      <c r="C822" s="17">
        <f>B822/10</f>
        <v>201.9</v>
      </c>
      <c r="D822" s="7" t="s">
        <v>70</v>
      </c>
      <c r="E822" s="7" t="str">
        <f>IF(OR(L822&gt;4500000,D822="Bangalore",D822="Pune",D822="Mumbai",D822="Delhi"), "CAT A", IF(OR(L822&gt;450000,D822="Gurugram",D822="Surat",D822="Jaipur",D822="Hyderabad"), "CAT B", "CAT C"))</f>
        <v>CAT A</v>
      </c>
      <c r="F822" s="7" t="str">
        <f>VLOOKUP(D822,Tier!$A$1:$B$55,2,0)</f>
        <v>Tier 1</v>
      </c>
      <c r="G822" s="7" t="s">
        <v>276</v>
      </c>
      <c r="H822" s="7" t="str">
        <f>CONCATENATE(D822,"-",G822)</f>
        <v>Pune-Industrial Automation</v>
      </c>
      <c r="I822" s="7" t="s">
        <v>1609</v>
      </c>
      <c r="J822" s="7" t="s">
        <v>1610</v>
      </c>
      <c r="K822" s="7" t="s">
        <v>1611</v>
      </c>
      <c r="L822" s="16">
        <v>600000</v>
      </c>
      <c r="M822" s="12"/>
      <c r="N822" s="8"/>
      <c r="O822" s="10"/>
    </row>
    <row r="823" spans="1:15" ht="15.75" customHeight="1" x14ac:dyDescent="0.3">
      <c r="A823" s="7" t="s">
        <v>824</v>
      </c>
      <c r="B823" s="8">
        <v>2019</v>
      </c>
      <c r="C823" s="17">
        <f>B823/10</f>
        <v>201.9</v>
      </c>
      <c r="D823" s="7" t="s">
        <v>23</v>
      </c>
      <c r="E823" s="7" t="str">
        <f>IF(OR(L823&gt;4500000,D823="Bangalore",D823="Pune",D823="Mumbai",D823="Delhi"), "CAT A", IF(OR(L823&gt;450000,D823="Gurugram",D823="Surat",D823="Jaipur",D823="Hyderabad"), "CAT B", "CAT C"))</f>
        <v>CAT A</v>
      </c>
      <c r="F823" s="7" t="str">
        <f>VLOOKUP(D823,Tier!$A$1:$B$55,2,0)</f>
        <v>Tier 1</v>
      </c>
      <c r="G823" s="7" t="s">
        <v>33</v>
      </c>
      <c r="H823" s="7" t="str">
        <f>CONCATENATE(D823,"-",G823)</f>
        <v>Bangalore-Financial Services</v>
      </c>
      <c r="I823" s="7" t="s">
        <v>825</v>
      </c>
      <c r="J823" s="7" t="s">
        <v>826</v>
      </c>
      <c r="K823" s="7" t="s">
        <v>827</v>
      </c>
      <c r="L823" s="16">
        <v>500000</v>
      </c>
      <c r="M823" s="9" t="s">
        <v>239</v>
      </c>
      <c r="N823" s="8"/>
      <c r="O823" s="10"/>
    </row>
    <row r="824" spans="1:15" ht="15.75" customHeight="1" x14ac:dyDescent="0.3">
      <c r="A824" s="7" t="s">
        <v>1578</v>
      </c>
      <c r="B824" s="8">
        <v>2019</v>
      </c>
      <c r="C824" s="17">
        <f>B824/10</f>
        <v>201.9</v>
      </c>
      <c r="D824" s="7" t="s">
        <v>23</v>
      </c>
      <c r="E824" s="7" t="str">
        <f>IF(OR(L824&gt;4500000,D824="Bangalore",D824="Pune",D824="Mumbai",D824="Delhi"), "CAT A", IF(OR(L824&gt;450000,D824="Gurugram",D824="Surat",D824="Jaipur",D824="Hyderabad"), "CAT B", "CAT C"))</f>
        <v>CAT A</v>
      </c>
      <c r="F824" s="7" t="str">
        <f>VLOOKUP(D824,Tier!$A$1:$B$55,2,0)</f>
        <v>Tier 1</v>
      </c>
      <c r="G824" s="7" t="s">
        <v>1579</v>
      </c>
      <c r="H824" s="7" t="str">
        <f>CONCATENATE(D824,"-",G824)</f>
        <v>Bangalore-Food Production</v>
      </c>
      <c r="I824" s="7" t="s">
        <v>1580</v>
      </c>
      <c r="J824" s="7" t="s">
        <v>1581</v>
      </c>
      <c r="K824" s="7" t="s">
        <v>1582</v>
      </c>
      <c r="L824" s="16">
        <v>500000</v>
      </c>
      <c r="M824" s="9" t="s">
        <v>110</v>
      </c>
      <c r="N824" s="8"/>
      <c r="O824" s="10"/>
    </row>
    <row r="825" spans="1:15" ht="15.75" customHeight="1" x14ac:dyDescent="0.3">
      <c r="A825" s="7" t="s">
        <v>1697</v>
      </c>
      <c r="B825" s="8">
        <v>2019</v>
      </c>
      <c r="C825" s="17">
        <f>B825/10</f>
        <v>201.9</v>
      </c>
      <c r="D825" s="7" t="s">
        <v>23</v>
      </c>
      <c r="E825" s="7" t="str">
        <f>IF(OR(L825&gt;4500000,D825="Bangalore",D825="Pune",D825="Mumbai",D825="Delhi"), "CAT A", IF(OR(L825&gt;450000,D825="Gurugram",D825="Surat",D825="Jaipur",D825="Hyderabad"), "CAT B", "CAT C"))</f>
        <v>CAT A</v>
      </c>
      <c r="F825" s="7" t="str">
        <f>VLOOKUP(D825,Tier!$A$1:$B$55,2,0)</f>
        <v>Tier 1</v>
      </c>
      <c r="G825" s="7" t="s">
        <v>202</v>
      </c>
      <c r="H825" s="7" t="str">
        <f>CONCATENATE(D825,"-",G825)</f>
        <v>Bangalore-FinTech</v>
      </c>
      <c r="I825" s="7" t="s">
        <v>1698</v>
      </c>
      <c r="J825" s="7" t="s">
        <v>1699</v>
      </c>
      <c r="K825" s="7" t="s">
        <v>1700</v>
      </c>
      <c r="L825" s="16">
        <v>500000</v>
      </c>
      <c r="M825" s="9" t="s">
        <v>110</v>
      </c>
      <c r="N825" s="8"/>
      <c r="O825" s="10"/>
    </row>
    <row r="826" spans="1:15" ht="15.75" customHeight="1" x14ac:dyDescent="0.3">
      <c r="A826" s="7" t="s">
        <v>1861</v>
      </c>
      <c r="B826" s="8">
        <v>2019</v>
      </c>
      <c r="C826" s="17">
        <f>B826/10</f>
        <v>201.9</v>
      </c>
      <c r="D826" s="7" t="s">
        <v>17</v>
      </c>
      <c r="E826" s="7" t="str">
        <f>IF(OR(L826&gt;4500000,D826="Bangalore",D826="Pune",D826="Mumbai",D826="Delhi"), "CAT A", IF(OR(L826&gt;450000,D826="Gurugram",D826="Surat",D826="Jaipur",D826="Hyderabad"), "CAT B", "CAT C"))</f>
        <v>CAT A</v>
      </c>
      <c r="F826" s="7" t="str">
        <f>VLOOKUP(D826,Tier!$A$1:$B$55,2,0)</f>
        <v>Tier 1</v>
      </c>
      <c r="G826" s="7" t="s">
        <v>155</v>
      </c>
      <c r="H826" s="7" t="str">
        <f>CONCATENATE(D826,"-",G826)</f>
        <v>Mumbai-Consumer Goods</v>
      </c>
      <c r="I826" s="7" t="s">
        <v>1862</v>
      </c>
      <c r="J826" s="7" t="s">
        <v>1863</v>
      </c>
      <c r="K826" s="7" t="s">
        <v>1864</v>
      </c>
      <c r="L826" s="16">
        <v>500000</v>
      </c>
      <c r="M826" s="9" t="s">
        <v>705</v>
      </c>
      <c r="N826" s="8"/>
      <c r="O826" s="10"/>
    </row>
    <row r="827" spans="1:15" ht="15.75" customHeight="1" x14ac:dyDescent="0.3">
      <c r="A827" s="7" t="s">
        <v>3261</v>
      </c>
      <c r="B827" s="8">
        <v>2019</v>
      </c>
      <c r="C827" s="17">
        <f>B827/10</f>
        <v>201.9</v>
      </c>
      <c r="D827" s="7" t="s">
        <v>117</v>
      </c>
      <c r="E827" s="7" t="str">
        <f>IF(OR(L827&gt;4500000,D827="Bangalore",D827="Pune",D827="Mumbai",D827="Delhi"), "CAT A", IF(OR(L827&gt;450000,D827="Gurugram",D827="Surat",D827="Jaipur",D827="Hyderabad"), "CAT B", "CAT C"))</f>
        <v>CAT A</v>
      </c>
      <c r="F827" s="7" t="str">
        <f>VLOOKUP(D827,Tier!$A$1:$B$55,2,0)</f>
        <v>Tier 1</v>
      </c>
      <c r="G827" s="7" t="s">
        <v>3262</v>
      </c>
      <c r="H827" s="7" t="str">
        <f>CONCATENATE(D827,"-",G827)</f>
        <v>Hyderabad-Electronics</v>
      </c>
      <c r="I827" s="7" t="s">
        <v>3263</v>
      </c>
      <c r="J827" s="7" t="s">
        <v>3264</v>
      </c>
      <c r="K827" s="7" t="s">
        <v>3265</v>
      </c>
      <c r="L827" s="16" t="s">
        <v>3266</v>
      </c>
      <c r="M827" s="9" t="s">
        <v>99</v>
      </c>
      <c r="N827" s="8"/>
      <c r="O827" s="10"/>
    </row>
    <row r="828" spans="1:15" ht="15.75" customHeight="1" x14ac:dyDescent="0.3">
      <c r="A828" s="7" t="s">
        <v>3529</v>
      </c>
      <c r="B828" s="8">
        <v>2019</v>
      </c>
      <c r="C828" s="17">
        <f>B828/10</f>
        <v>201.9</v>
      </c>
      <c r="D828" s="7" t="s">
        <v>23</v>
      </c>
      <c r="E828" s="7" t="str">
        <f>IF(OR(L828&gt;4500000,D828="Bangalore",D828="Pune",D828="Mumbai",D828="Delhi"), "CAT A", IF(OR(L828&gt;450000,D828="Gurugram",D828="Surat",D828="Jaipur",D828="Hyderabad"), "CAT B", "CAT C"))</f>
        <v>CAT A</v>
      </c>
      <c r="F828" s="7" t="str">
        <f>VLOOKUP(D828,Tier!$A$1:$B$55,2,0)</f>
        <v>Tier 1</v>
      </c>
      <c r="G828" s="7" t="s">
        <v>3530</v>
      </c>
      <c r="H828" s="7" t="str">
        <f>CONCATENATE(D828,"-",G828)</f>
        <v>Bangalore-Food</v>
      </c>
      <c r="I828" s="7" t="s">
        <v>3531</v>
      </c>
      <c r="J828" s="7" t="s">
        <v>3532</v>
      </c>
      <c r="K828" s="7" t="s">
        <v>53</v>
      </c>
      <c r="L828" s="16" t="s">
        <v>3266</v>
      </c>
      <c r="M828" s="9" t="s">
        <v>99</v>
      </c>
      <c r="N828" s="8"/>
      <c r="O828" s="10"/>
    </row>
    <row r="829" spans="1:15" ht="15.75" customHeight="1" x14ac:dyDescent="0.3">
      <c r="A829" s="7" t="s">
        <v>275</v>
      </c>
      <c r="B829" s="8">
        <v>2019</v>
      </c>
      <c r="C829" s="17">
        <f>B829/10</f>
        <v>201.9</v>
      </c>
      <c r="D829" s="7" t="s">
        <v>23</v>
      </c>
      <c r="E829" s="7" t="str">
        <f>IF(OR(L829&gt;4500000,D829="Bangalore",D829="Pune",D829="Mumbai",D829="Delhi"), "CAT A", IF(OR(L829&gt;450000,D829="Gurugram",D829="Surat",D829="Jaipur",D829="Hyderabad"), "CAT B", "CAT C"))</f>
        <v>CAT A</v>
      </c>
      <c r="F829" s="7" t="str">
        <f>VLOOKUP(D829,Tier!$A$1:$B$55,2,0)</f>
        <v>Tier 1</v>
      </c>
      <c r="G829" s="7" t="s">
        <v>276</v>
      </c>
      <c r="H829" s="7" t="str">
        <f>CONCATENATE(D829,"-",G829)</f>
        <v>Bangalore-Industrial Automation</v>
      </c>
      <c r="I829" s="7" t="s">
        <v>277</v>
      </c>
      <c r="J829" s="7" t="s">
        <v>278</v>
      </c>
      <c r="K829" s="7" t="s">
        <v>279</v>
      </c>
      <c r="L829" s="16">
        <v>400000</v>
      </c>
      <c r="M829" s="12"/>
      <c r="N829" s="8"/>
      <c r="O829" s="10"/>
    </row>
    <row r="830" spans="1:15" ht="15.75" customHeight="1" x14ac:dyDescent="0.3">
      <c r="A830" s="7" t="s">
        <v>1833</v>
      </c>
      <c r="B830" s="8">
        <v>2019</v>
      </c>
      <c r="C830" s="17">
        <f>B830/10</f>
        <v>201.9</v>
      </c>
      <c r="D830" s="7" t="s">
        <v>23</v>
      </c>
      <c r="E830" s="7" t="str">
        <f>IF(OR(L830&gt;4500000,D830="Bangalore",D830="Pune",D830="Mumbai",D830="Delhi"), "CAT A", IF(OR(L830&gt;450000,D830="Gurugram",D830="Surat",D830="Jaipur",D830="Hyderabad"), "CAT B", "CAT C"))</f>
        <v>CAT A</v>
      </c>
      <c r="F830" s="7" t="str">
        <f>VLOOKUP(D830,Tier!$A$1:$B$55,2,0)</f>
        <v>Tier 1</v>
      </c>
      <c r="G830" s="7" t="s">
        <v>1538</v>
      </c>
      <c r="H830" s="7" t="str">
        <f>CONCATENATE(D830,"-",G830)</f>
        <v>Bangalore-Wine &amp; Spirits</v>
      </c>
      <c r="I830" s="7" t="s">
        <v>1834</v>
      </c>
      <c r="J830" s="7" t="s">
        <v>1835</v>
      </c>
      <c r="K830" s="7" t="s">
        <v>1836</v>
      </c>
      <c r="L830" s="16">
        <v>400000</v>
      </c>
      <c r="M830" s="12"/>
      <c r="N830" s="8"/>
      <c r="O830" s="10"/>
    </row>
    <row r="831" spans="1:15" ht="15.75" customHeight="1" x14ac:dyDescent="0.3">
      <c r="A831" s="7" t="s">
        <v>1939</v>
      </c>
      <c r="B831" s="8">
        <v>2019</v>
      </c>
      <c r="C831" s="17">
        <f>B831/10</f>
        <v>201.9</v>
      </c>
      <c r="D831" s="7" t="s">
        <v>23</v>
      </c>
      <c r="E831" s="7" t="str">
        <f>IF(OR(L831&gt;4500000,D831="Bangalore",D831="Pune",D831="Mumbai",D831="Delhi"), "CAT A", IF(OR(L831&gt;450000,D831="Gurugram",D831="Surat",D831="Jaipur",D831="Hyderabad"), "CAT B", "CAT C"))</f>
        <v>CAT A</v>
      </c>
      <c r="F831" s="7" t="str">
        <f>VLOOKUP(D831,Tier!$A$1:$B$55,2,0)</f>
        <v>Tier 1</v>
      </c>
      <c r="G831" s="7" t="s">
        <v>639</v>
      </c>
      <c r="H831" s="7" t="str">
        <f>CONCATENATE(D831,"-",G831)</f>
        <v>Bangalore-Tech startup</v>
      </c>
      <c r="I831" s="7" t="s">
        <v>1940</v>
      </c>
      <c r="J831" s="7" t="s">
        <v>1941</v>
      </c>
      <c r="K831" s="7" t="s">
        <v>1942</v>
      </c>
      <c r="L831" s="16">
        <v>400000</v>
      </c>
      <c r="M831" s="9" t="s">
        <v>239</v>
      </c>
      <c r="N831" s="8"/>
      <c r="O831" s="10"/>
    </row>
    <row r="832" spans="1:15" ht="15.75" customHeight="1" x14ac:dyDescent="0.3">
      <c r="A832" s="7" t="s">
        <v>2752</v>
      </c>
      <c r="B832" s="8">
        <v>2019</v>
      </c>
      <c r="C832" s="17">
        <f>B832/10</f>
        <v>201.9</v>
      </c>
      <c r="D832" s="7" t="s">
        <v>23</v>
      </c>
      <c r="E832" s="7" t="str">
        <f>IF(OR(L832&gt;4500000,D832="Bangalore",D832="Pune",D832="Mumbai",D832="Delhi"), "CAT A", IF(OR(L832&gt;450000,D832="Gurugram",D832="Surat",D832="Jaipur",D832="Hyderabad"), "CAT B", "CAT C"))</f>
        <v>CAT A</v>
      </c>
      <c r="F832" s="7" t="str">
        <f>VLOOKUP(D832,Tier!$A$1:$B$55,2,0)</f>
        <v>Tier 1</v>
      </c>
      <c r="G832" s="7" t="s">
        <v>71</v>
      </c>
      <c r="H832" s="7" t="str">
        <f>CONCATENATE(D832,"-",G832)</f>
        <v>Bangalore-AgriTech</v>
      </c>
      <c r="I832" s="7" t="s">
        <v>2753</v>
      </c>
      <c r="J832" s="7" t="s">
        <v>2754</v>
      </c>
      <c r="K832" s="7" t="s">
        <v>2755</v>
      </c>
      <c r="L832" s="16">
        <v>400000</v>
      </c>
      <c r="M832" s="9" t="s">
        <v>110</v>
      </c>
      <c r="N832" s="8"/>
      <c r="O832" s="10"/>
    </row>
    <row r="833" spans="1:15" ht="15.75" customHeight="1" x14ac:dyDescent="0.3">
      <c r="A833" s="7" t="s">
        <v>3994</v>
      </c>
      <c r="B833" s="8">
        <v>2019</v>
      </c>
      <c r="C833" s="17">
        <f>B833/10</f>
        <v>201.9</v>
      </c>
      <c r="D833" s="7" t="s">
        <v>150</v>
      </c>
      <c r="E833" s="7" t="str">
        <f>IF(OR(L833&gt;4500000,D833="Bangalore",D833="Pune",D833="Mumbai",D833="Delhi"), "CAT A", IF(OR(L833&gt;450000,D833="Gurugram",D833="Surat",D833="Jaipur",D833="Hyderabad"), "CAT B", "CAT C"))</f>
        <v>CAT A</v>
      </c>
      <c r="F833" s="7" t="str">
        <f>VLOOKUP(D833,Tier!$A$1:$B$55,2,0)</f>
        <v>Tier 1</v>
      </c>
      <c r="G833" s="7" t="s">
        <v>715</v>
      </c>
      <c r="H833" s="7" t="str">
        <f>CONCATENATE(D833,"-",G833)</f>
        <v>New Delhi-EdTech</v>
      </c>
      <c r="I833" s="7" t="s">
        <v>3995</v>
      </c>
      <c r="J833" s="7" t="s">
        <v>3996</v>
      </c>
      <c r="K833" s="7" t="s">
        <v>3997</v>
      </c>
      <c r="L833" s="16" t="s">
        <v>3179</v>
      </c>
      <c r="M833" s="9" t="s">
        <v>110</v>
      </c>
      <c r="N833" s="8"/>
      <c r="O833" s="10"/>
    </row>
    <row r="834" spans="1:15" ht="15.75" customHeight="1" x14ac:dyDescent="0.3">
      <c r="A834" s="7" t="s">
        <v>894</v>
      </c>
      <c r="B834" s="8">
        <v>2019</v>
      </c>
      <c r="C834" s="17">
        <f>B834/10</f>
        <v>201.9</v>
      </c>
      <c r="D834" s="7" t="s">
        <v>23</v>
      </c>
      <c r="E834" s="7" t="str">
        <f>IF(OR(L834&gt;4500000,D834="Bangalore",D834="Pune",D834="Mumbai",D834="Delhi"), "CAT A", IF(OR(L834&gt;450000,D834="Gurugram",D834="Surat",D834="Jaipur",D834="Hyderabad"), "CAT B", "CAT C"))</f>
        <v>CAT A</v>
      </c>
      <c r="F834" s="7" t="str">
        <f>VLOOKUP(D834,Tier!$A$1:$B$55,2,0)</f>
        <v>Tier 1</v>
      </c>
      <c r="G834" s="7" t="s">
        <v>1784</v>
      </c>
      <c r="H834" s="7" t="str">
        <f>CONCATENATE(D834,"-",G834)</f>
        <v>Bangalore-Information Technology</v>
      </c>
      <c r="I834" s="7" t="s">
        <v>2495</v>
      </c>
      <c r="J834" s="7" t="s">
        <v>896</v>
      </c>
      <c r="K834" s="7" t="s">
        <v>2496</v>
      </c>
      <c r="L834" s="16">
        <v>370000</v>
      </c>
      <c r="M834" s="9" t="s">
        <v>110</v>
      </c>
      <c r="N834" s="8"/>
      <c r="O834" s="10"/>
    </row>
    <row r="835" spans="1:15" ht="15.75" customHeight="1" x14ac:dyDescent="0.3">
      <c r="A835" s="7" t="s">
        <v>2607</v>
      </c>
      <c r="B835" s="8">
        <v>2019</v>
      </c>
      <c r="C835" s="17">
        <f>B835/10</f>
        <v>201.9</v>
      </c>
      <c r="D835" s="7" t="s">
        <v>23</v>
      </c>
      <c r="E835" s="7" t="str">
        <f>IF(OR(L835&gt;4500000,D835="Bangalore",D835="Pune",D835="Mumbai",D835="Delhi"), "CAT A", IF(OR(L835&gt;450000,D835="Gurugram",D835="Surat",D835="Jaipur",D835="Hyderabad"), "CAT B", "CAT C"))</f>
        <v>CAT A</v>
      </c>
      <c r="F835" s="7" t="str">
        <f>VLOOKUP(D835,Tier!$A$1:$B$55,2,0)</f>
        <v>Tier 1</v>
      </c>
      <c r="G835" s="7" t="s">
        <v>1784</v>
      </c>
      <c r="H835" s="7" t="str">
        <f>CONCATENATE(D835,"-",G835)</f>
        <v>Bangalore-Information Technology</v>
      </c>
      <c r="I835" s="7" t="s">
        <v>2608</v>
      </c>
      <c r="J835" s="7" t="s">
        <v>2609</v>
      </c>
      <c r="K835" s="7" t="s">
        <v>2610</v>
      </c>
      <c r="L835" s="16">
        <v>370000</v>
      </c>
      <c r="M835" s="9" t="s">
        <v>110</v>
      </c>
      <c r="N835" s="8"/>
      <c r="O835" s="10"/>
    </row>
    <row r="836" spans="1:15" ht="15.75" customHeight="1" x14ac:dyDescent="0.3">
      <c r="A836" s="7" t="s">
        <v>3288</v>
      </c>
      <c r="B836" s="8">
        <v>2019</v>
      </c>
      <c r="C836" s="17">
        <f>B836/10</f>
        <v>201.9</v>
      </c>
      <c r="D836" s="7" t="s">
        <v>23</v>
      </c>
      <c r="E836" s="7" t="str">
        <f>IF(OR(L836&gt;4500000,D836="Bangalore",D836="Pune",D836="Mumbai",D836="Delhi"), "CAT A", IF(OR(L836&gt;450000,D836="Gurugram",D836="Surat",D836="Jaipur",D836="Hyderabad"), "CAT B", "CAT C"))</f>
        <v>CAT A</v>
      </c>
      <c r="F836" s="7" t="str">
        <f>VLOOKUP(D836,Tier!$A$1:$B$55,2,0)</f>
        <v>Tier 1</v>
      </c>
      <c r="G836" s="7" t="s">
        <v>435</v>
      </c>
      <c r="H836" s="7" t="str">
        <f>CONCATENATE(D836,"-",G836)</f>
        <v>Bangalore-SaaS startup</v>
      </c>
      <c r="I836" s="7" t="s">
        <v>3289</v>
      </c>
      <c r="J836" s="7" t="s">
        <v>3290</v>
      </c>
      <c r="K836" s="7" t="s">
        <v>3291</v>
      </c>
      <c r="L836" s="16" t="s">
        <v>3292</v>
      </c>
      <c r="M836" s="9" t="s">
        <v>239</v>
      </c>
      <c r="N836" s="8"/>
      <c r="O836" s="10"/>
    </row>
    <row r="837" spans="1:15" ht="15.75" customHeight="1" x14ac:dyDescent="0.3">
      <c r="A837" s="7" t="s">
        <v>3970</v>
      </c>
      <c r="B837" s="8">
        <v>2019</v>
      </c>
      <c r="C837" s="17">
        <f>B837/10</f>
        <v>201.9</v>
      </c>
      <c r="D837" s="7" t="s">
        <v>70</v>
      </c>
      <c r="E837" s="7" t="str">
        <f>IF(OR(L837&gt;4500000,D837="Bangalore",D837="Pune",D837="Mumbai",D837="Delhi"), "CAT A", IF(OR(L837&gt;450000,D837="Gurugram",D837="Surat",D837="Jaipur",D837="Hyderabad"), "CAT B", "CAT C"))</f>
        <v>CAT A</v>
      </c>
      <c r="F837" s="7" t="str">
        <f>VLOOKUP(D837,Tier!$A$1:$B$55,2,0)</f>
        <v>Tier 1</v>
      </c>
      <c r="G837" s="7" t="s">
        <v>3971</v>
      </c>
      <c r="H837" s="7" t="str">
        <f>CONCATENATE(D837,"-",G837)</f>
        <v>Pune-Cultural</v>
      </c>
      <c r="I837" s="7" t="s">
        <v>3972</v>
      </c>
      <c r="J837" s="7" t="s">
        <v>3973</v>
      </c>
      <c r="K837" s="7" t="s">
        <v>2924</v>
      </c>
      <c r="L837" s="16" t="s">
        <v>3292</v>
      </c>
      <c r="M837" s="12"/>
      <c r="N837" s="8"/>
      <c r="O837" s="10"/>
    </row>
    <row r="838" spans="1:15" ht="15.75" customHeight="1" x14ac:dyDescent="0.3">
      <c r="A838" s="7" t="s">
        <v>4458</v>
      </c>
      <c r="B838" s="8">
        <v>2019</v>
      </c>
      <c r="C838" s="17">
        <f>B838/10</f>
        <v>201.9</v>
      </c>
      <c r="D838" s="7" t="s">
        <v>17</v>
      </c>
      <c r="E838" s="7" t="str">
        <f>IF(OR(L838&gt;4500000,D838="Bangalore",D838="Pune",D838="Mumbai",D838="Delhi"), "CAT A", IF(OR(L838&gt;450000,D838="Gurugram",D838="Surat",D838="Jaipur",D838="Hyderabad"), "CAT B", "CAT C"))</f>
        <v>CAT A</v>
      </c>
      <c r="F838" s="7" t="str">
        <f>VLOOKUP(D838,Tier!$A$1:$B$55,2,0)</f>
        <v>Tier 1</v>
      </c>
      <c r="G838" s="7" t="s">
        <v>715</v>
      </c>
      <c r="H838" s="7" t="str">
        <f>CONCATENATE(D838,"-",G838)</f>
        <v>Mumbai-EdTech</v>
      </c>
      <c r="I838" s="7" t="s">
        <v>4459</v>
      </c>
      <c r="J838" s="7" t="s">
        <v>4460</v>
      </c>
      <c r="K838" s="7" t="s">
        <v>4461</v>
      </c>
      <c r="L838" s="16" t="s">
        <v>3292</v>
      </c>
      <c r="M838" s="9" t="s">
        <v>110</v>
      </c>
      <c r="N838" s="8"/>
      <c r="O838" s="10"/>
    </row>
    <row r="839" spans="1:15" ht="15.75" customHeight="1" x14ac:dyDescent="0.3">
      <c r="A839" s="7" t="s">
        <v>4523</v>
      </c>
      <c r="B839" s="8">
        <v>2019</v>
      </c>
      <c r="C839" s="17">
        <f>B839/10</f>
        <v>201.9</v>
      </c>
      <c r="D839" s="7" t="s">
        <v>23</v>
      </c>
      <c r="E839" s="7" t="str">
        <f>IF(OR(L839&gt;4500000,D839="Bangalore",D839="Pune",D839="Mumbai",D839="Delhi"), "CAT A", IF(OR(L839&gt;450000,D839="Gurugram",D839="Surat",D839="Jaipur",D839="Hyderabad"), "CAT B", "CAT C"))</f>
        <v>CAT A</v>
      </c>
      <c r="F839" s="7" t="str">
        <f>VLOOKUP(D839,Tier!$A$1:$B$55,2,0)</f>
        <v>Tier 1</v>
      </c>
      <c r="G839" s="7" t="s">
        <v>2042</v>
      </c>
      <c r="H839" s="7" t="str">
        <f>CONCATENATE(D839,"-",G839)</f>
        <v>Bangalore-Insuretech</v>
      </c>
      <c r="I839" s="7" t="s">
        <v>4524</v>
      </c>
      <c r="J839" s="7" t="s">
        <v>4525</v>
      </c>
      <c r="K839" s="7" t="s">
        <v>823</v>
      </c>
      <c r="L839" s="16" t="s">
        <v>3292</v>
      </c>
      <c r="M839" s="9" t="s">
        <v>110</v>
      </c>
      <c r="N839" s="8"/>
      <c r="O839" s="10"/>
    </row>
    <row r="840" spans="1:15" ht="15.75" customHeight="1" x14ac:dyDescent="0.3">
      <c r="A840" s="7" t="s">
        <v>4557</v>
      </c>
      <c r="B840" s="8">
        <v>2019</v>
      </c>
      <c r="C840" s="17">
        <f>B840/10</f>
        <v>201.9</v>
      </c>
      <c r="D840" s="7" t="s">
        <v>23</v>
      </c>
      <c r="E840" s="7" t="str">
        <f>IF(OR(L840&gt;4500000,D840="Bangalore",D840="Pune",D840="Mumbai",D840="Delhi"), "CAT A", IF(OR(L840&gt;450000,D840="Gurugram",D840="Surat",D840="Jaipur",D840="Hyderabad"), "CAT B", "CAT C"))</f>
        <v>CAT A</v>
      </c>
      <c r="F840" s="7" t="str">
        <f>VLOOKUP(D840,Tier!$A$1:$B$55,2,0)</f>
        <v>Tier 1</v>
      </c>
      <c r="G840" s="7" t="s">
        <v>1814</v>
      </c>
      <c r="H840" s="7" t="str">
        <f>CONCATENATE(D840,"-",G840)</f>
        <v>Bangalore-Healthcare</v>
      </c>
      <c r="I840" s="7" t="s">
        <v>4558</v>
      </c>
      <c r="J840" s="7" t="s">
        <v>4559</v>
      </c>
      <c r="K840" s="7" t="s">
        <v>4560</v>
      </c>
      <c r="L840" s="16" t="s">
        <v>3292</v>
      </c>
      <c r="M840" s="12"/>
      <c r="N840" s="8"/>
      <c r="O840" s="10"/>
    </row>
    <row r="841" spans="1:15" ht="15.75" customHeight="1" x14ac:dyDescent="0.3">
      <c r="A841" s="7" t="s">
        <v>1928</v>
      </c>
      <c r="B841" s="8">
        <v>2019</v>
      </c>
      <c r="C841" s="17">
        <f>B841/10</f>
        <v>201.9</v>
      </c>
      <c r="D841" s="7" t="s">
        <v>70</v>
      </c>
      <c r="E841" s="7" t="str">
        <f>IF(OR(L841&gt;4500000,D841="Bangalore",D841="Pune",D841="Mumbai",D841="Delhi"), "CAT A", IF(OR(L841&gt;450000,D841="Gurugram",D841="Surat",D841="Jaipur",D841="Hyderabad"), "CAT B", "CAT C"))</f>
        <v>CAT A</v>
      </c>
      <c r="F841" s="7" t="str">
        <f>VLOOKUP(D841,Tier!$A$1:$B$55,2,0)</f>
        <v>Tier 1</v>
      </c>
      <c r="G841" s="7" t="s">
        <v>1913</v>
      </c>
      <c r="H841" s="7" t="str">
        <f>CONCATENATE(D841,"-",G841)</f>
        <v>Pune-Computer software</v>
      </c>
      <c r="I841" s="7" t="s">
        <v>1929</v>
      </c>
      <c r="J841" s="7" t="s">
        <v>1930</v>
      </c>
      <c r="K841" s="7" t="s">
        <v>1931</v>
      </c>
      <c r="L841" s="16">
        <v>250000</v>
      </c>
      <c r="M841" s="9" t="s">
        <v>110</v>
      </c>
      <c r="N841" s="8"/>
      <c r="O841" s="10"/>
    </row>
    <row r="842" spans="1:15" ht="15.75" customHeight="1" x14ac:dyDescent="0.3">
      <c r="A842" s="7" t="s">
        <v>311</v>
      </c>
      <c r="B842" s="8">
        <v>2019</v>
      </c>
      <c r="C842" s="17">
        <f>B842/10</f>
        <v>201.9</v>
      </c>
      <c r="D842" s="7" t="s">
        <v>23</v>
      </c>
      <c r="E842" s="7" t="str">
        <f>IF(OR(L842&gt;4500000,D842="Bangalore",D842="Pune",D842="Mumbai",D842="Delhi"), "CAT A", IF(OR(L842&gt;450000,D842="Gurugram",D842="Surat",D842="Jaipur",D842="Hyderabad"), "CAT B", "CAT C"))</f>
        <v>CAT A</v>
      </c>
      <c r="F842" s="7" t="str">
        <f>VLOOKUP(D842,Tier!$A$1:$B$55,2,0)</f>
        <v>Tier 1</v>
      </c>
      <c r="G842" s="7" t="s">
        <v>11</v>
      </c>
      <c r="H842" s="7" t="str">
        <f>CONCATENATE(D842,"-",G842)</f>
        <v>Bangalore-E-learning</v>
      </c>
      <c r="I842" s="7" t="s">
        <v>312</v>
      </c>
      <c r="J842" s="7" t="s">
        <v>313</v>
      </c>
      <c r="K842" s="7" t="s">
        <v>314</v>
      </c>
      <c r="L842" s="16">
        <v>235000</v>
      </c>
      <c r="M842" s="9" t="s">
        <v>239</v>
      </c>
      <c r="N842" s="8"/>
      <c r="O842" s="10"/>
    </row>
    <row r="843" spans="1:15" ht="15.75" customHeight="1" x14ac:dyDescent="0.3">
      <c r="A843" s="7" t="s">
        <v>903</v>
      </c>
      <c r="B843" s="8">
        <v>2019</v>
      </c>
      <c r="C843" s="17">
        <f>B843/10</f>
        <v>201.9</v>
      </c>
      <c r="D843" s="7" t="s">
        <v>17</v>
      </c>
      <c r="E843" s="7" t="str">
        <f>IF(OR(L843&gt;4500000,D843="Bangalore",D843="Pune",D843="Mumbai",D843="Delhi"), "CAT A", IF(OR(L843&gt;450000,D843="Gurugram",D843="Surat",D843="Jaipur",D843="Hyderabad"), "CAT B", "CAT C"))</f>
        <v>CAT A</v>
      </c>
      <c r="F843" s="7" t="str">
        <f>VLOOKUP(D843,Tier!$A$1:$B$55,2,0)</f>
        <v>Tier 1</v>
      </c>
      <c r="G843" s="7" t="s">
        <v>349</v>
      </c>
      <c r="H843" s="7" t="str">
        <f>CONCATENATE(D843,"-",G843)</f>
        <v>Mumbai-Apparel &amp; Fashion</v>
      </c>
      <c r="I843" s="7" t="s">
        <v>904</v>
      </c>
      <c r="J843" s="7" t="s">
        <v>905</v>
      </c>
      <c r="K843" s="7" t="s">
        <v>438</v>
      </c>
      <c r="L843" s="16">
        <v>200000</v>
      </c>
      <c r="M843" s="9" t="s">
        <v>110</v>
      </c>
      <c r="N843" s="8"/>
      <c r="O843" s="10"/>
    </row>
    <row r="844" spans="1:15" ht="15.75" customHeight="1" x14ac:dyDescent="0.3">
      <c r="A844" s="7" t="s">
        <v>1353</v>
      </c>
      <c r="B844" s="8">
        <v>2019</v>
      </c>
      <c r="C844" s="17">
        <f>B844/10</f>
        <v>201.9</v>
      </c>
      <c r="D844" s="7" t="s">
        <v>117</v>
      </c>
      <c r="E844" s="7" t="str">
        <f>IF(OR(L844&gt;4500000,D844="Bangalore",D844="Pune",D844="Mumbai",D844="Delhi"), "CAT A", IF(OR(L844&gt;450000,D844="Gurugram",D844="Surat",D844="Jaipur",D844="Hyderabad"), "CAT B", "CAT C"))</f>
        <v>CAT B</v>
      </c>
      <c r="F844" s="7" t="str">
        <f>VLOOKUP(D844,Tier!$A$1:$B$55,2,0)</f>
        <v>Tier 1</v>
      </c>
      <c r="G844" s="7" t="s">
        <v>11</v>
      </c>
      <c r="H844" s="7" t="str">
        <f>CONCATENATE(D844,"-",G844)</f>
        <v>Hyderabad-E-learning</v>
      </c>
      <c r="I844" s="7" t="s">
        <v>1354</v>
      </c>
      <c r="J844" s="7" t="s">
        <v>1355</v>
      </c>
      <c r="K844" s="7" t="s">
        <v>1356</v>
      </c>
      <c r="L844" s="16">
        <v>200000</v>
      </c>
      <c r="M844" s="12"/>
      <c r="N844" s="8"/>
      <c r="O844" s="10"/>
    </row>
    <row r="845" spans="1:15" ht="15.75" customHeight="1" x14ac:dyDescent="0.3">
      <c r="A845" s="7" t="s">
        <v>1494</v>
      </c>
      <c r="B845" s="8">
        <v>2019</v>
      </c>
      <c r="C845" s="17">
        <f>B845/10</f>
        <v>201.9</v>
      </c>
      <c r="D845" s="7" t="s">
        <v>17</v>
      </c>
      <c r="E845" s="7" t="str">
        <f>IF(OR(L845&gt;4500000,D845="Bangalore",D845="Pune",D845="Mumbai",D845="Delhi"), "CAT A", IF(OR(L845&gt;450000,D845="Gurugram",D845="Surat",D845="Jaipur",D845="Hyderabad"), "CAT B", "CAT C"))</f>
        <v>CAT A</v>
      </c>
      <c r="F845" s="7" t="str">
        <f>VLOOKUP(D845,Tier!$A$1:$B$55,2,0)</f>
        <v>Tier 1</v>
      </c>
      <c r="G845" s="7" t="s">
        <v>24</v>
      </c>
      <c r="H845" s="7" t="str">
        <f>CONCATENATE(D845,"-",G845)</f>
        <v>Mumbai-Consumer Services</v>
      </c>
      <c r="I845" s="7" t="s">
        <v>1495</v>
      </c>
      <c r="J845" s="7" t="s">
        <v>1496</v>
      </c>
      <c r="K845" s="7" t="s">
        <v>126</v>
      </c>
      <c r="L845" s="16">
        <v>200000</v>
      </c>
      <c r="M845" s="9" t="s">
        <v>99</v>
      </c>
      <c r="N845" s="8"/>
      <c r="O845" s="10"/>
    </row>
    <row r="846" spans="1:15" ht="15.75" customHeight="1" x14ac:dyDescent="0.3">
      <c r="A846" s="7" t="s">
        <v>2309</v>
      </c>
      <c r="B846" s="8">
        <v>2019</v>
      </c>
      <c r="C846" s="17">
        <f>B846/10</f>
        <v>201.9</v>
      </c>
      <c r="D846" s="7" t="s">
        <v>70</v>
      </c>
      <c r="E846" s="7" t="str">
        <f>IF(OR(L846&gt;4500000,D846="Bangalore",D846="Pune",D846="Mumbai",D846="Delhi"), "CAT A", IF(OR(L846&gt;450000,D846="Gurugram",D846="Surat",D846="Jaipur",D846="Hyderabad"), "CAT B", "CAT C"))</f>
        <v>CAT A</v>
      </c>
      <c r="F846" s="7" t="str">
        <f>VLOOKUP(D846,Tier!$A$1:$B$55,2,0)</f>
        <v>Tier 1</v>
      </c>
      <c r="G846" s="7" t="s">
        <v>2310</v>
      </c>
      <c r="H846" s="7" t="str">
        <f>CONCATENATE(D846,"-",G846)</f>
        <v>Pune-Facilities Services</v>
      </c>
      <c r="I846" s="7" t="s">
        <v>2311</v>
      </c>
      <c r="J846" s="7" t="s">
        <v>2312</v>
      </c>
      <c r="K846" s="7"/>
      <c r="L846" s="16">
        <v>200000</v>
      </c>
      <c r="M846" s="12"/>
      <c r="N846" s="8"/>
      <c r="O846" s="10"/>
    </row>
    <row r="847" spans="1:15" ht="15.75" customHeight="1" x14ac:dyDescent="0.3">
      <c r="A847" s="7" t="s">
        <v>1069</v>
      </c>
      <c r="B847" s="8">
        <v>2019</v>
      </c>
      <c r="C847" s="17">
        <f>B847/10</f>
        <v>201.9</v>
      </c>
      <c r="D847" s="7" t="s">
        <v>150</v>
      </c>
      <c r="E847" s="7" t="str">
        <f>IF(OR(L847&gt;4500000,D847="Bangalore",D847="Pune",D847="Mumbai",D847="Delhi"), "CAT A", IF(OR(L847&gt;450000,D847="Gurugram",D847="Surat",D847="Jaipur",D847="Hyderabad"), "CAT B", "CAT C"))</f>
        <v>CAT A</v>
      </c>
      <c r="F847" s="7" t="str">
        <f>VLOOKUP(D847,Tier!$A$1:$B$55,2,0)</f>
        <v>Tier 1</v>
      </c>
      <c r="G847" s="7" t="s">
        <v>202</v>
      </c>
      <c r="H847" s="7" t="str">
        <f>CONCATENATE(D847,"-",G847)</f>
        <v>New Delhi-FinTech</v>
      </c>
      <c r="I847" s="7" t="s">
        <v>3148</v>
      </c>
      <c r="J847" s="7" t="s">
        <v>1071</v>
      </c>
      <c r="K847" s="7" t="s">
        <v>3149</v>
      </c>
      <c r="L847" s="16" t="s">
        <v>3150</v>
      </c>
      <c r="M847" s="9" t="s">
        <v>110</v>
      </c>
      <c r="N847" s="8"/>
      <c r="O847" s="10"/>
    </row>
    <row r="848" spans="1:15" ht="15.75" customHeight="1" x14ac:dyDescent="0.3">
      <c r="A848" s="7" t="s">
        <v>3304</v>
      </c>
      <c r="B848" s="8">
        <v>2019</v>
      </c>
      <c r="C848" s="17">
        <f>B848/10</f>
        <v>201.9</v>
      </c>
      <c r="D848" s="7" t="s">
        <v>23</v>
      </c>
      <c r="E848" s="7" t="str">
        <f>IF(OR(L848&gt;4500000,D848="Bangalore",D848="Pune",D848="Mumbai",D848="Delhi"), "CAT A", IF(OR(L848&gt;450000,D848="Gurugram",D848="Surat",D848="Jaipur",D848="Hyderabad"), "CAT B", "CAT C"))</f>
        <v>CAT A</v>
      </c>
      <c r="F848" s="7" t="str">
        <f>VLOOKUP(D848,Tier!$A$1:$B$55,2,0)</f>
        <v>Tier 1</v>
      </c>
      <c r="G848" s="7" t="s">
        <v>202</v>
      </c>
      <c r="H848" s="7" t="str">
        <f>CONCATENATE(D848,"-",G848)</f>
        <v>Bangalore-FinTech</v>
      </c>
      <c r="I848" s="7" t="s">
        <v>3305</v>
      </c>
      <c r="J848" s="7" t="s">
        <v>3306</v>
      </c>
      <c r="K848" s="7" t="s">
        <v>3307</v>
      </c>
      <c r="L848" s="16" t="s">
        <v>3150</v>
      </c>
      <c r="M848" s="12"/>
      <c r="N848" s="8"/>
      <c r="O848" s="10"/>
    </row>
    <row r="849" spans="1:15" ht="15.75" customHeight="1" x14ac:dyDescent="0.3">
      <c r="A849" s="7" t="s">
        <v>1693</v>
      </c>
      <c r="B849" s="8">
        <v>2019</v>
      </c>
      <c r="C849" s="17">
        <f>B849/10</f>
        <v>201.9</v>
      </c>
      <c r="D849" s="7" t="s">
        <v>17</v>
      </c>
      <c r="E849" s="7" t="str">
        <f>IF(OR(L849&gt;4500000,D849="Bangalore",D849="Pune",D849="Mumbai",D849="Delhi"), "CAT A", IF(OR(L849&gt;450000,D849="Gurugram",D849="Surat",D849="Jaipur",D849="Hyderabad"), "CAT B", "CAT C"))</f>
        <v>CAT A</v>
      </c>
      <c r="F849" s="7" t="str">
        <f>VLOOKUP(D849,Tier!$A$1:$B$55,2,0)</f>
        <v>Tier 1</v>
      </c>
      <c r="G849" s="7" t="s">
        <v>1913</v>
      </c>
      <c r="H849" s="7" t="str">
        <f>CONCATENATE(D849,"-",G849)</f>
        <v>Mumbai-Computer software</v>
      </c>
      <c r="I849" s="7" t="s">
        <v>2517</v>
      </c>
      <c r="J849" s="7" t="s">
        <v>2518</v>
      </c>
      <c r="K849" s="7" t="s">
        <v>2519</v>
      </c>
      <c r="L849" s="16">
        <v>150000</v>
      </c>
      <c r="M849" s="12"/>
      <c r="N849" s="8"/>
      <c r="O849" s="10"/>
    </row>
    <row r="850" spans="1:15" ht="15.75" customHeight="1" x14ac:dyDescent="0.3">
      <c r="A850" s="7" t="s">
        <v>3118</v>
      </c>
      <c r="B850" s="8">
        <v>2019</v>
      </c>
      <c r="C850" s="17">
        <f>B850/10</f>
        <v>201.9</v>
      </c>
      <c r="D850" s="7" t="s">
        <v>23</v>
      </c>
      <c r="E850" s="7" t="str">
        <f>IF(OR(L850&gt;4500000,D850="Bangalore",D850="Pune",D850="Mumbai",D850="Delhi"), "CAT A", IF(OR(L850&gt;450000,D850="Gurugram",D850="Surat",D850="Jaipur",D850="Hyderabad"), "CAT B", "CAT C"))</f>
        <v>CAT A</v>
      </c>
      <c r="F850" s="7" t="str">
        <f>VLOOKUP(D850,Tier!$A$1:$B$55,2,0)</f>
        <v>Tier 1</v>
      </c>
      <c r="G850" s="7" t="s">
        <v>2795</v>
      </c>
      <c r="H850" s="7" t="str">
        <f>CONCATENATE(D850,"-",G850)</f>
        <v>Bangalore-IT startup</v>
      </c>
      <c r="I850" s="7" t="s">
        <v>3119</v>
      </c>
      <c r="J850" s="7" t="s">
        <v>3120</v>
      </c>
      <c r="K850" s="7" t="s">
        <v>3121</v>
      </c>
      <c r="L850" s="16">
        <v>100000</v>
      </c>
      <c r="M850" s="12"/>
      <c r="N850" s="8"/>
      <c r="O850" s="10"/>
    </row>
    <row r="851" spans="1:15" ht="15.75" customHeight="1" x14ac:dyDescent="0.3">
      <c r="A851" s="7" t="s">
        <v>3579</v>
      </c>
      <c r="B851" s="8">
        <v>2019</v>
      </c>
      <c r="C851" s="17">
        <f>B851/10</f>
        <v>201.9</v>
      </c>
      <c r="D851" s="7" t="s">
        <v>23</v>
      </c>
      <c r="E851" s="7" t="str">
        <f>IF(OR(L851&gt;4500000,D851="Bangalore",D851="Pune",D851="Mumbai",D851="Delhi"), "CAT A", IF(OR(L851&gt;450000,D851="Gurugram",D851="Surat",D851="Jaipur",D851="Hyderabad"), "CAT B", "CAT C"))</f>
        <v>CAT A</v>
      </c>
      <c r="F851" s="7" t="str">
        <f>VLOOKUP(D851,Tier!$A$1:$B$55,2,0)</f>
        <v>Tier 1</v>
      </c>
      <c r="G851" s="7" t="s">
        <v>2243</v>
      </c>
      <c r="H851" s="7" t="str">
        <f>CONCATENATE(D851,"-",G851)</f>
        <v>Bangalore-IT</v>
      </c>
      <c r="I851" s="7" t="s">
        <v>3580</v>
      </c>
      <c r="J851" s="7" t="s">
        <v>3581</v>
      </c>
      <c r="K851" s="7" t="s">
        <v>3582</v>
      </c>
      <c r="L851" s="16" t="s">
        <v>3361</v>
      </c>
      <c r="M851" s="9" t="s">
        <v>110</v>
      </c>
      <c r="N851" s="8"/>
      <c r="O851" s="10"/>
    </row>
    <row r="852" spans="1:15" ht="15.75" customHeight="1" x14ac:dyDescent="0.3">
      <c r="A852" s="7" t="s">
        <v>4584</v>
      </c>
      <c r="B852" s="8">
        <v>2019</v>
      </c>
      <c r="C852" s="17">
        <f>B852/10</f>
        <v>201.9</v>
      </c>
      <c r="D852" s="7" t="s">
        <v>17</v>
      </c>
      <c r="E852" s="7" t="str">
        <f>IF(OR(L852&gt;4500000,D852="Bangalore",D852="Pune",D852="Mumbai",D852="Delhi"), "CAT A", IF(OR(L852&gt;450000,D852="Gurugram",D852="Surat",D852="Jaipur",D852="Hyderabad"), "CAT B", "CAT C"))</f>
        <v>CAT A</v>
      </c>
      <c r="F852" s="7" t="str">
        <f>VLOOKUP(D852,Tier!$A$1:$B$55,2,0)</f>
        <v>Tier 1</v>
      </c>
      <c r="G852" s="7" t="s">
        <v>715</v>
      </c>
      <c r="H852" s="7" t="str">
        <f>CONCATENATE(D852,"-",G852)</f>
        <v>Mumbai-EdTech</v>
      </c>
      <c r="I852" s="7" t="s">
        <v>4585</v>
      </c>
      <c r="J852" s="7" t="s">
        <v>4586</v>
      </c>
      <c r="K852" s="7" t="s">
        <v>4587</v>
      </c>
      <c r="L852" s="16" t="s">
        <v>3361</v>
      </c>
      <c r="M852" s="9" t="s">
        <v>1688</v>
      </c>
      <c r="N852" s="8"/>
      <c r="O852" s="10"/>
    </row>
    <row r="853" spans="1:15" ht="15.75" customHeight="1" x14ac:dyDescent="0.3">
      <c r="A853" s="7" t="s">
        <v>1468</v>
      </c>
      <c r="B853" s="8">
        <v>2019</v>
      </c>
      <c r="C853" s="17">
        <f>B853/10</f>
        <v>201.9</v>
      </c>
      <c r="D853" s="7" t="s">
        <v>70</v>
      </c>
      <c r="E853" s="7" t="str">
        <f>IF(OR(L853&gt;4500000,D853="Bangalore",D853="Pune",D853="Mumbai",D853="Delhi"), "CAT A", IF(OR(L853&gt;450000,D853="Gurugram",D853="Surat",D853="Jaipur",D853="Hyderabad"), "CAT B", "CAT C"))</f>
        <v>CAT A</v>
      </c>
      <c r="F853" s="7" t="str">
        <f>VLOOKUP(D853,Tier!$A$1:$B$55,2,0)</f>
        <v>Tier 1</v>
      </c>
      <c r="G853" s="7" t="s">
        <v>715</v>
      </c>
      <c r="H853" s="7" t="str">
        <f>CONCATENATE(D853,"-",G853)</f>
        <v>Pune-EdTech</v>
      </c>
      <c r="I853" s="7" t="s">
        <v>1469</v>
      </c>
      <c r="J853" s="7" t="s">
        <v>1470</v>
      </c>
      <c r="K853" s="7" t="s">
        <v>1471</v>
      </c>
      <c r="L853" s="19"/>
      <c r="M853" s="12"/>
      <c r="N853" s="8"/>
      <c r="O853" s="10"/>
    </row>
    <row r="854" spans="1:15" ht="15.75" customHeight="1" x14ac:dyDescent="0.3">
      <c r="A854" s="7" t="s">
        <v>2459</v>
      </c>
      <c r="B854" s="8">
        <v>2019</v>
      </c>
      <c r="C854" s="17">
        <f>B854/10</f>
        <v>201.9</v>
      </c>
      <c r="D854" s="7" t="s">
        <v>55</v>
      </c>
      <c r="E854" s="7" t="str">
        <f>IF(OR(L854&gt;4500000,D854="Bangalore",D854="Pune",D854="Mumbai",D854="Delhi"), "CAT A", IF(OR(L854&gt;450000,D854="Gurugram",D854="Surat",D854="Jaipur",D854="Hyderabad"), "CAT B", "CAT C"))</f>
        <v>CAT A</v>
      </c>
      <c r="F854" s="7" t="str">
        <f>VLOOKUP(D854,Tier!$A$1:$B$55,2,0)</f>
        <v>Tier 2</v>
      </c>
      <c r="G854" s="7" t="s">
        <v>1814</v>
      </c>
      <c r="H854" s="7" t="str">
        <f>CONCATENATE(D854,"-",G854)</f>
        <v>Gurugram-Healthcare</v>
      </c>
      <c r="I854" s="7" t="s">
        <v>2460</v>
      </c>
      <c r="J854" s="7" t="s">
        <v>2461</v>
      </c>
      <c r="K854" s="7" t="s">
        <v>2462</v>
      </c>
      <c r="L854" s="19" t="s">
        <v>131</v>
      </c>
      <c r="M854" s="9" t="s">
        <v>110</v>
      </c>
      <c r="N854" s="8"/>
      <c r="O854" s="10"/>
    </row>
    <row r="855" spans="1:15" ht="15.75" customHeight="1" x14ac:dyDescent="0.3">
      <c r="A855" s="7" t="s">
        <v>2956</v>
      </c>
      <c r="B855" s="8">
        <v>2019</v>
      </c>
      <c r="C855" s="17">
        <f>B855/10</f>
        <v>201.9</v>
      </c>
      <c r="D855" s="7" t="s">
        <v>55</v>
      </c>
      <c r="E855" s="7" t="str">
        <f>IF(OR(L855&gt;4500000,D855="Bangalore",D855="Pune",D855="Mumbai",D855="Delhi"), "CAT A", IF(OR(L855&gt;450000,D855="Gurugram",D855="Surat",D855="Jaipur",D855="Hyderabad"), "CAT B", "CAT C"))</f>
        <v>CAT A</v>
      </c>
      <c r="F855" s="7" t="str">
        <f>VLOOKUP(D855,Tier!$A$1:$B$55,2,0)</f>
        <v>Tier 2</v>
      </c>
      <c r="G855" s="7" t="s">
        <v>2693</v>
      </c>
      <c r="H855" s="7" t="str">
        <f>CONCATENATE(D855,"-",G855)</f>
        <v>Gurugram-HealthCare</v>
      </c>
      <c r="I855" s="7" t="s">
        <v>2957</v>
      </c>
      <c r="J855" s="7" t="s">
        <v>2958</v>
      </c>
      <c r="K855" s="7" t="s">
        <v>2959</v>
      </c>
      <c r="L855" s="19" t="s">
        <v>131</v>
      </c>
      <c r="M855" s="9" t="s">
        <v>110</v>
      </c>
      <c r="N855" s="8"/>
      <c r="O855" s="10"/>
    </row>
    <row r="856" spans="1:15" ht="15.75" customHeight="1" x14ac:dyDescent="0.3">
      <c r="A856" s="7" t="s">
        <v>2254</v>
      </c>
      <c r="B856" s="8">
        <v>2019</v>
      </c>
      <c r="C856" s="17">
        <f>B856/10</f>
        <v>201.9</v>
      </c>
      <c r="D856" s="7" t="s">
        <v>540</v>
      </c>
      <c r="E856" s="7" t="str">
        <f>IF(OR(L856&gt;4500000,D856="Bangalore",D856="Pune",D856="Mumbai",D856="Delhi"), "CAT A", IF(OR(L856&gt;450000,D856="Gurugram",D856="Surat",D856="Jaipur",D856="Hyderabad"), "CAT B", "CAT C"))</f>
        <v>CAT A</v>
      </c>
      <c r="F856" s="7" t="str">
        <f>VLOOKUP(D856,Tier!$A$1:$B$55,2,0)</f>
        <v>Tier 2</v>
      </c>
      <c r="G856" s="7" t="s">
        <v>2010</v>
      </c>
      <c r="H856" s="7" t="str">
        <f>CONCATENATE(D856,"-",G856)</f>
        <v>Haryana-Transportation</v>
      </c>
      <c r="I856" s="7" t="s">
        <v>4158</v>
      </c>
      <c r="J856" s="7" t="s">
        <v>4159</v>
      </c>
      <c r="K856" s="7" t="s">
        <v>3930</v>
      </c>
      <c r="L856" s="19" t="s">
        <v>131</v>
      </c>
      <c r="M856" s="9" t="s">
        <v>99</v>
      </c>
      <c r="N856" s="8"/>
      <c r="O856" s="10"/>
    </row>
    <row r="857" spans="1:15" ht="15.75" customHeight="1" x14ac:dyDescent="0.3">
      <c r="A857" s="7" t="s">
        <v>4280</v>
      </c>
      <c r="B857" s="8">
        <v>2019</v>
      </c>
      <c r="C857" s="17">
        <f>B857/10</f>
        <v>201.9</v>
      </c>
      <c r="D857" s="7" t="s">
        <v>55</v>
      </c>
      <c r="E857" s="7" t="str">
        <f>IF(OR(L857&gt;4500000,D857="Bangalore",D857="Pune",D857="Mumbai",D857="Delhi"), "CAT A", IF(OR(L857&gt;450000,D857="Gurugram",D857="Surat",D857="Jaipur",D857="Hyderabad"), "CAT B", "CAT C"))</f>
        <v>CAT A</v>
      </c>
      <c r="F857" s="7" t="str">
        <f>VLOOKUP(D857,Tier!$A$1:$B$55,2,0)</f>
        <v>Tier 2</v>
      </c>
      <c r="G857" s="7" t="s">
        <v>715</v>
      </c>
      <c r="H857" s="7" t="str">
        <f>CONCATENATE(D857,"-",G857)</f>
        <v>Gurugram-EdTech</v>
      </c>
      <c r="I857" s="7" t="s">
        <v>4281</v>
      </c>
      <c r="J857" s="7" t="s">
        <v>4282</v>
      </c>
      <c r="K857" s="7" t="s">
        <v>4283</v>
      </c>
      <c r="L857" s="19" t="s">
        <v>131</v>
      </c>
      <c r="M857" s="12"/>
      <c r="N857" s="8"/>
      <c r="O857" s="10"/>
    </row>
    <row r="858" spans="1:15" ht="15.75" customHeight="1" x14ac:dyDescent="0.3">
      <c r="A858" s="7" t="s">
        <v>3814</v>
      </c>
      <c r="B858" s="8">
        <v>2019</v>
      </c>
      <c r="C858" s="17">
        <f>B858/10</f>
        <v>201.9</v>
      </c>
      <c r="D858" s="7" t="s">
        <v>55</v>
      </c>
      <c r="E858" s="7" t="str">
        <f>IF(OR(L858&gt;4500000,D858="Bangalore",D858="Pune",D858="Mumbai",D858="Delhi"), "CAT A", IF(OR(L858&gt;450000,D858="Gurugram",D858="Surat",D858="Jaipur",D858="Hyderabad"), "CAT B", "CAT C"))</f>
        <v>CAT A</v>
      </c>
      <c r="F858" s="7" t="str">
        <f>VLOOKUP(D858,Tier!$A$1:$B$55,2,0)</f>
        <v>Tier 2</v>
      </c>
      <c r="G858" s="7" t="s">
        <v>202</v>
      </c>
      <c r="H858" s="7" t="str">
        <f>CONCATENATE(D858,"-",G858)</f>
        <v>Gurugram-FinTech</v>
      </c>
      <c r="I858" s="7" t="s">
        <v>3815</v>
      </c>
      <c r="J858" s="7" t="s">
        <v>3816</v>
      </c>
      <c r="K858" s="7" t="s">
        <v>3817</v>
      </c>
      <c r="L858" s="16" t="s">
        <v>3818</v>
      </c>
      <c r="M858" s="9" t="s">
        <v>37</v>
      </c>
      <c r="N858" s="8"/>
      <c r="O858" s="10"/>
    </row>
    <row r="859" spans="1:15" ht="15.75" customHeight="1" x14ac:dyDescent="0.3">
      <c r="A859" s="7" t="s">
        <v>2946</v>
      </c>
      <c r="B859" s="8">
        <v>2019</v>
      </c>
      <c r="C859" s="17">
        <f>B859/10</f>
        <v>201.9</v>
      </c>
      <c r="D859" s="7" t="s">
        <v>55</v>
      </c>
      <c r="E859" s="7" t="str">
        <f>IF(OR(L859&gt;4500000,D859="Bangalore",D859="Pune",D859="Mumbai",D859="Delhi"), "CAT A", IF(OR(L859&gt;450000,D859="Gurugram",D859="Surat",D859="Jaipur",D859="Hyderabad"), "CAT B", "CAT C"))</f>
        <v>CAT A</v>
      </c>
      <c r="F859" s="7" t="str">
        <f>VLOOKUP(D859,Tier!$A$1:$B$55,2,0)</f>
        <v>Tier 2</v>
      </c>
      <c r="G859" s="7" t="s">
        <v>282</v>
      </c>
      <c r="H859" s="7" t="str">
        <f>CONCATENATE(D859,"-",G859)</f>
        <v>Gurugram-E-commerce</v>
      </c>
      <c r="I859" s="7" t="s">
        <v>2947</v>
      </c>
      <c r="J859" s="7" t="s">
        <v>2948</v>
      </c>
      <c r="K859" s="7" t="s">
        <v>2949</v>
      </c>
      <c r="L859" s="16">
        <v>22000000</v>
      </c>
      <c r="M859" s="9" t="s">
        <v>15</v>
      </c>
      <c r="N859" s="8"/>
      <c r="O859" s="10"/>
    </row>
    <row r="860" spans="1:15" ht="15.75" customHeight="1" x14ac:dyDescent="0.3">
      <c r="A860" s="7" t="s">
        <v>2946</v>
      </c>
      <c r="B860" s="8">
        <v>2019</v>
      </c>
      <c r="C860" s="17">
        <f>B860/10</f>
        <v>201.9</v>
      </c>
      <c r="D860" s="7" t="s">
        <v>55</v>
      </c>
      <c r="E860" s="7" t="str">
        <f>IF(OR(L860&gt;4500000,D860="Bangalore",D860="Pune",D860="Mumbai",D860="Delhi"), "CAT A", IF(OR(L860&gt;450000,D860="Gurugram",D860="Surat",D860="Jaipur",D860="Hyderabad"), "CAT B", "CAT C"))</f>
        <v>CAT A</v>
      </c>
      <c r="F860" s="7" t="str">
        <f>VLOOKUP(D860,Tier!$A$1:$B$55,2,0)</f>
        <v>Tier 2</v>
      </c>
      <c r="G860" s="7" t="s">
        <v>282</v>
      </c>
      <c r="H860" s="7" t="str">
        <f>CONCATENATE(D860,"-",G860)</f>
        <v>Gurugram-E-commerce</v>
      </c>
      <c r="I860" s="7" t="s">
        <v>2947</v>
      </c>
      <c r="J860" s="7" t="s">
        <v>3801</v>
      </c>
      <c r="K860" s="7" t="s">
        <v>3802</v>
      </c>
      <c r="L860" s="16" t="s">
        <v>3196</v>
      </c>
      <c r="M860" s="9" t="s">
        <v>37</v>
      </c>
      <c r="N860" s="8"/>
      <c r="O860" s="10"/>
    </row>
    <row r="861" spans="1:15" ht="15.75" customHeight="1" x14ac:dyDescent="0.3">
      <c r="A861" s="7" t="s">
        <v>3814</v>
      </c>
      <c r="B861" s="8">
        <v>2019</v>
      </c>
      <c r="C861" s="17">
        <f>B861/10</f>
        <v>201.9</v>
      </c>
      <c r="D861" s="7" t="s">
        <v>55</v>
      </c>
      <c r="E861" s="7" t="str">
        <f>IF(OR(L861&gt;4500000,D861="Bangalore",D861="Pune",D861="Mumbai",D861="Delhi"), "CAT A", IF(OR(L861&gt;450000,D861="Gurugram",D861="Surat",D861="Jaipur",D861="Hyderabad"), "CAT B", "CAT C"))</f>
        <v>CAT A</v>
      </c>
      <c r="F861" s="7" t="str">
        <f>VLOOKUP(D861,Tier!$A$1:$B$55,2,0)</f>
        <v>Tier 2</v>
      </c>
      <c r="G861" s="7" t="s">
        <v>202</v>
      </c>
      <c r="H861" s="7" t="str">
        <f>CONCATENATE(D861,"-",G861)</f>
        <v>Gurugram-FinTech</v>
      </c>
      <c r="I861" s="7" t="s">
        <v>4329</v>
      </c>
      <c r="J861" s="7" t="s">
        <v>3816</v>
      </c>
      <c r="K861" s="7" t="s">
        <v>4330</v>
      </c>
      <c r="L861" s="16" t="s">
        <v>3251</v>
      </c>
      <c r="M861" s="9" t="s">
        <v>110</v>
      </c>
      <c r="N861" s="8"/>
      <c r="O861" s="10"/>
    </row>
    <row r="862" spans="1:15" ht="15.75" customHeight="1" x14ac:dyDescent="0.3">
      <c r="A862" s="7" t="s">
        <v>598</v>
      </c>
      <c r="B862" s="8">
        <v>2019</v>
      </c>
      <c r="C862" s="17">
        <f>B862/10</f>
        <v>201.9</v>
      </c>
      <c r="D862" s="7" t="s">
        <v>55</v>
      </c>
      <c r="E862" s="7" t="str">
        <f>IF(OR(L862&gt;4500000,D862="Bangalore",D862="Pune",D862="Mumbai",D862="Delhi"), "CAT A", IF(OR(L862&gt;450000,D862="Gurugram",D862="Surat",D862="Jaipur",D862="Hyderabad"), "CAT B", "CAT C"))</f>
        <v>CAT A</v>
      </c>
      <c r="F862" s="7" t="str">
        <f>VLOOKUP(D862,Tier!$A$1:$B$55,2,0)</f>
        <v>Tier 2</v>
      </c>
      <c r="G862" s="7" t="s">
        <v>39</v>
      </c>
      <c r="H862" s="7" t="str">
        <f>CONCATENATE(D862,"-",G862)</f>
        <v>Gurugram-Health, Wellness &amp; Fitness</v>
      </c>
      <c r="I862" s="7" t="s">
        <v>599</v>
      </c>
      <c r="J862" s="7" t="s">
        <v>600</v>
      </c>
      <c r="K862" s="7" t="s">
        <v>601</v>
      </c>
      <c r="L862" s="16">
        <v>6000000</v>
      </c>
      <c r="M862" s="9" t="s">
        <v>110</v>
      </c>
      <c r="N862" s="8"/>
      <c r="O862" s="10"/>
    </row>
    <row r="863" spans="1:15" ht="15.75" customHeight="1" x14ac:dyDescent="0.3">
      <c r="A863" s="7" t="s">
        <v>3071</v>
      </c>
      <c r="B863" s="8">
        <v>2019</v>
      </c>
      <c r="C863" s="17">
        <f>B863/10</f>
        <v>201.9</v>
      </c>
      <c r="D863" s="7" t="s">
        <v>55</v>
      </c>
      <c r="E863" s="7" t="str">
        <f>IF(OR(L863&gt;4500000,D863="Bangalore",D863="Pune",D863="Mumbai",D863="Delhi"), "CAT A", IF(OR(L863&gt;450000,D863="Gurugram",D863="Surat",D863="Jaipur",D863="Hyderabad"), "CAT B", "CAT C"))</f>
        <v>CAT A</v>
      </c>
      <c r="F863" s="7" t="str">
        <f>VLOOKUP(D863,Tier!$A$1:$B$55,2,0)</f>
        <v>Tier 2</v>
      </c>
      <c r="G863" s="7" t="s">
        <v>2795</v>
      </c>
      <c r="H863" s="7" t="str">
        <f>CONCATENATE(D863,"-",G863)</f>
        <v>Gurugram-IT startup</v>
      </c>
      <c r="I863" s="7" t="s">
        <v>3072</v>
      </c>
      <c r="J863" s="7" t="s">
        <v>3073</v>
      </c>
      <c r="K863" s="7" t="s">
        <v>3074</v>
      </c>
      <c r="L863" s="16">
        <v>5200000</v>
      </c>
      <c r="M863" s="9" t="s">
        <v>37</v>
      </c>
      <c r="N863" s="8"/>
      <c r="O863" s="10"/>
    </row>
    <row r="864" spans="1:15" ht="15.75" customHeight="1" x14ac:dyDescent="0.3">
      <c r="A864" s="7" t="s">
        <v>2254</v>
      </c>
      <c r="B864" s="8">
        <v>2019</v>
      </c>
      <c r="C864" s="17">
        <f>B864/10</f>
        <v>201.9</v>
      </c>
      <c r="D864" s="7" t="s">
        <v>55</v>
      </c>
      <c r="E864" s="7" t="str">
        <f>IF(OR(L864&gt;4500000,D864="Bangalore",D864="Pune",D864="Mumbai",D864="Delhi"), "CAT A", IF(OR(L864&gt;450000,D864="Gurugram",D864="Surat",D864="Jaipur",D864="Hyderabad"), "CAT B", "CAT C"))</f>
        <v>CAT A</v>
      </c>
      <c r="F864" s="7" t="str">
        <f>VLOOKUP(D864,Tier!$A$1:$B$55,2,0)</f>
        <v>Tier 2</v>
      </c>
      <c r="G864" s="7" t="s">
        <v>216</v>
      </c>
      <c r="H864" s="7" t="str">
        <f>CONCATENATE(D864,"-",G864)</f>
        <v>Gurugram-Mobility</v>
      </c>
      <c r="I864" s="7" t="s">
        <v>2255</v>
      </c>
      <c r="J864" s="7" t="s">
        <v>2256</v>
      </c>
      <c r="K864" s="7" t="s">
        <v>2257</v>
      </c>
      <c r="L864" s="16">
        <v>5000000</v>
      </c>
      <c r="M864" s="9" t="s">
        <v>99</v>
      </c>
      <c r="N864" s="8"/>
      <c r="O864" s="10"/>
    </row>
    <row r="865" spans="1:15" ht="15.75" customHeight="1" x14ac:dyDescent="0.3">
      <c r="A865" s="7" t="s">
        <v>1974</v>
      </c>
      <c r="B865" s="8">
        <v>2019</v>
      </c>
      <c r="C865" s="17">
        <f>B865/10</f>
        <v>201.9</v>
      </c>
      <c r="D865" s="7" t="s">
        <v>55</v>
      </c>
      <c r="E865" s="7" t="str">
        <f>IF(OR(L865&gt;4500000,D865="Bangalore",D865="Pune",D865="Mumbai",D865="Delhi"), "CAT A", IF(OR(L865&gt;450000,D865="Gurugram",D865="Surat",D865="Jaipur",D865="Hyderabad"), "CAT B", "CAT C"))</f>
        <v>CAT B</v>
      </c>
      <c r="F865" s="7" t="str">
        <f>VLOOKUP(D865,Tier!$A$1:$B$55,2,0)</f>
        <v>Tier 2</v>
      </c>
      <c r="G865" s="7" t="s">
        <v>1975</v>
      </c>
      <c r="H865" s="7" t="str">
        <f>CONCATENATE(D865,"-",G865)</f>
        <v>Gurugram-B2B marketplace</v>
      </c>
      <c r="I865" s="7" t="s">
        <v>1976</v>
      </c>
      <c r="J865" s="7" t="s">
        <v>1977</v>
      </c>
      <c r="K865" s="7" t="s">
        <v>1692</v>
      </c>
      <c r="L865" s="16">
        <v>3800000</v>
      </c>
      <c r="M865" s="12"/>
      <c r="N865" s="8"/>
      <c r="O865" s="10"/>
    </row>
    <row r="866" spans="1:15" ht="15.75" customHeight="1" x14ac:dyDescent="0.3">
      <c r="A866" s="7" t="s">
        <v>1735</v>
      </c>
      <c r="B866" s="8">
        <v>2019</v>
      </c>
      <c r="C866" s="17">
        <f>B866/10</f>
        <v>201.9</v>
      </c>
      <c r="D866" s="7" t="s">
        <v>55</v>
      </c>
      <c r="E866" s="7" t="str">
        <f>IF(OR(L866&gt;4500000,D866="Bangalore",D866="Pune",D866="Mumbai",D866="Delhi"), "CAT A", IF(OR(L866&gt;450000,D866="Gurugram",D866="Surat",D866="Jaipur",D866="Hyderabad"), "CAT B", "CAT C"))</f>
        <v>CAT B</v>
      </c>
      <c r="F866" s="7" t="str">
        <f>VLOOKUP(D866,Tier!$A$1:$B$55,2,0)</f>
        <v>Tier 2</v>
      </c>
      <c r="G866" s="7" t="s">
        <v>1736</v>
      </c>
      <c r="H866" s="7" t="str">
        <f>CONCATENATE(D866,"-",G866)</f>
        <v>Gurugram-Staffing &amp; Recruiting</v>
      </c>
      <c r="I866" s="7" t="s">
        <v>1737</v>
      </c>
      <c r="J866" s="7" t="s">
        <v>1738</v>
      </c>
      <c r="K866" s="7" t="s">
        <v>1739</v>
      </c>
      <c r="L866" s="16">
        <v>3000000</v>
      </c>
      <c r="M866" s="9" t="s">
        <v>99</v>
      </c>
      <c r="N866" s="8"/>
      <c r="O866" s="10"/>
    </row>
    <row r="867" spans="1:15" ht="15.75" customHeight="1" x14ac:dyDescent="0.3">
      <c r="A867" s="7" t="s">
        <v>2762</v>
      </c>
      <c r="B867" s="8">
        <v>2019</v>
      </c>
      <c r="C867" s="17">
        <f>B867/10</f>
        <v>201.9</v>
      </c>
      <c r="D867" s="7" t="s">
        <v>55</v>
      </c>
      <c r="E867" s="7" t="str">
        <f>IF(OR(L867&gt;4500000,D867="Bangalore",D867="Pune",D867="Mumbai",D867="Delhi"), "CAT A", IF(OR(L867&gt;450000,D867="Gurugram",D867="Surat",D867="Jaipur",D867="Hyderabad"), "CAT B", "CAT C"))</f>
        <v>CAT B</v>
      </c>
      <c r="F867" s="7" t="str">
        <f>VLOOKUP(D867,Tier!$A$1:$B$55,2,0)</f>
        <v>Tier 2</v>
      </c>
      <c r="G867" s="7" t="s">
        <v>715</v>
      </c>
      <c r="H867" s="7" t="str">
        <f>CONCATENATE(D867,"-",G867)</f>
        <v>Gurugram-EdTech</v>
      </c>
      <c r="I867" s="7" t="s">
        <v>2763</v>
      </c>
      <c r="J867" s="7" t="s">
        <v>2764</v>
      </c>
      <c r="K867" s="7" t="s">
        <v>2765</v>
      </c>
      <c r="L867" s="16">
        <v>3000000</v>
      </c>
      <c r="M867" s="9" t="s">
        <v>99</v>
      </c>
      <c r="N867" s="8"/>
      <c r="O867" s="10"/>
    </row>
    <row r="868" spans="1:15" ht="15.75" customHeight="1" x14ac:dyDescent="0.3">
      <c r="A868" s="7" t="s">
        <v>2942</v>
      </c>
      <c r="B868" s="8">
        <v>2019</v>
      </c>
      <c r="C868" s="17">
        <f>B868/10</f>
        <v>201.9</v>
      </c>
      <c r="D868" s="7" t="s">
        <v>55</v>
      </c>
      <c r="E868" s="7" t="str">
        <f>IF(OR(L868&gt;4500000,D868="Bangalore",D868="Pune",D868="Mumbai",D868="Delhi"), "CAT A", IF(OR(L868&gt;450000,D868="Gurugram",D868="Surat",D868="Jaipur",D868="Hyderabad"), "CAT B", "CAT C"))</f>
        <v>CAT B</v>
      </c>
      <c r="F868" s="7" t="str">
        <f>VLOOKUP(D868,Tier!$A$1:$B$55,2,0)</f>
        <v>Tier 2</v>
      </c>
      <c r="G868" s="7" t="s">
        <v>202</v>
      </c>
      <c r="H868" s="7" t="str">
        <f>CONCATENATE(D868,"-",G868)</f>
        <v>Gurugram-FinTech</v>
      </c>
      <c r="I868" s="7" t="s">
        <v>2943</v>
      </c>
      <c r="J868" s="7" t="s">
        <v>2944</v>
      </c>
      <c r="K868" s="7" t="s">
        <v>2945</v>
      </c>
      <c r="L868" s="16">
        <v>3000000</v>
      </c>
      <c r="M868" s="9" t="s">
        <v>110</v>
      </c>
      <c r="N868" s="8"/>
      <c r="O868" s="10"/>
    </row>
    <row r="869" spans="1:15" ht="15.75" customHeight="1" x14ac:dyDescent="0.3">
      <c r="A869" s="7" t="s">
        <v>681</v>
      </c>
      <c r="B869" s="8">
        <v>2019</v>
      </c>
      <c r="C869" s="17">
        <f>B869/10</f>
        <v>201.9</v>
      </c>
      <c r="D869" s="7" t="s">
        <v>324</v>
      </c>
      <c r="E869" s="7" t="str">
        <f>IF(OR(L869&gt;4500000,D869="Bangalore",D869="Pune",D869="Mumbai",D869="Delhi"), "CAT A", IF(OR(L869&gt;450000,D869="Gurugram",D869="Surat",D869="Jaipur",D869="Hyderabad"), "CAT B", "CAT C"))</f>
        <v>CAT B</v>
      </c>
      <c r="F869" s="7" t="str">
        <f>VLOOKUP(D869,Tier!$A$1:$B$55,2,0)</f>
        <v>Tier 2</v>
      </c>
      <c r="G869" s="7" t="s">
        <v>197</v>
      </c>
      <c r="H869" s="7" t="str">
        <f>CONCATENATE(D869,"-",G869)</f>
        <v>Ahmedabad-Cosmetics</v>
      </c>
      <c r="I869" s="7" t="s">
        <v>682</v>
      </c>
      <c r="J869" s="7" t="s">
        <v>683</v>
      </c>
      <c r="K869" s="7" t="s">
        <v>684</v>
      </c>
      <c r="L869" s="16">
        <v>1500000</v>
      </c>
      <c r="M869" s="9" t="s">
        <v>99</v>
      </c>
      <c r="N869" s="8"/>
      <c r="O869" s="10"/>
    </row>
    <row r="870" spans="1:15" ht="15.75" customHeight="1" x14ac:dyDescent="0.3">
      <c r="A870" s="7" t="s">
        <v>4151</v>
      </c>
      <c r="B870" s="8">
        <v>2019</v>
      </c>
      <c r="C870" s="17">
        <f>B870/10</f>
        <v>201.9</v>
      </c>
      <c r="D870" s="7" t="s">
        <v>55</v>
      </c>
      <c r="E870" s="7" t="str">
        <f>IF(OR(L870&gt;4500000,D870="Bangalore",D870="Pune",D870="Mumbai",D870="Delhi"), "CAT A", IF(OR(L870&gt;450000,D870="Gurugram",D870="Surat",D870="Jaipur",D870="Hyderabad"), "CAT B", "CAT C"))</f>
        <v>CAT A</v>
      </c>
      <c r="F870" s="7" t="str">
        <f>VLOOKUP(D870,Tier!$A$1:$B$55,2,0)</f>
        <v>Tier 2</v>
      </c>
      <c r="G870" s="7" t="s">
        <v>282</v>
      </c>
      <c r="H870" s="7" t="str">
        <f>CONCATENATE(D870,"-",G870)</f>
        <v>Gurugram-E-commerce</v>
      </c>
      <c r="I870" s="7" t="s">
        <v>4152</v>
      </c>
      <c r="J870" s="7" t="s">
        <v>4153</v>
      </c>
      <c r="K870" s="7" t="s">
        <v>4154</v>
      </c>
      <c r="L870" s="16" t="s">
        <v>3186</v>
      </c>
      <c r="M870" s="9" t="s">
        <v>110</v>
      </c>
      <c r="N870" s="8"/>
      <c r="O870" s="10"/>
    </row>
    <row r="871" spans="1:15" ht="15.75" customHeight="1" x14ac:dyDescent="0.3">
      <c r="A871" s="7" t="s">
        <v>1475</v>
      </c>
      <c r="B871" s="8">
        <v>2019</v>
      </c>
      <c r="C871" s="17">
        <f>B871/10</f>
        <v>201.9</v>
      </c>
      <c r="D871" s="7" t="s">
        <v>55</v>
      </c>
      <c r="E871" s="7" t="str">
        <f>IF(OR(L871&gt;4500000,D871="Bangalore",D871="Pune",D871="Mumbai",D871="Delhi"), "CAT A", IF(OR(L871&gt;450000,D871="Gurugram",D871="Surat",D871="Jaipur",D871="Hyderabad"), "CAT B", "CAT C"))</f>
        <v>CAT B</v>
      </c>
      <c r="F871" s="7" t="str">
        <f>VLOOKUP(D871,Tier!$A$1:$B$55,2,0)</f>
        <v>Tier 2</v>
      </c>
      <c r="G871" s="7" t="s">
        <v>191</v>
      </c>
      <c r="H871" s="7" t="str">
        <f>CONCATENATE(D871,"-",G871)</f>
        <v>Gurugram-Retail</v>
      </c>
      <c r="I871" s="7" t="s">
        <v>1476</v>
      </c>
      <c r="J871" s="7" t="s">
        <v>1477</v>
      </c>
      <c r="K871" s="7" t="s">
        <v>1478</v>
      </c>
      <c r="L871" s="16">
        <v>900000</v>
      </c>
      <c r="M871" s="9" t="s">
        <v>99</v>
      </c>
      <c r="N871" s="8"/>
      <c r="O871" s="10"/>
    </row>
    <row r="872" spans="1:15" ht="15.75" customHeight="1" x14ac:dyDescent="0.3">
      <c r="A872" s="7" t="s">
        <v>3126</v>
      </c>
      <c r="B872" s="8">
        <v>2019</v>
      </c>
      <c r="C872" s="17">
        <f>B872/10</f>
        <v>201.9</v>
      </c>
      <c r="D872" s="7" t="s">
        <v>523</v>
      </c>
      <c r="E872" s="7" t="str">
        <f>IF(OR(L872&gt;4500000,D872="Bangalore",D872="Pune",D872="Mumbai",D872="Delhi"), "CAT A", IF(OR(L872&gt;450000,D872="Gurugram",D872="Surat",D872="Jaipur",D872="Hyderabad"), "CAT B", "CAT C"))</f>
        <v>CAT B</v>
      </c>
      <c r="F872" s="7" t="str">
        <f>VLOOKUP(D872,Tier!$A$1:$B$55,2,0)</f>
        <v>Tier 2</v>
      </c>
      <c r="G872" s="7" t="s">
        <v>50</v>
      </c>
      <c r="H872" s="7" t="str">
        <f>CONCATENATE(D872,"-",G872)</f>
        <v>Chennai-Automotive</v>
      </c>
      <c r="I872" s="7" t="s">
        <v>3127</v>
      </c>
      <c r="J872" s="7" t="s">
        <v>3128</v>
      </c>
      <c r="K872" s="7"/>
      <c r="L872" s="16">
        <v>700000</v>
      </c>
      <c r="M872" s="12"/>
      <c r="N872" s="8"/>
      <c r="O872" s="10"/>
    </row>
    <row r="873" spans="1:15" ht="15.75" customHeight="1" x14ac:dyDescent="0.3">
      <c r="A873" s="7" t="s">
        <v>3174</v>
      </c>
      <c r="B873" s="8">
        <v>2019</v>
      </c>
      <c r="C873" s="17">
        <f>B873/10</f>
        <v>201.9</v>
      </c>
      <c r="D873" s="7" t="s">
        <v>55</v>
      </c>
      <c r="E873" s="7" t="str">
        <f>IF(OR(L873&gt;4500000,D873="Bangalore",D873="Pune",D873="Mumbai",D873="Delhi"), "CAT A", IF(OR(L873&gt;450000,D873="Gurugram",D873="Surat",D873="Jaipur",D873="Hyderabad"), "CAT B", "CAT C"))</f>
        <v>CAT A</v>
      </c>
      <c r="F873" s="7" t="str">
        <f>VLOOKUP(D873,Tier!$A$1:$B$55,2,0)</f>
        <v>Tier 2</v>
      </c>
      <c r="G873" s="7" t="s">
        <v>3175</v>
      </c>
      <c r="H873" s="7" t="str">
        <f>CONCATENATE(D873,"-",G873)</f>
        <v>Gurugram-Sports startup</v>
      </c>
      <c r="I873" s="7" t="s">
        <v>3176</v>
      </c>
      <c r="J873" s="7" t="s">
        <v>3177</v>
      </c>
      <c r="K873" s="7" t="s">
        <v>3178</v>
      </c>
      <c r="L873" s="16" t="s">
        <v>3179</v>
      </c>
      <c r="M873" s="9" t="s">
        <v>110</v>
      </c>
      <c r="N873" s="8"/>
      <c r="O873" s="10"/>
    </row>
    <row r="874" spans="1:15" ht="15.75" customHeight="1" x14ac:dyDescent="0.3">
      <c r="A874" s="7" t="s">
        <v>2513</v>
      </c>
      <c r="B874" s="8">
        <v>2019</v>
      </c>
      <c r="C874" s="17">
        <f>B874/10</f>
        <v>201.9</v>
      </c>
      <c r="D874" s="7" t="s">
        <v>55</v>
      </c>
      <c r="E874" s="7" t="str">
        <f>IF(OR(L874&gt;4500000,D874="Bangalore",D874="Pune",D874="Mumbai",D874="Delhi"), "CAT A", IF(OR(L874&gt;450000,D874="Gurugram",D874="Surat",D874="Jaipur",D874="Hyderabad"), "CAT B", "CAT C"))</f>
        <v>CAT B</v>
      </c>
      <c r="F874" s="7" t="str">
        <f>VLOOKUP(D874,Tier!$A$1:$B$55,2,0)</f>
        <v>Tier 2</v>
      </c>
      <c r="G874" s="7" t="s">
        <v>349</v>
      </c>
      <c r="H874" s="7" t="str">
        <f>CONCATENATE(D874,"-",G874)</f>
        <v>Gurugram-Apparel &amp; Fashion</v>
      </c>
      <c r="I874" s="7" t="s">
        <v>2514</v>
      </c>
      <c r="J874" s="7" t="s">
        <v>2515</v>
      </c>
      <c r="K874" s="7" t="s">
        <v>2516</v>
      </c>
      <c r="L874" s="16">
        <v>300000</v>
      </c>
      <c r="M874" s="9" t="s">
        <v>99</v>
      </c>
      <c r="N874" s="8"/>
      <c r="O874" s="10"/>
    </row>
    <row r="875" spans="1:15" ht="15.75" customHeight="1" x14ac:dyDescent="0.3">
      <c r="A875" s="7" t="s">
        <v>565</v>
      </c>
      <c r="B875" s="8">
        <v>2019</v>
      </c>
      <c r="C875" s="17">
        <f>B875/10</f>
        <v>201.9</v>
      </c>
      <c r="D875" s="7" t="s">
        <v>55</v>
      </c>
      <c r="E875" s="7" t="str">
        <f>IF(OR(L875&gt;4500000,D875="Bangalore",D875="Pune",D875="Mumbai",D875="Delhi"), "CAT A", IF(OR(L875&gt;450000,D875="Gurugram",D875="Surat",D875="Jaipur",D875="Hyderabad"), "CAT B", "CAT C"))</f>
        <v>CAT B</v>
      </c>
      <c r="F875" s="7" t="str">
        <f>VLOOKUP(D875,Tier!$A$1:$B$55,2,0)</f>
        <v>Tier 2</v>
      </c>
      <c r="G875" s="7" t="s">
        <v>467</v>
      </c>
      <c r="H875" s="7" t="str">
        <f>CONCATENATE(D875,"-",G875)</f>
        <v>Gurugram-Furniture</v>
      </c>
      <c r="I875" s="7" t="s">
        <v>566</v>
      </c>
      <c r="J875" s="7" t="s">
        <v>567</v>
      </c>
      <c r="K875" s="7" t="s">
        <v>126</v>
      </c>
      <c r="L875" s="16">
        <v>200000</v>
      </c>
      <c r="M875" s="9" t="s">
        <v>110</v>
      </c>
      <c r="N875" s="8"/>
      <c r="O875" s="10"/>
    </row>
    <row r="876" spans="1:15" ht="15.75" customHeight="1" x14ac:dyDescent="0.3">
      <c r="A876" s="7" t="s">
        <v>3733</v>
      </c>
      <c r="B876" s="8">
        <v>2019</v>
      </c>
      <c r="C876" s="17">
        <f>B876/10</f>
        <v>201.9</v>
      </c>
      <c r="D876" s="7" t="s">
        <v>55</v>
      </c>
      <c r="E876" s="7" t="str">
        <f>IF(OR(L876&gt;4500000,D876="Bangalore",D876="Pune",D876="Mumbai",D876="Delhi"), "CAT A", IF(OR(L876&gt;450000,D876="Gurugram",D876="Surat",D876="Jaipur",D876="Hyderabad"), "CAT B", "CAT C"))</f>
        <v>CAT A</v>
      </c>
      <c r="F876" s="7" t="str">
        <f>VLOOKUP(D876,Tier!$A$1:$B$55,2,0)</f>
        <v>Tier 2</v>
      </c>
      <c r="G876" s="7" t="s">
        <v>693</v>
      </c>
      <c r="H876" s="7" t="str">
        <f>CONCATENATE(D876,"-",G876)</f>
        <v>Gurugram-Recruitment</v>
      </c>
      <c r="I876" s="7" t="s">
        <v>3734</v>
      </c>
      <c r="J876" s="7" t="s">
        <v>3735</v>
      </c>
      <c r="K876" s="7" t="s">
        <v>3736</v>
      </c>
      <c r="L876" s="16" t="s">
        <v>3150</v>
      </c>
      <c r="M876" s="9" t="s">
        <v>110</v>
      </c>
      <c r="N876" s="8"/>
      <c r="O876" s="10"/>
    </row>
    <row r="877" spans="1:15" ht="15.75" customHeight="1" x14ac:dyDescent="0.3">
      <c r="A877" s="7" t="s">
        <v>2121</v>
      </c>
      <c r="B877" s="8">
        <v>2019</v>
      </c>
      <c r="C877" s="17">
        <f>B877/10</f>
        <v>201.9</v>
      </c>
      <c r="D877" s="7" t="s">
        <v>523</v>
      </c>
      <c r="E877" s="7" t="str">
        <f>IF(OR(L877&gt;4500000,D877="Bangalore",D877="Pune",D877="Mumbai",D877="Delhi"), "CAT A", IF(OR(L877&gt;450000,D877="Gurugram",D877="Surat",D877="Jaipur",D877="Hyderabad"), "CAT B", "CAT C"))</f>
        <v>CAT C</v>
      </c>
      <c r="F877" s="7" t="str">
        <f>VLOOKUP(D877,Tier!$A$1:$B$55,2,0)</f>
        <v>Tier 2</v>
      </c>
      <c r="G877" s="7" t="s">
        <v>2122</v>
      </c>
      <c r="H877" s="7" t="str">
        <f>CONCATENATE(D877,"-",G877)</f>
        <v>Chennai-Drone</v>
      </c>
      <c r="I877" s="7" t="s">
        <v>2123</v>
      </c>
      <c r="J877" s="7" t="s">
        <v>2124</v>
      </c>
      <c r="K877" s="7" t="s">
        <v>2125</v>
      </c>
      <c r="L877" s="16">
        <v>100000</v>
      </c>
      <c r="M877" s="12"/>
      <c r="N877" s="8"/>
      <c r="O877" s="10"/>
    </row>
    <row r="878" spans="1:15" ht="15.75" customHeight="1" x14ac:dyDescent="0.3">
      <c r="A878" s="7" t="s">
        <v>2525</v>
      </c>
      <c r="B878" s="8">
        <v>2019</v>
      </c>
      <c r="C878" s="17">
        <f>B878/10</f>
        <v>201.9</v>
      </c>
      <c r="D878" s="7" t="s">
        <v>2526</v>
      </c>
      <c r="E878" s="7" t="str">
        <f>IF(OR(L878&gt;4500000,D878="Bangalore",D878="Pune",D878="Mumbai",D878="Delhi"), "CAT A", IF(OR(L878&gt;450000,D878="Gurugram",D878="Surat",D878="Jaipur",D878="Hyderabad"), "CAT B", "CAT C"))</f>
        <v>CAT A</v>
      </c>
      <c r="F878" s="7" t="str">
        <f>VLOOKUP(D878,Tier!$A$1:$B$55,2,0)</f>
        <v>Tier 3</v>
      </c>
      <c r="G878" s="7" t="s">
        <v>423</v>
      </c>
      <c r="H878" s="7" t="str">
        <f>CONCATENATE(D878,"-",G878)</f>
        <v>Roorkee-Renewables &amp; Environment</v>
      </c>
      <c r="I878" s="7" t="s">
        <v>2527</v>
      </c>
      <c r="J878" s="7" t="s">
        <v>2528</v>
      </c>
      <c r="K878" s="7" t="s">
        <v>1008</v>
      </c>
      <c r="L878" s="19" t="s">
        <v>131</v>
      </c>
      <c r="M878" s="9" t="s">
        <v>110</v>
      </c>
      <c r="N878" s="8"/>
      <c r="O878" s="10"/>
    </row>
    <row r="879" spans="1:15" ht="15.75" customHeight="1" x14ac:dyDescent="0.3">
      <c r="A879" s="7" t="s">
        <v>2993</v>
      </c>
      <c r="B879" s="8">
        <v>2019</v>
      </c>
      <c r="C879" s="17">
        <f>B879/10</f>
        <v>201.9</v>
      </c>
      <c r="D879" s="7" t="s">
        <v>2994</v>
      </c>
      <c r="E879" s="7" t="str">
        <f>IF(OR(L879&gt;4500000,D879="Bangalore",D879="Pune",D879="Mumbai",D879="Delhi"), "CAT A", IF(OR(L879&gt;450000,D879="Gurugram",D879="Surat",D879="Jaipur",D879="Hyderabad"), "CAT B", "CAT C"))</f>
        <v>CAT A</v>
      </c>
      <c r="F879" s="7" t="str">
        <f>VLOOKUP(D879,Tier!$A$1:$B$55,2,0)</f>
        <v>Tier 3</v>
      </c>
      <c r="G879" s="7" t="s">
        <v>715</v>
      </c>
      <c r="H879" s="7" t="str">
        <f>CONCATENATE(D879,"-",G879)</f>
        <v>Mangalore-EdTech</v>
      </c>
      <c r="I879" s="7" t="s">
        <v>2995</v>
      </c>
      <c r="J879" s="7" t="s">
        <v>2996</v>
      </c>
      <c r="K879" s="7" t="s">
        <v>2997</v>
      </c>
      <c r="L879" s="19" t="s">
        <v>131</v>
      </c>
      <c r="M879" s="12"/>
      <c r="N879" s="8"/>
      <c r="O879" s="10"/>
    </row>
    <row r="880" spans="1:15" ht="15.75" customHeight="1" x14ac:dyDescent="0.3">
      <c r="A880" s="7" t="s">
        <v>2228</v>
      </c>
      <c r="B880" s="8">
        <v>2019</v>
      </c>
      <c r="C880" s="17">
        <f>B880/10</f>
        <v>201.9</v>
      </c>
      <c r="D880" s="7" t="s">
        <v>2229</v>
      </c>
      <c r="E880" s="7" t="str">
        <f>IF(OR(L880&gt;4500000,D880="Bangalore",D880="Pune",D880="Mumbai",D880="Delhi"), "CAT A", IF(OR(L880&gt;450000,D880="Gurugram",D880="Surat",D880="Jaipur",D880="Hyderabad"), "CAT B", "CAT C"))</f>
        <v>CAT B</v>
      </c>
      <c r="F880" s="7" t="str">
        <f>VLOOKUP(D880,Tier!$A$1:$B$55,2,0)</f>
        <v>Tier 3</v>
      </c>
      <c r="G880" s="7" t="s">
        <v>2230</v>
      </c>
      <c r="H880" s="7" t="str">
        <f>CONCATENATE(D880,"-",G880)</f>
        <v>Silvassa-Fitness</v>
      </c>
      <c r="I880" s="7" t="s">
        <v>2231</v>
      </c>
      <c r="J880" s="7" t="s">
        <v>2232</v>
      </c>
      <c r="K880" s="7" t="s">
        <v>2233</v>
      </c>
      <c r="L880" s="16">
        <v>1000000</v>
      </c>
      <c r="M880" s="9" t="s">
        <v>110</v>
      </c>
      <c r="N880" s="8"/>
      <c r="O880" s="10"/>
    </row>
    <row r="881" spans="1:15" ht="15.75" customHeight="1" x14ac:dyDescent="0.3">
      <c r="A881" s="7" t="s">
        <v>2904</v>
      </c>
      <c r="B881" s="8">
        <v>2019</v>
      </c>
      <c r="C881" s="17">
        <f>B881/10</f>
        <v>201.9</v>
      </c>
      <c r="D881" s="7" t="s">
        <v>2905</v>
      </c>
      <c r="E881" s="7" t="str">
        <f>IF(OR(L881&gt;4500000,D881="Bangalore",D881="Pune",D881="Mumbai",D881="Delhi"), "CAT A", IF(OR(L881&gt;450000,D881="Gurugram",D881="Surat",D881="Jaipur",D881="Hyderabad"), "CAT B", "CAT C"))</f>
        <v>CAT B</v>
      </c>
      <c r="F881" s="7" t="str">
        <f>VLOOKUP(D881,Tier!$A$1:$B$55,2,0)</f>
        <v>Tier 3</v>
      </c>
      <c r="G881" s="7" t="s">
        <v>715</v>
      </c>
      <c r="H881" s="7" t="str">
        <f>CONCATENATE(D881,"-",G881)</f>
        <v>Andheri-EdTech</v>
      </c>
      <c r="I881" s="7" t="s">
        <v>2906</v>
      </c>
      <c r="J881" s="7" t="s">
        <v>2907</v>
      </c>
      <c r="K881" s="7" t="s">
        <v>2908</v>
      </c>
      <c r="L881" s="16">
        <v>1000000</v>
      </c>
      <c r="M881" s="9" t="s">
        <v>99</v>
      </c>
      <c r="N881" s="8"/>
      <c r="O881" s="10"/>
    </row>
    <row r="882" spans="1:15" ht="15.75" customHeight="1" x14ac:dyDescent="0.3">
      <c r="A882" s="7" t="s">
        <v>280</v>
      </c>
      <c r="B882" s="8">
        <v>2019</v>
      </c>
      <c r="C882" s="17">
        <f>B882/10</f>
        <v>201.9</v>
      </c>
      <c r="D882" s="7" t="s">
        <v>281</v>
      </c>
      <c r="E882" s="7" t="str">
        <f>IF(OR(L882&gt;4500000,D882="Bangalore",D882="Pune",D882="Mumbai",D882="Delhi"), "CAT A", IF(OR(L882&gt;450000,D882="Gurugram",D882="Surat",D882="Jaipur",D882="Hyderabad"), "CAT B", "CAT C"))</f>
        <v>CAT C</v>
      </c>
      <c r="F882" s="7" t="str">
        <f>VLOOKUP(D882,Tier!$A$1:$B$55,2,0)</f>
        <v>Tier 3</v>
      </c>
      <c r="G882" s="7" t="s">
        <v>282</v>
      </c>
      <c r="H882" s="7" t="str">
        <f>CONCATENATE(D882,"-",G882)</f>
        <v>Thane-E-commerce</v>
      </c>
      <c r="I882" s="7" t="s">
        <v>283</v>
      </c>
      <c r="J882" s="7" t="s">
        <v>284</v>
      </c>
      <c r="K882" s="7" t="s">
        <v>285</v>
      </c>
      <c r="L882" s="16">
        <v>225000</v>
      </c>
      <c r="M882" s="9" t="s">
        <v>239</v>
      </c>
      <c r="N882" s="8"/>
      <c r="O882" s="10"/>
    </row>
    <row r="883" spans="1:15" ht="15.75" customHeight="1" x14ac:dyDescent="0.3">
      <c r="A883" s="7" t="s">
        <v>1718</v>
      </c>
      <c r="B883" s="8">
        <v>2019</v>
      </c>
      <c r="C883" s="17">
        <f>B883/10</f>
        <v>201.9</v>
      </c>
      <c r="D883" s="7" t="s">
        <v>1719</v>
      </c>
      <c r="E883" s="7" t="str">
        <f>IF(OR(L883&gt;4500000,D883="Bangalore",D883="Pune",D883="Mumbai",D883="Delhi"), "CAT A", IF(OR(L883&gt;450000,D883="Gurugram",D883="Surat",D883="Jaipur",D883="Hyderabad"), "CAT B", "CAT C"))</f>
        <v>CAT C</v>
      </c>
      <c r="F883" s="7" t="str">
        <f>VLOOKUP(D883,Tier!$A$1:$B$55,2,0)</f>
        <v>Tier 3</v>
      </c>
      <c r="G883" s="7" t="s">
        <v>71</v>
      </c>
      <c r="H883" s="7" t="str">
        <f>CONCATENATE(D883,"-",G883)</f>
        <v>Gandhinagar-AgriTech</v>
      </c>
      <c r="I883" s="7" t="s">
        <v>1720</v>
      </c>
      <c r="J883" s="7" t="s">
        <v>1721</v>
      </c>
      <c r="K883" s="7" t="s">
        <v>1722</v>
      </c>
      <c r="L883" s="16">
        <v>200000</v>
      </c>
      <c r="M883" s="9" t="s">
        <v>110</v>
      </c>
      <c r="N883" s="8"/>
      <c r="O883" s="10"/>
    </row>
    <row r="884" spans="1:15" ht="15.75" customHeight="1" x14ac:dyDescent="0.3">
      <c r="A884" s="7" t="s">
        <v>3279</v>
      </c>
      <c r="B884" s="8">
        <v>2019</v>
      </c>
      <c r="C884" s="17">
        <f>B884/10</f>
        <v>201.9</v>
      </c>
      <c r="D884" s="7" t="s">
        <v>3280</v>
      </c>
      <c r="E884" s="7" t="str">
        <f>IF(OR(L884&gt;4500000,D884="Bangalore",D884="Pune",D884="Mumbai",D884="Delhi"), "CAT A", IF(OR(L884&gt;450000,D884="Gurugram",D884="Surat",D884="Jaipur",D884="Hyderabad"), "CAT B", "CAT C"))</f>
        <v>CAT A</v>
      </c>
      <c r="F884" s="7" t="str">
        <f>VLOOKUP(D884,Tier!$A$1:$B$55,2,0)</f>
        <v>Tier 3</v>
      </c>
      <c r="G884" s="7" t="s">
        <v>2693</v>
      </c>
      <c r="H884" s="7" t="str">
        <f>CONCATENATE(D884,"-",G884)</f>
        <v>Satara-HealthCare</v>
      </c>
      <c r="I884" s="7" t="s">
        <v>3281</v>
      </c>
      <c r="J884" s="7" t="s">
        <v>3282</v>
      </c>
      <c r="K884" s="7" t="s">
        <v>3283</v>
      </c>
      <c r="L884" s="16" t="s">
        <v>3284</v>
      </c>
      <c r="M884" s="12"/>
      <c r="N884" s="8"/>
      <c r="O884" s="10"/>
    </row>
    <row r="885" spans="1:15" ht="15.75" customHeight="1" x14ac:dyDescent="0.3">
      <c r="A885" s="7" t="s">
        <v>2793</v>
      </c>
      <c r="B885" s="8">
        <v>2019</v>
      </c>
      <c r="C885" s="17">
        <f>B885/10</f>
        <v>201.9</v>
      </c>
      <c r="D885" s="7" t="s">
        <v>2794</v>
      </c>
      <c r="E885" s="7" t="str">
        <f>IF(OR(L885&gt;4500000,D885="Bangalore",D885="Pune",D885="Mumbai",D885="Delhi"), "CAT A", IF(OR(L885&gt;450000,D885="Gurugram",D885="Surat",D885="Jaipur",D885="Hyderabad"), "CAT B", "CAT C"))</f>
        <v>CAT C</v>
      </c>
      <c r="F885" s="7" t="str">
        <f>VLOOKUP(D885,Tier!$A$1:$B$55,2,0)</f>
        <v>Tier 3</v>
      </c>
      <c r="G885" s="7" t="s">
        <v>2795</v>
      </c>
      <c r="H885" s="7" t="str">
        <f>CONCATENATE(D885,"-",G885)</f>
        <v>Panchkula-IT startup</v>
      </c>
      <c r="I885" s="7" t="s">
        <v>2796</v>
      </c>
      <c r="J885" s="7" t="s">
        <v>2797</v>
      </c>
      <c r="K885" s="7"/>
      <c r="L885" s="16">
        <v>100000</v>
      </c>
      <c r="M885" s="9" t="s">
        <v>110</v>
      </c>
      <c r="N885" s="8"/>
      <c r="O885" s="10"/>
    </row>
    <row r="886" spans="1:15" ht="15.75" customHeight="1" x14ac:dyDescent="0.3">
      <c r="A886" s="7" t="s">
        <v>4337</v>
      </c>
      <c r="B886" s="8">
        <v>2019</v>
      </c>
      <c r="C886" s="17">
        <f>B886/10</f>
        <v>201.9</v>
      </c>
      <c r="D886" s="7" t="s">
        <v>4338</v>
      </c>
      <c r="E886" s="7" t="str">
        <f>IF(OR(L886&gt;4500000,D886="Bangalore",D886="Pune",D886="Mumbai",D886="Delhi"), "CAT A", IF(OR(L886&gt;450000,D886="Gurugram",D886="Surat",D886="Jaipur",D886="Hyderabad"), "CAT B", "CAT C"))</f>
        <v>CAT A</v>
      </c>
      <c r="F886" s="7" t="e">
        <f>VLOOKUP(D886,Tier!$A$1:$B$55,2,0)</f>
        <v>#N/A</v>
      </c>
      <c r="G886" s="7" t="s">
        <v>715</v>
      </c>
      <c r="H886" s="7" t="str">
        <f>CONCATENATE(D886,"-",G886)</f>
        <v>West Bengal-EdTech</v>
      </c>
      <c r="I886" s="7" t="s">
        <v>4339</v>
      </c>
      <c r="J886" s="7" t="s">
        <v>4340</v>
      </c>
      <c r="K886" s="7"/>
      <c r="L886" s="16" t="s">
        <v>3205</v>
      </c>
      <c r="M886" s="12"/>
      <c r="N886" s="8"/>
      <c r="O886" s="10"/>
    </row>
    <row r="887" spans="1:15" ht="15.75" customHeight="1" x14ac:dyDescent="0.3">
      <c r="A887" s="7" t="s">
        <v>3524</v>
      </c>
      <c r="B887" s="8">
        <v>2019</v>
      </c>
      <c r="C887" s="17">
        <f>B887/10</f>
        <v>201.9</v>
      </c>
      <c r="D887" s="7" t="s">
        <v>3525</v>
      </c>
      <c r="E887" s="7" t="str">
        <f>IF(OR(L887&gt;4500000,D887="Bangalore",D887="Pune",D887="Mumbai",D887="Delhi"), "CAT A", IF(OR(L887&gt;450000,D887="Gurugram",D887="Surat",D887="Jaipur",D887="Hyderabad"), "CAT B", "CAT C"))</f>
        <v>CAT A</v>
      </c>
      <c r="F887" s="7" t="e">
        <f>VLOOKUP(D887,Tier!$A$1:$B$55,2,0)</f>
        <v>#N/A</v>
      </c>
      <c r="G887" s="7" t="s">
        <v>191</v>
      </c>
      <c r="H887" s="7" t="str">
        <f>CONCATENATE(D887,"-",G887)</f>
        <v>Small Towns, Andhra Pradesh-Retail</v>
      </c>
      <c r="I887" s="7" t="s">
        <v>3526</v>
      </c>
      <c r="J887" s="7" t="s">
        <v>3527</v>
      </c>
      <c r="K887" s="7" t="s">
        <v>3528</v>
      </c>
      <c r="L887" s="16" t="s">
        <v>3321</v>
      </c>
      <c r="M887" s="9" t="s">
        <v>110</v>
      </c>
      <c r="N887" s="8"/>
      <c r="O887" s="10"/>
    </row>
    <row r="888" spans="1:15" ht="15.75" customHeight="1" x14ac:dyDescent="0.3">
      <c r="A888" s="7" t="s">
        <v>3564</v>
      </c>
      <c r="B888" s="8">
        <v>2019</v>
      </c>
      <c r="C888" s="17">
        <f>B888/10</f>
        <v>201.9</v>
      </c>
      <c r="D888" s="7" t="s">
        <v>3565</v>
      </c>
      <c r="E888" s="7" t="str">
        <f>IF(OR(L888&gt;4500000,D888="Bangalore",D888="Pune",D888="Mumbai",D888="Delhi"), "CAT A", IF(OR(L888&gt;450000,D888="Gurugram",D888="Surat",D888="Jaipur",D888="Hyderabad"), "CAT B", "CAT C"))</f>
        <v>CAT A</v>
      </c>
      <c r="F888" s="7" t="e">
        <f>VLOOKUP(D888,Tier!$A$1:$B$55,2,0)</f>
        <v>#N/A</v>
      </c>
      <c r="G888" s="7" t="s">
        <v>3566</v>
      </c>
      <c r="H888" s="7" t="str">
        <f>CONCATENATE(D888,"-",G888)</f>
        <v>Ranchi-Milk startup</v>
      </c>
      <c r="I888" s="7" t="s">
        <v>3567</v>
      </c>
      <c r="J888" s="7" t="s">
        <v>3568</v>
      </c>
      <c r="K888" s="7" t="s">
        <v>3569</v>
      </c>
      <c r="L888" s="16" t="s">
        <v>3361</v>
      </c>
      <c r="M888" s="9" t="s">
        <v>110</v>
      </c>
      <c r="N888" s="8"/>
      <c r="O888" s="10"/>
    </row>
    <row r="889" spans="1:15" ht="15.75" customHeight="1" x14ac:dyDescent="0.3">
      <c r="A889" s="7" t="s">
        <v>1795</v>
      </c>
      <c r="B889" s="8">
        <v>2020</v>
      </c>
      <c r="C889" s="17">
        <f>B889/10</f>
        <v>202</v>
      </c>
      <c r="D889" s="7" t="s">
        <v>1570</v>
      </c>
      <c r="E889" s="7" t="str">
        <f>IF(OR(L889&gt;4500000,D889="Bangalore",D889="Pune",D889="Mumbai",D889="Delhi"), "CAT A", IF(OR(L889&gt;450000,D889="Gurugram",D889="Surat",D889="Jaipur",D889="Hyderabad"), "CAT B", "CAT C"))</f>
        <v>CAT A</v>
      </c>
      <c r="F889" s="7">
        <f>VLOOKUP(D889,Tier!$A$1:$B$55,2,0)</f>
        <v>0</v>
      </c>
      <c r="G889" s="7" t="s">
        <v>1570</v>
      </c>
      <c r="H889" s="7" t="str">
        <f>CONCATENATE(D889,"-",G889)</f>
        <v>Computer Games-Computer Games</v>
      </c>
      <c r="I889" s="7" t="s">
        <v>1796</v>
      </c>
      <c r="J889" s="7" t="s">
        <v>1797</v>
      </c>
      <c r="K889" s="7" t="s">
        <v>1798</v>
      </c>
      <c r="L889" s="19" t="s">
        <v>1799</v>
      </c>
      <c r="M889" s="15">
        <v>1200000</v>
      </c>
      <c r="N889" s="8"/>
      <c r="O889" s="10"/>
    </row>
    <row r="890" spans="1:15" ht="15.75" customHeight="1" x14ac:dyDescent="0.3">
      <c r="A890" s="7" t="s">
        <v>1795</v>
      </c>
      <c r="B890" s="8">
        <v>2020</v>
      </c>
      <c r="C890" s="17">
        <f>B890/10</f>
        <v>202</v>
      </c>
      <c r="D890" s="7" t="s">
        <v>1570</v>
      </c>
      <c r="E890" s="7" t="str">
        <f>IF(OR(L890&gt;4500000,D890="Bangalore",D890="Pune",D890="Mumbai",D890="Delhi"), "CAT A", IF(OR(L890&gt;450000,D890="Gurugram",D890="Surat",D890="Jaipur",D890="Hyderabad"), "CAT B", "CAT C"))</f>
        <v>CAT A</v>
      </c>
      <c r="F890" s="7">
        <f>VLOOKUP(D890,Tier!$A$1:$B$55,2,0)</f>
        <v>0</v>
      </c>
      <c r="G890" s="7" t="s">
        <v>1570</v>
      </c>
      <c r="H890" s="7" t="str">
        <f>CONCATENATE(D890,"-",G890)</f>
        <v>Computer Games-Computer Games</v>
      </c>
      <c r="I890" s="7" t="s">
        <v>1796</v>
      </c>
      <c r="J890" s="7" t="s">
        <v>1797</v>
      </c>
      <c r="K890" s="7" t="s">
        <v>1798</v>
      </c>
      <c r="L890" s="19" t="s">
        <v>1799</v>
      </c>
      <c r="M890" s="15">
        <v>1200000</v>
      </c>
      <c r="N890" s="8"/>
      <c r="O890" s="10"/>
    </row>
    <row r="891" spans="1:15" ht="15.75" customHeight="1" x14ac:dyDescent="0.3">
      <c r="A891" s="7" t="s">
        <v>503</v>
      </c>
      <c r="B891" s="8">
        <v>2020</v>
      </c>
      <c r="C891" s="17">
        <f>B891/10</f>
        <v>202</v>
      </c>
      <c r="D891" s="7" t="s">
        <v>504</v>
      </c>
      <c r="E891" s="7" t="str">
        <f>IF(OR(L891&gt;4500000,D891="Bangalore",D891="Pune",D891="Mumbai",D891="Delhi"), "CAT A", IF(OR(L891&gt;450000,D891="Gurugram",D891="Surat",D891="Jaipur",D891="Hyderabad"), "CAT B", "CAT C"))</f>
        <v>CAT B</v>
      </c>
      <c r="F891" s="7">
        <f>VLOOKUP(D891,Tier!$A$1:$B$55,2,0)</f>
        <v>0</v>
      </c>
      <c r="G891" s="7" t="s">
        <v>505</v>
      </c>
      <c r="H891" s="7" t="str">
        <f>CONCATENATE(D891,"-",G891)</f>
        <v>New York-Company-as-a-Service</v>
      </c>
      <c r="I891" s="7" t="s">
        <v>506</v>
      </c>
      <c r="J891" s="7" t="s">
        <v>507</v>
      </c>
      <c r="K891" s="7" t="s">
        <v>508</v>
      </c>
      <c r="L891" s="16">
        <v>3000000</v>
      </c>
      <c r="M891" s="12"/>
      <c r="N891" s="8"/>
      <c r="O891" s="10"/>
    </row>
    <row r="892" spans="1:15" ht="15.75" customHeight="1" x14ac:dyDescent="0.3">
      <c r="A892" s="7" t="s">
        <v>158</v>
      </c>
      <c r="B892" s="8">
        <v>2020</v>
      </c>
      <c r="C892" s="17">
        <f>B892/10</f>
        <v>202</v>
      </c>
      <c r="D892" s="7" t="s">
        <v>18</v>
      </c>
      <c r="E892" s="7" t="str">
        <f>IF(OR(L892&gt;4500000,D892="Bangalore",D892="Pune",D892="Mumbai",D892="Delhi"), "CAT A", IF(OR(L892&gt;450000,D892="Gurugram",D892="Surat",D892="Jaipur",D892="Hyderabad"), "CAT B", "CAT C"))</f>
        <v>CAT B</v>
      </c>
      <c r="F892" s="7">
        <f>VLOOKUP(D892,Tier!$A$1:$B$55,2,0)</f>
        <v>0</v>
      </c>
      <c r="G892" s="7" t="s">
        <v>159</v>
      </c>
      <c r="H892" s="7" t="str">
        <f>CONCATENATE(D892,"-",G892)</f>
        <v>Food &amp; Beverages-Hauz Khas</v>
      </c>
      <c r="I892" s="7" t="s">
        <v>160</v>
      </c>
      <c r="J892" s="7" t="s">
        <v>161</v>
      </c>
      <c r="K892" s="7" t="s">
        <v>162</v>
      </c>
      <c r="L892" s="16">
        <v>461000</v>
      </c>
      <c r="M892" s="9" t="s">
        <v>110</v>
      </c>
      <c r="N892" s="8"/>
      <c r="O892" s="10"/>
    </row>
    <row r="893" spans="1:15" ht="15.75" customHeight="1" x14ac:dyDescent="0.3">
      <c r="A893" s="7" t="s">
        <v>158</v>
      </c>
      <c r="B893" s="8">
        <v>2020</v>
      </c>
      <c r="C893" s="17">
        <f>B893/10</f>
        <v>202</v>
      </c>
      <c r="D893" s="7" t="s">
        <v>18</v>
      </c>
      <c r="E893" s="7" t="str">
        <f>IF(OR(L893&gt;4500000,D893="Bangalore",D893="Pune",D893="Mumbai",D893="Delhi"), "CAT A", IF(OR(L893&gt;450000,D893="Gurugram",D893="Surat",D893="Jaipur",D893="Hyderabad"), "CAT B", "CAT C"))</f>
        <v>CAT B</v>
      </c>
      <c r="F893" s="7">
        <f>VLOOKUP(D893,Tier!$A$1:$B$55,2,0)</f>
        <v>0</v>
      </c>
      <c r="G893" s="7" t="s">
        <v>159</v>
      </c>
      <c r="H893" s="7" t="str">
        <f>CONCATENATE(D893,"-",G893)</f>
        <v>Food &amp; Beverages-Hauz Khas</v>
      </c>
      <c r="I893" s="7" t="s">
        <v>160</v>
      </c>
      <c r="J893" s="7" t="s">
        <v>161</v>
      </c>
      <c r="K893" s="7" t="s">
        <v>162</v>
      </c>
      <c r="L893" s="16">
        <v>461000</v>
      </c>
      <c r="M893" s="9" t="s">
        <v>110</v>
      </c>
      <c r="N893" s="8"/>
      <c r="O893" s="10"/>
    </row>
    <row r="894" spans="1:15" ht="15.75" customHeight="1" x14ac:dyDescent="0.3">
      <c r="A894" s="7" t="s">
        <v>1320</v>
      </c>
      <c r="B894" s="8">
        <v>2020</v>
      </c>
      <c r="C894" s="17">
        <f>B894/10</f>
        <v>202</v>
      </c>
      <c r="D894" s="7" t="s">
        <v>1321</v>
      </c>
      <c r="E894" s="7" t="str">
        <f>IF(OR(L894&gt;4500000,D894="Bangalore",D894="Pune",D894="Mumbai",D894="Delhi"), "CAT A", IF(OR(L894&gt;450000,D894="Gurugram",D894="Surat",D894="Jaipur",D894="Hyderabad"), "CAT B", "CAT C"))</f>
        <v>CAT C</v>
      </c>
      <c r="F894" s="7">
        <f>VLOOKUP(D894,Tier!$A$1:$B$55,2,0)</f>
        <v>0</v>
      </c>
      <c r="G894" s="7" t="s">
        <v>1322</v>
      </c>
      <c r="H894" s="7" t="str">
        <f>CONCATENATE(D894,"-",G894)</f>
        <v>Online Media #REF!-Sochcast is an Audio experiences company that give the listener and creators an Immersive Audio experience</v>
      </c>
      <c r="I894" s="7" t="s">
        <v>1323</v>
      </c>
      <c r="J894" s="7" t="s">
        <v>1324</v>
      </c>
      <c r="K894" s="7" t="s">
        <v>131</v>
      </c>
      <c r="L894" s="19"/>
      <c r="M894" s="12"/>
      <c r="N894" s="8"/>
      <c r="O894" s="10"/>
    </row>
    <row r="895" spans="1:15" ht="15.75" customHeight="1" x14ac:dyDescent="0.3">
      <c r="A895" s="7" t="s">
        <v>781</v>
      </c>
      <c r="B895" s="8">
        <v>2020</v>
      </c>
      <c r="C895" s="17">
        <f>B895/10</f>
        <v>202</v>
      </c>
      <c r="D895" s="7" t="s">
        <v>150</v>
      </c>
      <c r="E895" s="7" t="str">
        <f>IF(OR(L895&gt;4500000,D895="Bangalore",D895="Pune",D895="Mumbai",D895="Delhi"), "CAT A", IF(OR(L895&gt;450000,D895="Gurugram",D895="Surat",D895="Jaipur",D895="Hyderabad"), "CAT B", "CAT C"))</f>
        <v>CAT A</v>
      </c>
      <c r="F895" s="7" t="str">
        <f>VLOOKUP(D895,Tier!$A$1:$B$55,2,0)</f>
        <v>Tier 1</v>
      </c>
      <c r="G895" s="7" t="s">
        <v>39</v>
      </c>
      <c r="H895" s="7" t="str">
        <f>CONCATENATE(D895,"-",G895)</f>
        <v>New Delhi-Health, Wellness &amp; Fitness</v>
      </c>
      <c r="I895" s="7" t="s">
        <v>782</v>
      </c>
      <c r="J895" s="7" t="s">
        <v>783</v>
      </c>
      <c r="K895" s="7" t="s">
        <v>784</v>
      </c>
      <c r="L895" s="19" t="s">
        <v>131</v>
      </c>
      <c r="M895" s="9" t="s">
        <v>110</v>
      </c>
      <c r="N895" s="8"/>
      <c r="O895" s="10"/>
    </row>
    <row r="896" spans="1:15" ht="15.75" customHeight="1" x14ac:dyDescent="0.3">
      <c r="A896" s="7" t="s">
        <v>1428</v>
      </c>
      <c r="B896" s="8">
        <v>2020</v>
      </c>
      <c r="C896" s="17">
        <f>B896/10</f>
        <v>202</v>
      </c>
      <c r="D896" s="7" t="s">
        <v>17</v>
      </c>
      <c r="E896" s="7" t="str">
        <f>IF(OR(L896&gt;4500000,D896="Bangalore",D896="Pune",D896="Mumbai",D896="Delhi"), "CAT A", IF(OR(L896&gt;450000,D896="Gurugram",D896="Surat",D896="Jaipur",D896="Hyderabad"), "CAT B", "CAT C"))</f>
        <v>CAT A</v>
      </c>
      <c r="F896" s="7" t="str">
        <f>VLOOKUP(D896,Tier!$A$1:$B$55,2,0)</f>
        <v>Tier 1</v>
      </c>
      <c r="G896" s="7" t="s">
        <v>263</v>
      </c>
      <c r="H896" s="7" t="str">
        <f>CONCATENATE(D896,"-",G896)</f>
        <v>Mumbai-Online Media</v>
      </c>
      <c r="I896" s="7" t="s">
        <v>1429</v>
      </c>
      <c r="J896" s="7" t="s">
        <v>1430</v>
      </c>
      <c r="K896" s="7" t="s">
        <v>1431</v>
      </c>
      <c r="L896" s="19" t="s">
        <v>131</v>
      </c>
      <c r="M896" s="9" t="s">
        <v>110</v>
      </c>
      <c r="N896" s="8"/>
      <c r="O896" s="10"/>
    </row>
    <row r="897" spans="1:15" ht="15.75" customHeight="1" x14ac:dyDescent="0.3">
      <c r="A897" s="7" t="s">
        <v>1800</v>
      </c>
      <c r="B897" s="8">
        <v>2020</v>
      </c>
      <c r="C897" s="17">
        <f>B897/10</f>
        <v>202</v>
      </c>
      <c r="D897" s="7" t="s">
        <v>17</v>
      </c>
      <c r="E897" s="7" t="str">
        <f>IF(OR(L897&gt;4500000,D897="Bangalore",D897="Pune",D897="Mumbai",D897="Delhi"), "CAT A", IF(OR(L897&gt;450000,D897="Gurugram",D897="Surat",D897="Jaipur",D897="Hyderabad"), "CAT B", "CAT C"))</f>
        <v>CAT A</v>
      </c>
      <c r="F897" s="7" t="str">
        <f>VLOOKUP(D897,Tier!$A$1:$B$55,2,0)</f>
        <v>Tier 1</v>
      </c>
      <c r="G897" s="7" t="s">
        <v>1267</v>
      </c>
      <c r="H897" s="7" t="str">
        <f>CONCATENATE(D897,"-",G897)</f>
        <v>Mumbai-Healthtech</v>
      </c>
      <c r="I897" s="7" t="s">
        <v>1801</v>
      </c>
      <c r="J897" s="7" t="s">
        <v>1802</v>
      </c>
      <c r="K897" s="7" t="s">
        <v>1803</v>
      </c>
      <c r="L897" s="19" t="s">
        <v>131</v>
      </c>
      <c r="M897" s="12"/>
      <c r="N897" s="8"/>
      <c r="O897" s="10"/>
    </row>
    <row r="898" spans="1:15" ht="15.75" customHeight="1" x14ac:dyDescent="0.3">
      <c r="A898" s="7" t="s">
        <v>1800</v>
      </c>
      <c r="B898" s="8">
        <v>2020</v>
      </c>
      <c r="C898" s="17">
        <f>B898/10</f>
        <v>202</v>
      </c>
      <c r="D898" s="7" t="s">
        <v>17</v>
      </c>
      <c r="E898" s="7" t="str">
        <f>IF(OR(L898&gt;4500000,D898="Bangalore",D898="Pune",D898="Mumbai",D898="Delhi"), "CAT A", IF(OR(L898&gt;450000,D898="Gurugram",D898="Surat",D898="Jaipur",D898="Hyderabad"), "CAT B", "CAT C"))</f>
        <v>CAT A</v>
      </c>
      <c r="F898" s="7" t="str">
        <f>VLOOKUP(D898,Tier!$A$1:$B$55,2,0)</f>
        <v>Tier 1</v>
      </c>
      <c r="G898" s="7" t="s">
        <v>1267</v>
      </c>
      <c r="H898" s="7" t="str">
        <f>CONCATENATE(D898,"-",G898)</f>
        <v>Mumbai-Healthtech</v>
      </c>
      <c r="I898" s="7" t="s">
        <v>1801</v>
      </c>
      <c r="J898" s="7" t="s">
        <v>1802</v>
      </c>
      <c r="K898" s="7" t="s">
        <v>1803</v>
      </c>
      <c r="L898" s="19" t="s">
        <v>131</v>
      </c>
      <c r="M898" s="9" t="s">
        <v>239</v>
      </c>
      <c r="N898" s="8"/>
      <c r="O898" s="10"/>
    </row>
    <row r="899" spans="1:15" ht="15.75" customHeight="1" x14ac:dyDescent="0.3">
      <c r="A899" s="7" t="s">
        <v>1278</v>
      </c>
      <c r="B899" s="8">
        <v>2020</v>
      </c>
      <c r="C899" s="17">
        <f>B899/10</f>
        <v>202</v>
      </c>
      <c r="D899" s="7" t="s">
        <v>23</v>
      </c>
      <c r="E899" s="7" t="str">
        <f>IF(OR(L899&gt;4500000,D899="Bangalore",D899="Pune",D899="Mumbai",D899="Delhi"), "CAT A", IF(OR(L899&gt;450000,D899="Gurugram",D899="Surat",D899="Jaipur",D899="Hyderabad"), "CAT B", "CAT C"))</f>
        <v>CAT A</v>
      </c>
      <c r="F899" s="7" t="str">
        <f>VLOOKUP(D899,Tier!$A$1:$B$55,2,0)</f>
        <v>Tier 1</v>
      </c>
      <c r="G899" s="7" t="s">
        <v>202</v>
      </c>
      <c r="H899" s="7" t="str">
        <f>CONCATENATE(D899,"-",G899)</f>
        <v>Bangalore-FinTech</v>
      </c>
      <c r="I899" s="7" t="s">
        <v>1857</v>
      </c>
      <c r="J899" s="7" t="s">
        <v>1858</v>
      </c>
      <c r="K899" s="7" t="s">
        <v>1859</v>
      </c>
      <c r="L899" s="19" t="s">
        <v>131</v>
      </c>
      <c r="M899" s="9" t="s">
        <v>1860</v>
      </c>
      <c r="N899" s="8"/>
      <c r="O899" s="10"/>
    </row>
    <row r="900" spans="1:15" ht="15.75" customHeight="1" x14ac:dyDescent="0.3">
      <c r="A900" s="7" t="s">
        <v>2009</v>
      </c>
      <c r="B900" s="8">
        <v>2020</v>
      </c>
      <c r="C900" s="17">
        <f>B900/10</f>
        <v>202</v>
      </c>
      <c r="D900" s="7" t="s">
        <v>23</v>
      </c>
      <c r="E900" s="7" t="str">
        <f>IF(OR(L900&gt;4500000,D900="Bangalore",D900="Pune",D900="Mumbai",D900="Delhi"), "CAT A", IF(OR(L900&gt;450000,D900="Gurugram",D900="Surat",D900="Jaipur",D900="Hyderabad"), "CAT B", "CAT C"))</f>
        <v>CAT A</v>
      </c>
      <c r="F900" s="7" t="str">
        <f>VLOOKUP(D900,Tier!$A$1:$B$55,2,0)</f>
        <v>Tier 1</v>
      </c>
      <c r="G900" s="7" t="s">
        <v>2010</v>
      </c>
      <c r="H900" s="7" t="str">
        <f>CONCATENATE(D900,"-",G900)</f>
        <v>Bangalore-Transportation</v>
      </c>
      <c r="I900" s="7" t="s">
        <v>2011</v>
      </c>
      <c r="J900" s="7" t="s">
        <v>2012</v>
      </c>
      <c r="K900" s="7"/>
      <c r="L900" s="19" t="s">
        <v>131</v>
      </c>
      <c r="M900" s="12"/>
      <c r="N900" s="8"/>
      <c r="O900" s="10"/>
    </row>
    <row r="901" spans="1:15" ht="15.75" customHeight="1" x14ac:dyDescent="0.3">
      <c r="A901" s="7" t="s">
        <v>2341</v>
      </c>
      <c r="B901" s="8">
        <v>2020</v>
      </c>
      <c r="C901" s="17">
        <f>B901/10</f>
        <v>202</v>
      </c>
      <c r="D901" s="7" t="s">
        <v>117</v>
      </c>
      <c r="E901" s="7" t="str">
        <f>IF(OR(L901&gt;4500000,D901="Bangalore",D901="Pune",D901="Mumbai",D901="Delhi"), "CAT A", IF(OR(L901&gt;450000,D901="Gurugram",D901="Surat",D901="Jaipur",D901="Hyderabad"), "CAT B", "CAT C"))</f>
        <v>CAT A</v>
      </c>
      <c r="F901" s="7" t="str">
        <f>VLOOKUP(D901,Tier!$A$1:$B$55,2,0)</f>
        <v>Tier 1</v>
      </c>
      <c r="G901" s="7" t="s">
        <v>50</v>
      </c>
      <c r="H901" s="7" t="str">
        <f>CONCATENATE(D901,"-",G901)</f>
        <v>Hyderabad-Automotive</v>
      </c>
      <c r="I901" s="7" t="s">
        <v>2342</v>
      </c>
      <c r="J901" s="7" t="s">
        <v>2343</v>
      </c>
      <c r="K901" s="7" t="s">
        <v>2344</v>
      </c>
      <c r="L901" s="19" t="s">
        <v>131</v>
      </c>
      <c r="M901" s="12"/>
      <c r="N901" s="8"/>
      <c r="O901" s="10"/>
    </row>
    <row r="902" spans="1:15" ht="15.75" customHeight="1" x14ac:dyDescent="0.3">
      <c r="A902" s="7" t="s">
        <v>2551</v>
      </c>
      <c r="B902" s="8">
        <v>2020</v>
      </c>
      <c r="C902" s="17">
        <f>B902/10</f>
        <v>202</v>
      </c>
      <c r="D902" s="7" t="s">
        <v>150</v>
      </c>
      <c r="E902" s="7" t="str">
        <f>IF(OR(L902&gt;4500000,D902="Bangalore",D902="Pune",D902="Mumbai",D902="Delhi"), "CAT A", IF(OR(L902&gt;450000,D902="Gurugram",D902="Surat",D902="Jaipur",D902="Hyderabad"), "CAT B", "CAT C"))</f>
        <v>CAT A</v>
      </c>
      <c r="F902" s="7" t="str">
        <f>VLOOKUP(D902,Tier!$A$1:$B$55,2,0)</f>
        <v>Tier 1</v>
      </c>
      <c r="G902" s="7" t="s">
        <v>2552</v>
      </c>
      <c r="H902" s="7" t="str">
        <f>CONCATENATE(D902,"-",G902)</f>
        <v>New Delhi-B2B E-commerce</v>
      </c>
      <c r="I902" s="7" t="s">
        <v>2553</v>
      </c>
      <c r="J902" s="7" t="s">
        <v>2554</v>
      </c>
      <c r="K902" s="7" t="s">
        <v>2555</v>
      </c>
      <c r="L902" s="19" t="s">
        <v>131</v>
      </c>
      <c r="M902" s="9" t="s">
        <v>110</v>
      </c>
      <c r="N902" s="8"/>
      <c r="O902" s="10"/>
    </row>
    <row r="903" spans="1:15" ht="15.75" customHeight="1" x14ac:dyDescent="0.3">
      <c r="A903" s="7" t="s">
        <v>2591</v>
      </c>
      <c r="B903" s="8">
        <v>2020</v>
      </c>
      <c r="C903" s="17">
        <f>B903/10</f>
        <v>202</v>
      </c>
      <c r="D903" s="7" t="s">
        <v>23</v>
      </c>
      <c r="E903" s="7" t="str">
        <f>IF(OR(L903&gt;4500000,D903="Bangalore",D903="Pune",D903="Mumbai",D903="Delhi"), "CAT A", IF(OR(L903&gt;450000,D903="Gurugram",D903="Surat",D903="Jaipur",D903="Hyderabad"), "CAT B", "CAT C"))</f>
        <v>CAT A</v>
      </c>
      <c r="F903" s="7" t="str">
        <f>VLOOKUP(D903,Tier!$A$1:$B$55,2,0)</f>
        <v>Tier 1</v>
      </c>
      <c r="G903" s="7" t="s">
        <v>715</v>
      </c>
      <c r="H903" s="7" t="str">
        <f>CONCATENATE(D903,"-",G903)</f>
        <v>Bangalore-EdTech</v>
      </c>
      <c r="I903" s="7" t="s">
        <v>2592</v>
      </c>
      <c r="J903" s="7" t="s">
        <v>2593</v>
      </c>
      <c r="K903" s="7" t="s">
        <v>2594</v>
      </c>
      <c r="L903" s="19" t="s">
        <v>131</v>
      </c>
      <c r="M903" s="9" t="s">
        <v>2595</v>
      </c>
      <c r="N903" s="8"/>
      <c r="O903" s="10"/>
    </row>
    <row r="904" spans="1:15" ht="15.75" customHeight="1" x14ac:dyDescent="0.3">
      <c r="A904" s="7" t="s">
        <v>2661</v>
      </c>
      <c r="B904" s="8">
        <v>2020</v>
      </c>
      <c r="C904" s="17">
        <f>B904/10</f>
        <v>202</v>
      </c>
      <c r="D904" s="7" t="s">
        <v>150</v>
      </c>
      <c r="E904" s="7" t="str">
        <f>IF(OR(L904&gt;4500000,D904="Bangalore",D904="Pune",D904="Mumbai",D904="Delhi"), "CAT A", IF(OR(L904&gt;450000,D904="Gurugram",D904="Surat",D904="Jaipur",D904="Hyderabad"), "CAT B", "CAT C"))</f>
        <v>CAT A</v>
      </c>
      <c r="F904" s="7" t="str">
        <f>VLOOKUP(D904,Tier!$A$1:$B$55,2,0)</f>
        <v>Tier 1</v>
      </c>
      <c r="G904" s="7" t="s">
        <v>1913</v>
      </c>
      <c r="H904" s="7" t="str">
        <f>CONCATENATE(D904,"-",G904)</f>
        <v>New Delhi-Computer software</v>
      </c>
      <c r="I904" s="7" t="s">
        <v>2662</v>
      </c>
      <c r="J904" s="7" t="s">
        <v>2663</v>
      </c>
      <c r="K904" s="7" t="s">
        <v>2594</v>
      </c>
      <c r="L904" s="19" t="s">
        <v>131</v>
      </c>
      <c r="M904" s="9" t="s">
        <v>239</v>
      </c>
      <c r="N904" s="8"/>
      <c r="O904" s="10"/>
    </row>
    <row r="905" spans="1:15" ht="15.75" customHeight="1" x14ac:dyDescent="0.3">
      <c r="A905" s="7" t="s">
        <v>2672</v>
      </c>
      <c r="B905" s="8">
        <v>2020</v>
      </c>
      <c r="C905" s="17">
        <f>B905/10</f>
        <v>202</v>
      </c>
      <c r="D905" s="7" t="s">
        <v>23</v>
      </c>
      <c r="E905" s="7" t="str">
        <f>IF(OR(L905&gt;4500000,D905="Bangalore",D905="Pune",D905="Mumbai",D905="Delhi"), "CAT A", IF(OR(L905&gt;450000,D905="Gurugram",D905="Surat",D905="Jaipur",D905="Hyderabad"), "CAT B", "CAT C"))</f>
        <v>CAT A</v>
      </c>
      <c r="F905" s="7" t="str">
        <f>VLOOKUP(D905,Tier!$A$1:$B$55,2,0)</f>
        <v>Tier 1</v>
      </c>
      <c r="G905" s="7" t="s">
        <v>276</v>
      </c>
      <c r="H905" s="7" t="str">
        <f>CONCATENATE(D905,"-",G905)</f>
        <v>Bangalore-Industrial Automation</v>
      </c>
      <c r="I905" s="7" t="s">
        <v>2673</v>
      </c>
      <c r="J905" s="7" t="s">
        <v>2674</v>
      </c>
      <c r="K905" s="7" t="s">
        <v>2675</v>
      </c>
      <c r="L905" s="19" t="s">
        <v>131</v>
      </c>
      <c r="M905" s="12"/>
      <c r="N905" s="8"/>
      <c r="O905" s="10"/>
    </row>
    <row r="906" spans="1:15" ht="15.75" customHeight="1" x14ac:dyDescent="0.3">
      <c r="A906" s="7" t="s">
        <v>418</v>
      </c>
      <c r="B906" s="8">
        <v>2020</v>
      </c>
      <c r="C906" s="17">
        <f>B906/10</f>
        <v>202</v>
      </c>
      <c r="D906" s="7" t="s">
        <v>23</v>
      </c>
      <c r="E906" s="7" t="str">
        <f>IF(OR(L906&gt;4500000,D906="Bangalore",D906="Pune",D906="Mumbai",D906="Delhi"), "CAT A", IF(OR(L906&gt;450000,D906="Gurugram",D906="Surat",D906="Jaipur",D906="Hyderabad"), "CAT B", "CAT C"))</f>
        <v>CAT A</v>
      </c>
      <c r="F906" s="7" t="str">
        <f>VLOOKUP(D906,Tier!$A$1:$B$55,2,0)</f>
        <v>Tier 1</v>
      </c>
      <c r="G906" s="7" t="s">
        <v>2693</v>
      </c>
      <c r="H906" s="7" t="str">
        <f>CONCATENATE(D906,"-",G906)</f>
        <v>Bangalore-HealthCare</v>
      </c>
      <c r="I906" s="7" t="s">
        <v>2756</v>
      </c>
      <c r="J906" s="7" t="s">
        <v>2757</v>
      </c>
      <c r="K906" s="7"/>
      <c r="L906" s="19" t="s">
        <v>131</v>
      </c>
      <c r="M906" s="12"/>
      <c r="N906" s="8"/>
      <c r="O906" s="10"/>
    </row>
    <row r="907" spans="1:15" ht="15.75" customHeight="1" x14ac:dyDescent="0.3">
      <c r="A907" s="14" t="s">
        <v>2864</v>
      </c>
      <c r="B907" s="8">
        <v>2020</v>
      </c>
      <c r="C907" s="17">
        <f>B907/10</f>
        <v>202</v>
      </c>
      <c r="D907" s="7" t="s">
        <v>150</v>
      </c>
      <c r="E907" s="7" t="str">
        <f>IF(OR(L907&gt;4500000,D907="Bangalore",D907="Pune",D907="Mumbai",D907="Delhi"), "CAT A", IF(OR(L907&gt;450000,D907="Gurugram",D907="Surat",D907="Jaipur",D907="Hyderabad"), "CAT B", "CAT C"))</f>
        <v>CAT A</v>
      </c>
      <c r="F907" s="7" t="str">
        <f>VLOOKUP(D907,Tier!$A$1:$B$55,2,0)</f>
        <v>Tier 1</v>
      </c>
      <c r="G907" s="7" t="s">
        <v>1896</v>
      </c>
      <c r="H907" s="7" t="str">
        <f>CONCATENATE(D907,"-",G907)</f>
        <v>New Delhi-Logistics</v>
      </c>
      <c r="I907" s="7" t="s">
        <v>2865</v>
      </c>
      <c r="J907" s="7" t="s">
        <v>2866</v>
      </c>
      <c r="K907" s="7" t="s">
        <v>568</v>
      </c>
      <c r="L907" s="19" t="s">
        <v>131</v>
      </c>
      <c r="M907" s="9" t="s">
        <v>110</v>
      </c>
      <c r="N907" s="8"/>
      <c r="O907" s="10"/>
    </row>
    <row r="908" spans="1:15" ht="15.75" customHeight="1" x14ac:dyDescent="0.3">
      <c r="A908" s="7" t="s">
        <v>2964</v>
      </c>
      <c r="B908" s="8">
        <v>2020</v>
      </c>
      <c r="C908" s="17">
        <f>B908/10</f>
        <v>202</v>
      </c>
      <c r="D908" s="7" t="s">
        <v>17</v>
      </c>
      <c r="E908" s="7" t="str">
        <f>IF(OR(L908&gt;4500000,D908="Bangalore",D908="Pune",D908="Mumbai",D908="Delhi"), "CAT A", IF(OR(L908&gt;450000,D908="Gurugram",D908="Surat",D908="Jaipur",D908="Hyderabad"), "CAT B", "CAT C"))</f>
        <v>CAT A</v>
      </c>
      <c r="F908" s="7" t="str">
        <f>VLOOKUP(D908,Tier!$A$1:$B$55,2,0)</f>
        <v>Tier 1</v>
      </c>
      <c r="G908" s="7" t="s">
        <v>202</v>
      </c>
      <c r="H908" s="7" t="str">
        <f>CONCATENATE(D908,"-",G908)</f>
        <v>Mumbai-FinTech</v>
      </c>
      <c r="I908" s="7" t="s">
        <v>2965</v>
      </c>
      <c r="J908" s="7" t="s">
        <v>2966</v>
      </c>
      <c r="K908" s="7" t="s">
        <v>2967</v>
      </c>
      <c r="L908" s="19" t="s">
        <v>131</v>
      </c>
      <c r="M908" s="9" t="s">
        <v>110</v>
      </c>
      <c r="N908" s="8"/>
      <c r="O908" s="10"/>
    </row>
    <row r="909" spans="1:15" ht="15.75" customHeight="1" x14ac:dyDescent="0.3">
      <c r="A909" s="7" t="s">
        <v>3035</v>
      </c>
      <c r="B909" s="8">
        <v>2020</v>
      </c>
      <c r="C909" s="17">
        <f>B909/10</f>
        <v>202</v>
      </c>
      <c r="D909" s="7" t="s">
        <v>23</v>
      </c>
      <c r="E909" s="7" t="str">
        <f>IF(OR(L909&gt;4500000,D909="Bangalore",D909="Pune",D909="Mumbai",D909="Delhi"), "CAT A", IF(OR(L909&gt;450000,D909="Gurugram",D909="Surat",D909="Jaipur",D909="Hyderabad"), "CAT B", "CAT C"))</f>
        <v>CAT A</v>
      </c>
      <c r="F909" s="7" t="str">
        <f>VLOOKUP(D909,Tier!$A$1:$B$55,2,0)</f>
        <v>Tier 1</v>
      </c>
      <c r="G909" s="7" t="s">
        <v>282</v>
      </c>
      <c r="H909" s="7" t="str">
        <f>CONCATENATE(D909,"-",G909)</f>
        <v>Bangalore-E-commerce</v>
      </c>
      <c r="I909" s="7" t="s">
        <v>3036</v>
      </c>
      <c r="J909" s="7" t="s">
        <v>2151</v>
      </c>
      <c r="K909" s="7" t="s">
        <v>3037</v>
      </c>
      <c r="L909" s="19" t="s">
        <v>131</v>
      </c>
      <c r="M909" s="9" t="s">
        <v>99</v>
      </c>
      <c r="N909" s="8"/>
      <c r="O909" s="10"/>
    </row>
    <row r="910" spans="1:15" ht="15.75" customHeight="1" x14ac:dyDescent="0.3">
      <c r="A910" s="7" t="s">
        <v>3068</v>
      </c>
      <c r="B910" s="8">
        <v>2020</v>
      </c>
      <c r="C910" s="17">
        <f>B910/10</f>
        <v>202</v>
      </c>
      <c r="D910" s="7" t="s">
        <v>23</v>
      </c>
      <c r="E910" s="7" t="str">
        <f>IF(OR(L910&gt;4500000,D910="Bangalore",D910="Pune",D910="Mumbai",D910="Delhi"), "CAT A", IF(OR(L910&gt;450000,D910="Gurugram",D910="Surat",D910="Jaipur",D910="Hyderabad"), "CAT B", "CAT C"))</f>
        <v>CAT A</v>
      </c>
      <c r="F910" s="7" t="str">
        <f>VLOOKUP(D910,Tier!$A$1:$B$55,2,0)</f>
        <v>Tier 1</v>
      </c>
      <c r="G910" s="7" t="s">
        <v>137</v>
      </c>
      <c r="H910" s="7" t="str">
        <f>CONCATENATE(D910,"-",G910)</f>
        <v>Bangalore-Music</v>
      </c>
      <c r="I910" s="7" t="s">
        <v>3069</v>
      </c>
      <c r="J910" s="7" t="s">
        <v>3070</v>
      </c>
      <c r="K910" s="7" t="s">
        <v>2594</v>
      </c>
      <c r="L910" s="19" t="s">
        <v>131</v>
      </c>
      <c r="M910" s="9" t="s">
        <v>239</v>
      </c>
      <c r="N910" s="8"/>
      <c r="O910" s="10"/>
    </row>
    <row r="911" spans="1:15" ht="15.75" customHeight="1" x14ac:dyDescent="0.3">
      <c r="A911" s="7" t="s">
        <v>3151</v>
      </c>
      <c r="B911" s="8">
        <v>2020</v>
      </c>
      <c r="C911" s="17">
        <f>B911/10</f>
        <v>202</v>
      </c>
      <c r="D911" s="7" t="s">
        <v>23</v>
      </c>
      <c r="E911" s="7" t="str">
        <f>IF(OR(L911&gt;4500000,D911="Bangalore",D911="Pune",D911="Mumbai",D911="Delhi"), "CAT A", IF(OR(L911&gt;450000,D911="Gurugram",D911="Surat",D911="Jaipur",D911="Hyderabad"), "CAT B", "CAT C"))</f>
        <v>CAT A</v>
      </c>
      <c r="F911" s="7" t="str">
        <f>VLOOKUP(D911,Tier!$A$1:$B$55,2,0)</f>
        <v>Tier 1</v>
      </c>
      <c r="G911" s="7" t="s">
        <v>715</v>
      </c>
      <c r="H911" s="7" t="str">
        <f>CONCATENATE(D911,"-",G911)</f>
        <v>Bangalore-EdTech</v>
      </c>
      <c r="I911" s="7" t="s">
        <v>3152</v>
      </c>
      <c r="J911" s="7" t="s">
        <v>3153</v>
      </c>
      <c r="K911" s="7" t="s">
        <v>568</v>
      </c>
      <c r="L911" s="19" t="s">
        <v>131</v>
      </c>
      <c r="M911" s="9" t="s">
        <v>110</v>
      </c>
      <c r="N911" s="8"/>
      <c r="O911" s="10"/>
    </row>
    <row r="912" spans="1:15" ht="15.75" customHeight="1" x14ac:dyDescent="0.3">
      <c r="A912" s="7" t="s">
        <v>2098</v>
      </c>
      <c r="B912" s="8">
        <v>2020</v>
      </c>
      <c r="C912" s="17">
        <f>B912/10</f>
        <v>202</v>
      </c>
      <c r="D912" s="7" t="s">
        <v>17</v>
      </c>
      <c r="E912" s="7" t="str">
        <f>IF(OR(L912&gt;4500000,D912="Bangalore",D912="Pune",D912="Mumbai",D912="Delhi"), "CAT A", IF(OR(L912&gt;450000,D912="Gurugram",D912="Surat",D912="Jaipur",D912="Hyderabad"), "CAT B", "CAT C"))</f>
        <v>CAT A</v>
      </c>
      <c r="F912" s="7" t="str">
        <f>VLOOKUP(D912,Tier!$A$1:$B$55,2,0)</f>
        <v>Tier 1</v>
      </c>
      <c r="G912" s="7" t="s">
        <v>1896</v>
      </c>
      <c r="H912" s="7" t="str">
        <f>CONCATENATE(D912,"-",G912)</f>
        <v>Mumbai-Logistics</v>
      </c>
      <c r="I912" s="7" t="s">
        <v>3335</v>
      </c>
      <c r="J912" s="7" t="s">
        <v>3336</v>
      </c>
      <c r="K912" s="7" t="s">
        <v>1176</v>
      </c>
      <c r="L912" s="19" t="s">
        <v>131</v>
      </c>
      <c r="M912" s="9" t="s">
        <v>110</v>
      </c>
      <c r="N912" s="8"/>
      <c r="O912" s="10"/>
    </row>
    <row r="913" spans="1:15" ht="15.75" customHeight="1" x14ac:dyDescent="0.3">
      <c r="A913" s="14" t="s">
        <v>3424</v>
      </c>
      <c r="B913" s="8">
        <v>2020</v>
      </c>
      <c r="C913" s="17">
        <f>B913/10</f>
        <v>202</v>
      </c>
      <c r="D913" s="7" t="s">
        <v>23</v>
      </c>
      <c r="E913" s="7" t="str">
        <f>IF(OR(L913&gt;4500000,D913="Bangalore",D913="Pune",D913="Mumbai",D913="Delhi"), "CAT A", IF(OR(L913&gt;450000,D913="Gurugram",D913="Surat",D913="Jaipur",D913="Hyderabad"), "CAT B", "CAT C"))</f>
        <v>CAT A</v>
      </c>
      <c r="F913" s="7" t="str">
        <f>VLOOKUP(D913,Tier!$A$1:$B$55,2,0)</f>
        <v>Tier 1</v>
      </c>
      <c r="G913" s="7" t="s">
        <v>2961</v>
      </c>
      <c r="H913" s="7" t="str">
        <f>CONCATENATE(D913,"-",G913)</f>
        <v>Bangalore-Tech Startup</v>
      </c>
      <c r="I913" s="7" t="s">
        <v>3425</v>
      </c>
      <c r="J913" s="7" t="s">
        <v>3426</v>
      </c>
      <c r="K913" s="7" t="s">
        <v>2819</v>
      </c>
      <c r="L913" s="19" t="s">
        <v>131</v>
      </c>
      <c r="M913" s="12"/>
      <c r="N913" s="8"/>
      <c r="O913" s="10"/>
    </row>
    <row r="914" spans="1:15" ht="15.75" customHeight="1" x14ac:dyDescent="0.3">
      <c r="A914" s="7" t="s">
        <v>3478</v>
      </c>
      <c r="B914" s="8">
        <v>2020</v>
      </c>
      <c r="C914" s="17">
        <f>B914/10</f>
        <v>202</v>
      </c>
      <c r="D914" s="7" t="s">
        <v>23</v>
      </c>
      <c r="E914" s="7" t="str">
        <f>IF(OR(L914&gt;4500000,D914="Bangalore",D914="Pune",D914="Mumbai",D914="Delhi"), "CAT A", IF(OR(L914&gt;450000,D914="Gurugram",D914="Surat",D914="Jaipur",D914="Hyderabad"), "CAT B", "CAT C"))</f>
        <v>CAT A</v>
      </c>
      <c r="F914" s="7" t="str">
        <f>VLOOKUP(D914,Tier!$A$1:$B$55,2,0)</f>
        <v>Tier 1</v>
      </c>
      <c r="G914" s="7" t="s">
        <v>715</v>
      </c>
      <c r="H914" s="7" t="str">
        <f>CONCATENATE(D914,"-",G914)</f>
        <v>Bangalore-EdTech</v>
      </c>
      <c r="I914" s="7" t="s">
        <v>3479</v>
      </c>
      <c r="J914" s="7" t="s">
        <v>3480</v>
      </c>
      <c r="K914" s="7" t="s">
        <v>3481</v>
      </c>
      <c r="L914" s="19" t="s">
        <v>131</v>
      </c>
      <c r="M914" s="9" t="s">
        <v>110</v>
      </c>
      <c r="N914" s="8"/>
      <c r="O914" s="10"/>
    </row>
    <row r="915" spans="1:15" ht="15.75" customHeight="1" x14ac:dyDescent="0.3">
      <c r="A915" s="7" t="s">
        <v>3824</v>
      </c>
      <c r="B915" s="8">
        <v>2020</v>
      </c>
      <c r="C915" s="17">
        <f>B915/10</f>
        <v>202</v>
      </c>
      <c r="D915" s="7" t="s">
        <v>17</v>
      </c>
      <c r="E915" s="7" t="str">
        <f>IF(OR(L915&gt;4500000,D915="Bangalore",D915="Pune",D915="Mumbai",D915="Delhi"), "CAT A", IF(OR(L915&gt;450000,D915="Gurugram",D915="Surat",D915="Jaipur",D915="Hyderabad"), "CAT B", "CAT C"))</f>
        <v>CAT A</v>
      </c>
      <c r="F915" s="7" t="str">
        <f>VLOOKUP(D915,Tier!$A$1:$B$55,2,0)</f>
        <v>Tier 1</v>
      </c>
      <c r="G915" s="7" t="s">
        <v>2961</v>
      </c>
      <c r="H915" s="7" t="str">
        <f>CONCATENATE(D915,"-",G915)</f>
        <v>Mumbai-Tech Startup</v>
      </c>
      <c r="I915" s="7" t="s">
        <v>3825</v>
      </c>
      <c r="J915" s="7" t="s">
        <v>1492</v>
      </c>
      <c r="K915" s="7" t="s">
        <v>3826</v>
      </c>
      <c r="L915" s="19" t="s">
        <v>131</v>
      </c>
      <c r="M915" s="12"/>
      <c r="N915" s="8"/>
      <c r="O915" s="10"/>
    </row>
    <row r="916" spans="1:15" ht="15.75" customHeight="1" x14ac:dyDescent="0.3">
      <c r="A916" s="7" t="s">
        <v>1616</v>
      </c>
      <c r="B916" s="8">
        <v>2020</v>
      </c>
      <c r="C916" s="17">
        <f>B916/10</f>
        <v>202</v>
      </c>
      <c r="D916" s="7" t="s">
        <v>23</v>
      </c>
      <c r="E916" s="7" t="str">
        <f>IF(OR(L916&gt;4500000,D916="Bangalore",D916="Pune",D916="Mumbai",D916="Delhi"), "CAT A", IF(OR(L916&gt;450000,D916="Gurugram",D916="Surat",D916="Jaipur",D916="Hyderabad"), "CAT B", "CAT C"))</f>
        <v>CAT A</v>
      </c>
      <c r="F916" s="7" t="str">
        <f>VLOOKUP(D916,Tier!$A$1:$B$55,2,0)</f>
        <v>Tier 1</v>
      </c>
      <c r="G916" s="7" t="s">
        <v>715</v>
      </c>
      <c r="H916" s="7" t="str">
        <f>CONCATENATE(D916,"-",G916)</f>
        <v>Bangalore-EdTech</v>
      </c>
      <c r="I916" s="7" t="s">
        <v>4164</v>
      </c>
      <c r="J916" s="7" t="s">
        <v>4165</v>
      </c>
      <c r="K916" s="7" t="s">
        <v>4166</v>
      </c>
      <c r="L916" s="19" t="s">
        <v>131</v>
      </c>
      <c r="M916" s="12"/>
      <c r="N916" s="8"/>
      <c r="O916" s="10"/>
    </row>
    <row r="917" spans="1:15" ht="15.75" customHeight="1" x14ac:dyDescent="0.3">
      <c r="A917" s="7" t="s">
        <v>4196</v>
      </c>
      <c r="B917" s="8">
        <v>2020</v>
      </c>
      <c r="C917" s="17">
        <f>B917/10</f>
        <v>202</v>
      </c>
      <c r="D917" s="7" t="s">
        <v>150</v>
      </c>
      <c r="E917" s="7" t="str">
        <f>IF(OR(L917&gt;4500000,D917="Bangalore",D917="Pune",D917="Mumbai",D917="Delhi"), "CAT A", IF(OR(L917&gt;450000,D917="Gurugram",D917="Surat",D917="Jaipur",D917="Hyderabad"), "CAT B", "CAT C"))</f>
        <v>CAT A</v>
      </c>
      <c r="F917" s="7" t="str">
        <f>VLOOKUP(D917,Tier!$A$1:$B$55,2,0)</f>
        <v>Tier 1</v>
      </c>
      <c r="G917" s="7" t="s">
        <v>4197</v>
      </c>
      <c r="H917" s="7" t="str">
        <f>CONCATENATE(D917,"-",G917)</f>
        <v>New Delhi-Content commerce</v>
      </c>
      <c r="I917" s="7" t="s">
        <v>4198</v>
      </c>
      <c r="J917" s="7" t="s">
        <v>4199</v>
      </c>
      <c r="K917" s="7" t="s">
        <v>4200</v>
      </c>
      <c r="L917" s="19" t="s">
        <v>131</v>
      </c>
      <c r="M917" s="9" t="s">
        <v>239</v>
      </c>
      <c r="N917" s="8"/>
      <c r="O917" s="10"/>
    </row>
    <row r="918" spans="1:15" ht="15.75" customHeight="1" x14ac:dyDescent="0.3">
      <c r="A918" s="7" t="s">
        <v>4341</v>
      </c>
      <c r="B918" s="8">
        <v>2020</v>
      </c>
      <c r="C918" s="17">
        <f>B918/10</f>
        <v>202</v>
      </c>
      <c r="D918" s="7" t="s">
        <v>17</v>
      </c>
      <c r="E918" s="7" t="str">
        <f>IF(OR(L918&gt;4500000,D918="Bangalore",D918="Pune",D918="Mumbai",D918="Delhi"), "CAT A", IF(OR(L918&gt;450000,D918="Gurugram",D918="Surat",D918="Jaipur",D918="Hyderabad"), "CAT B", "CAT C"))</f>
        <v>CAT A</v>
      </c>
      <c r="F918" s="7" t="str">
        <f>VLOOKUP(D918,Tier!$A$1:$B$55,2,0)</f>
        <v>Tier 1</v>
      </c>
      <c r="G918" s="7" t="s">
        <v>282</v>
      </c>
      <c r="H918" s="7" t="str">
        <f>CONCATENATE(D918,"-",G918)</f>
        <v>Mumbai-E-commerce</v>
      </c>
      <c r="I918" s="7" t="s">
        <v>4342</v>
      </c>
      <c r="J918" s="7" t="s">
        <v>4343</v>
      </c>
      <c r="K918" s="7" t="s">
        <v>4344</v>
      </c>
      <c r="L918" s="19" t="s">
        <v>131</v>
      </c>
      <c r="M918" s="9" t="s">
        <v>99</v>
      </c>
      <c r="N918" s="8"/>
      <c r="O918" s="10"/>
    </row>
    <row r="919" spans="1:15" ht="15.75" customHeight="1" x14ac:dyDescent="0.3">
      <c r="A919" s="7" t="s">
        <v>2520</v>
      </c>
      <c r="B919" s="8">
        <v>2020</v>
      </c>
      <c r="C919" s="17">
        <f>B919/10</f>
        <v>202</v>
      </c>
      <c r="D919" s="7" t="s">
        <v>17</v>
      </c>
      <c r="E919" s="7" t="str">
        <f>IF(OR(L919&gt;4500000,D919="Bangalore",D919="Pune",D919="Mumbai",D919="Delhi"), "CAT A", IF(OR(L919&gt;450000,D919="Gurugram",D919="Surat",D919="Jaipur",D919="Hyderabad"), "CAT B", "CAT C"))</f>
        <v>CAT A</v>
      </c>
      <c r="F919" s="7" t="str">
        <f>VLOOKUP(D919,Tier!$A$1:$B$55,2,0)</f>
        <v>Tier 1</v>
      </c>
      <c r="G919" s="7" t="s">
        <v>1088</v>
      </c>
      <c r="H919" s="7" t="str">
        <f>CONCATENATE(D919,"-",G919)</f>
        <v>Mumbai-Human Resources</v>
      </c>
      <c r="I919" s="7" t="s">
        <v>2521</v>
      </c>
      <c r="J919" s="7" t="s">
        <v>2522</v>
      </c>
      <c r="K919" s="7" t="s">
        <v>2523</v>
      </c>
      <c r="L919" s="19" t="s">
        <v>2524</v>
      </c>
      <c r="M919" s="15">
        <v>300000</v>
      </c>
      <c r="N919" s="8"/>
      <c r="O919" s="10"/>
    </row>
    <row r="920" spans="1:15" ht="15.75" customHeight="1" x14ac:dyDescent="0.3">
      <c r="A920" s="7" t="s">
        <v>2474</v>
      </c>
      <c r="B920" s="8">
        <v>2020</v>
      </c>
      <c r="C920" s="17">
        <f>B920/10</f>
        <v>202</v>
      </c>
      <c r="D920" s="7" t="s">
        <v>150</v>
      </c>
      <c r="E920" s="7" t="str">
        <f>IF(OR(L920&gt;4500000,D920="Bangalore",D920="Pune",D920="Mumbai",D920="Delhi"), "CAT A", IF(OR(L920&gt;450000,D920="Gurugram",D920="Surat",D920="Jaipur",D920="Hyderabad"), "CAT B", "CAT C"))</f>
        <v>CAT A</v>
      </c>
      <c r="F920" s="7" t="str">
        <f>VLOOKUP(D920,Tier!$A$1:$B$55,2,0)</f>
        <v>Tier 1</v>
      </c>
      <c r="G920" s="7" t="s">
        <v>715</v>
      </c>
      <c r="H920" s="7" t="str">
        <f>CONCATENATE(D920,"-",G920)</f>
        <v>New Delhi-EdTech</v>
      </c>
      <c r="I920" s="7" t="s">
        <v>2475</v>
      </c>
      <c r="J920" s="7" t="s">
        <v>2476</v>
      </c>
      <c r="K920" s="7" t="s">
        <v>2477</v>
      </c>
      <c r="L920" s="19" t="s">
        <v>1456</v>
      </c>
      <c r="M920" s="15">
        <v>300000</v>
      </c>
      <c r="N920" s="8"/>
      <c r="O920" s="10"/>
    </row>
    <row r="921" spans="1:15" ht="15.75" customHeight="1" x14ac:dyDescent="0.3">
      <c r="A921" s="7" t="s">
        <v>1044</v>
      </c>
      <c r="B921" s="8">
        <v>2020</v>
      </c>
      <c r="C921" s="17">
        <f>B921/10</f>
        <v>202</v>
      </c>
      <c r="D921" s="7" t="s">
        <v>23</v>
      </c>
      <c r="E921" s="7" t="str">
        <f>IF(OR(L921&gt;4500000,D921="Bangalore",D921="Pune",D921="Mumbai",D921="Delhi"), "CAT A", IF(OR(L921&gt;450000,D921="Gurugram",D921="Surat",D921="Jaipur",D921="Hyderabad"), "CAT B", "CAT C"))</f>
        <v>CAT A</v>
      </c>
      <c r="F921" s="7" t="str">
        <f>VLOOKUP(D921,Tier!$A$1:$B$55,2,0)</f>
        <v>Tier 1</v>
      </c>
      <c r="G921" s="7" t="s">
        <v>11</v>
      </c>
      <c r="H921" s="7" t="str">
        <f>CONCATENATE(D921,"-",G921)</f>
        <v>Bangalore-E-learning</v>
      </c>
      <c r="I921" s="7" t="s">
        <v>1045</v>
      </c>
      <c r="J921" s="7" t="s">
        <v>1046</v>
      </c>
      <c r="K921" s="7" t="s">
        <v>1047</v>
      </c>
      <c r="L921" s="16">
        <v>78000000</v>
      </c>
      <c r="M921" s="9" t="s">
        <v>15</v>
      </c>
      <c r="N921" s="8"/>
      <c r="O921" s="10"/>
    </row>
    <row r="922" spans="1:15" ht="15.75" customHeight="1" x14ac:dyDescent="0.3">
      <c r="A922" s="7" t="s">
        <v>181</v>
      </c>
      <c r="B922" s="8">
        <v>2020</v>
      </c>
      <c r="C922" s="17">
        <f>B922/10</f>
        <v>202</v>
      </c>
      <c r="D922" s="7" t="s">
        <v>23</v>
      </c>
      <c r="E922" s="7" t="str">
        <f>IF(OR(L922&gt;4500000,D922="Bangalore",D922="Pune",D922="Mumbai",D922="Delhi"), "CAT A", IF(OR(L922&gt;450000,D922="Gurugram",D922="Surat",D922="Jaipur",D922="Hyderabad"), "CAT B", "CAT C"))</f>
        <v>CAT A</v>
      </c>
      <c r="F922" s="7" t="str">
        <f>VLOOKUP(D922,Tier!$A$1:$B$55,2,0)</f>
        <v>Tier 1</v>
      </c>
      <c r="G922" s="7" t="s">
        <v>33</v>
      </c>
      <c r="H922" s="7" t="str">
        <f>CONCATENATE(D922,"-",G922)</f>
        <v>Bangalore-Financial Services</v>
      </c>
      <c r="I922" s="7" t="s">
        <v>182</v>
      </c>
      <c r="J922" s="7" t="s">
        <v>183</v>
      </c>
      <c r="K922" s="7" t="s">
        <v>184</v>
      </c>
      <c r="L922" s="16">
        <v>70000000</v>
      </c>
      <c r="M922" s="9" t="s">
        <v>37</v>
      </c>
      <c r="N922" s="8"/>
      <c r="O922" s="10"/>
    </row>
    <row r="923" spans="1:15" ht="15.75" customHeight="1" x14ac:dyDescent="0.3">
      <c r="A923" s="7" t="s">
        <v>891</v>
      </c>
      <c r="B923" s="8">
        <v>2020</v>
      </c>
      <c r="C923" s="17">
        <f>B923/10</f>
        <v>202</v>
      </c>
      <c r="D923" s="7" t="s">
        <v>17</v>
      </c>
      <c r="E923" s="7" t="str">
        <f>IF(OR(L923&gt;4500000,D923="Bangalore",D923="Pune",D923="Mumbai",D923="Delhi"), "CAT A", IF(OR(L923&gt;450000,D923="Gurugram",D923="Surat",D923="Jaipur",D923="Hyderabad"), "CAT B", "CAT C"))</f>
        <v>CAT A</v>
      </c>
      <c r="F923" s="7" t="str">
        <f>VLOOKUP(D923,Tier!$A$1:$B$55,2,0)</f>
        <v>Tier 1</v>
      </c>
      <c r="G923" s="7" t="s">
        <v>18</v>
      </c>
      <c r="H923" s="7" t="str">
        <f>CONCATENATE(D923,"-",G923)</f>
        <v>Mumbai-Food &amp; Beverages</v>
      </c>
      <c r="I923" s="7" t="s">
        <v>892</v>
      </c>
      <c r="J923" s="7" t="s">
        <v>893</v>
      </c>
      <c r="K923" s="7" t="s">
        <v>672</v>
      </c>
      <c r="L923" s="16">
        <v>50000000</v>
      </c>
      <c r="M923" s="9" t="s">
        <v>15</v>
      </c>
      <c r="N923" s="8"/>
      <c r="O923" s="10"/>
    </row>
    <row r="924" spans="1:15" ht="15.75" customHeight="1" x14ac:dyDescent="0.3">
      <c r="A924" s="7" t="s">
        <v>1100</v>
      </c>
      <c r="B924" s="8">
        <v>2020</v>
      </c>
      <c r="C924" s="17">
        <f>B924/10</f>
        <v>202</v>
      </c>
      <c r="D924" s="7" t="s">
        <v>23</v>
      </c>
      <c r="E924" s="7" t="str">
        <f>IF(OR(L924&gt;4500000,D924="Bangalore",D924="Pune",D924="Mumbai",D924="Delhi"), "CAT A", IF(OR(L924&gt;450000,D924="Gurugram",D924="Surat",D924="Jaipur",D924="Hyderabad"), "CAT B", "CAT C"))</f>
        <v>CAT A</v>
      </c>
      <c r="F924" s="7" t="str">
        <f>VLOOKUP(D924,Tier!$A$1:$B$55,2,0)</f>
        <v>Tier 1</v>
      </c>
      <c r="G924" s="7" t="s">
        <v>33</v>
      </c>
      <c r="H924" s="7" t="str">
        <f>CONCATENATE(D924,"-",G924)</f>
        <v>Bangalore-Financial Services</v>
      </c>
      <c r="I924" s="7" t="s">
        <v>1101</v>
      </c>
      <c r="J924" s="7" t="s">
        <v>1102</v>
      </c>
      <c r="K924" s="7" t="s">
        <v>1103</v>
      </c>
      <c r="L924" s="16">
        <v>40000000</v>
      </c>
      <c r="M924" s="9" t="s">
        <v>37</v>
      </c>
      <c r="N924" s="8"/>
      <c r="O924" s="10"/>
    </row>
    <row r="925" spans="1:15" ht="15.75" customHeight="1" x14ac:dyDescent="0.3">
      <c r="A925" s="7" t="s">
        <v>3478</v>
      </c>
      <c r="B925" s="8">
        <v>2020</v>
      </c>
      <c r="C925" s="17">
        <f>B925/10</f>
        <v>202</v>
      </c>
      <c r="D925" s="7" t="s">
        <v>23</v>
      </c>
      <c r="E925" s="7" t="str">
        <f>IF(OR(L925&gt;4500000,D925="Bangalore",D925="Pune",D925="Mumbai",D925="Delhi"), "CAT A", IF(OR(L925&gt;450000,D925="Gurugram",D925="Surat",D925="Jaipur",D925="Hyderabad"), "CAT B", "CAT C"))</f>
        <v>CAT A</v>
      </c>
      <c r="F925" s="7" t="str">
        <f>VLOOKUP(D925,Tier!$A$1:$B$55,2,0)</f>
        <v>Tier 1</v>
      </c>
      <c r="G925" s="7" t="s">
        <v>715</v>
      </c>
      <c r="H925" s="7" t="str">
        <f>CONCATENATE(D925,"-",G925)</f>
        <v>Bangalore-EdTech</v>
      </c>
      <c r="I925" s="7" t="s">
        <v>3725</v>
      </c>
      <c r="J925" s="7" t="s">
        <v>3726</v>
      </c>
      <c r="K925" s="7" t="s">
        <v>3727</v>
      </c>
      <c r="L925" s="16" t="s">
        <v>3728</v>
      </c>
      <c r="M925" s="9" t="s">
        <v>99</v>
      </c>
      <c r="N925" s="8"/>
      <c r="O925" s="10"/>
    </row>
    <row r="926" spans="1:15" ht="15.75" customHeight="1" x14ac:dyDescent="0.3">
      <c r="A926" s="7" t="s">
        <v>844</v>
      </c>
      <c r="B926" s="8">
        <v>2020</v>
      </c>
      <c r="C926" s="17">
        <f>B926/10</f>
        <v>202</v>
      </c>
      <c r="D926" s="7" t="s">
        <v>23</v>
      </c>
      <c r="E926" s="7" t="str">
        <f>IF(OR(L926&gt;4500000,D926="Bangalore",D926="Pune",D926="Mumbai",D926="Delhi"), "CAT A", IF(OR(L926&gt;450000,D926="Gurugram",D926="Surat",D926="Jaipur",D926="Hyderabad"), "CAT B", "CAT C"))</f>
        <v>CAT A</v>
      </c>
      <c r="F926" s="7" t="str">
        <f>VLOOKUP(D926,Tier!$A$1:$B$55,2,0)</f>
        <v>Tier 1</v>
      </c>
      <c r="G926" s="7" t="s">
        <v>845</v>
      </c>
      <c r="H926" s="7" t="str">
        <f>CONCATENATE(D926,"-",G926)</f>
        <v>Bangalore-B2B</v>
      </c>
      <c r="I926" s="7" t="s">
        <v>846</v>
      </c>
      <c r="J926" s="7" t="s">
        <v>847</v>
      </c>
      <c r="K926" s="7" t="s">
        <v>848</v>
      </c>
      <c r="L926" s="16">
        <v>30000000</v>
      </c>
      <c r="M926" s="9" t="s">
        <v>37</v>
      </c>
      <c r="N926" s="8"/>
      <c r="O926" s="10"/>
    </row>
    <row r="927" spans="1:15" ht="15.75" customHeight="1" x14ac:dyDescent="0.3">
      <c r="A927" s="7" t="s">
        <v>3219</v>
      </c>
      <c r="B927" s="8">
        <v>2020</v>
      </c>
      <c r="C927" s="17">
        <f>B927/10</f>
        <v>202</v>
      </c>
      <c r="D927" s="7" t="s">
        <v>23</v>
      </c>
      <c r="E927" s="7" t="str">
        <f>IF(OR(L927&gt;4500000,D927="Bangalore",D927="Pune",D927="Mumbai",D927="Delhi"), "CAT A", IF(OR(L927&gt;450000,D927="Gurugram",D927="Surat",D927="Jaipur",D927="Hyderabad"), "CAT B", "CAT C"))</f>
        <v>CAT A</v>
      </c>
      <c r="F927" s="7" t="str">
        <f>VLOOKUP(D927,Tier!$A$1:$B$55,2,0)</f>
        <v>Tier 1</v>
      </c>
      <c r="G927" s="7" t="s">
        <v>3220</v>
      </c>
      <c r="H927" s="7" t="str">
        <f>CONCATENATE(D927,"-",G927)</f>
        <v>Bangalore-Social Media</v>
      </c>
      <c r="I927" s="7" t="s">
        <v>3221</v>
      </c>
      <c r="J927" s="7" t="s">
        <v>3222</v>
      </c>
      <c r="K927" s="7" t="s">
        <v>3223</v>
      </c>
      <c r="L927" s="16" t="s">
        <v>3224</v>
      </c>
      <c r="M927" s="9" t="s">
        <v>15</v>
      </c>
      <c r="N927" s="8"/>
      <c r="O927" s="10"/>
    </row>
    <row r="928" spans="1:15" ht="15.75" customHeight="1" x14ac:dyDescent="0.3">
      <c r="A928" s="7" t="s">
        <v>2916</v>
      </c>
      <c r="B928" s="8">
        <v>2020</v>
      </c>
      <c r="C928" s="17">
        <f>B928/10</f>
        <v>202</v>
      </c>
      <c r="D928" s="7" t="s">
        <v>23</v>
      </c>
      <c r="E928" s="7" t="str">
        <f>IF(OR(L928&gt;4500000,D928="Bangalore",D928="Pune",D928="Mumbai",D928="Delhi"), "CAT A", IF(OR(L928&gt;450000,D928="Gurugram",D928="Surat",D928="Jaipur",D928="Hyderabad"), "CAT B", "CAT C"))</f>
        <v>CAT A</v>
      </c>
      <c r="F928" s="7" t="str">
        <f>VLOOKUP(D928,Tier!$A$1:$B$55,2,0)</f>
        <v>Tier 1</v>
      </c>
      <c r="G928" s="7" t="s">
        <v>2917</v>
      </c>
      <c r="H928" s="7" t="str">
        <f>CONCATENATE(D928,"-",G928)</f>
        <v>Bangalore-Community platform</v>
      </c>
      <c r="I928" s="7" t="s">
        <v>2918</v>
      </c>
      <c r="J928" s="7" t="s">
        <v>2919</v>
      </c>
      <c r="K928" s="7" t="s">
        <v>2920</v>
      </c>
      <c r="L928" s="16">
        <v>26000000</v>
      </c>
      <c r="M928" s="9" t="s">
        <v>37</v>
      </c>
      <c r="N928" s="8"/>
      <c r="O928" s="10"/>
    </row>
    <row r="929" spans="1:15" ht="15.75" customHeight="1" x14ac:dyDescent="0.3">
      <c r="A929" s="7" t="s">
        <v>557</v>
      </c>
      <c r="B929" s="8">
        <v>2020</v>
      </c>
      <c r="C929" s="17">
        <f>B929/10</f>
        <v>202</v>
      </c>
      <c r="D929" s="7" t="s">
        <v>23</v>
      </c>
      <c r="E929" s="7" t="str">
        <f>IF(OR(L929&gt;4500000,D929="Bangalore",D929="Pune",D929="Mumbai",D929="Delhi"), "CAT A", IF(OR(L929&gt;450000,D929="Gurugram",D929="Surat",D929="Jaipur",D929="Hyderabad"), "CAT B", "CAT C"))</f>
        <v>CAT A</v>
      </c>
      <c r="F929" s="7" t="str">
        <f>VLOOKUP(D929,Tier!$A$1:$B$55,2,0)</f>
        <v>Tier 1</v>
      </c>
      <c r="G929" s="7" t="s">
        <v>33</v>
      </c>
      <c r="H929" s="7" t="str">
        <f>CONCATENATE(D929,"-",G929)</f>
        <v>Bangalore-Financial Services</v>
      </c>
      <c r="I929" s="7" t="s">
        <v>558</v>
      </c>
      <c r="J929" s="7" t="s">
        <v>559</v>
      </c>
      <c r="K929" s="7" t="s">
        <v>560</v>
      </c>
      <c r="L929" s="16">
        <v>20000000</v>
      </c>
      <c r="M929" s="9" t="s">
        <v>37</v>
      </c>
      <c r="N929" s="8"/>
      <c r="O929" s="10"/>
    </row>
    <row r="930" spans="1:15" ht="15.75" customHeight="1" x14ac:dyDescent="0.3">
      <c r="A930" s="7" t="s">
        <v>1044</v>
      </c>
      <c r="B930" s="8">
        <v>2020</v>
      </c>
      <c r="C930" s="17">
        <f>B930/10</f>
        <v>202</v>
      </c>
      <c r="D930" s="7" t="s">
        <v>23</v>
      </c>
      <c r="E930" s="7" t="str">
        <f>IF(OR(L930&gt;4500000,D930="Bangalore",D930="Pune",D930="Mumbai",D930="Delhi"), "CAT A", IF(OR(L930&gt;450000,D930="Gurugram",D930="Surat",D930="Jaipur",D930="Hyderabad"), "CAT B", "CAT C"))</f>
        <v>CAT A</v>
      </c>
      <c r="F930" s="7" t="str">
        <f>VLOOKUP(D930,Tier!$A$1:$B$55,2,0)</f>
        <v>Tier 1</v>
      </c>
      <c r="G930" s="7" t="s">
        <v>715</v>
      </c>
      <c r="H930" s="7" t="str">
        <f>CONCATENATE(D930,"-",G930)</f>
        <v>Bangalore-EdTech</v>
      </c>
      <c r="I930" s="7" t="s">
        <v>2650</v>
      </c>
      <c r="J930" s="7" t="s">
        <v>2651</v>
      </c>
      <c r="K930" s="7" t="s">
        <v>2652</v>
      </c>
      <c r="L930" s="16">
        <v>20000000</v>
      </c>
      <c r="M930" s="9" t="s">
        <v>337</v>
      </c>
      <c r="N930" s="8"/>
      <c r="O930" s="10"/>
    </row>
    <row r="931" spans="1:15" ht="15.75" customHeight="1" x14ac:dyDescent="0.3">
      <c r="A931" s="7" t="s">
        <v>2802</v>
      </c>
      <c r="B931" s="8">
        <v>2020</v>
      </c>
      <c r="C931" s="17">
        <f>B931/10</f>
        <v>202</v>
      </c>
      <c r="D931" s="7" t="s">
        <v>23</v>
      </c>
      <c r="E931" s="7" t="str">
        <f>IF(OR(L931&gt;4500000,D931="Bangalore",D931="Pune",D931="Mumbai",D931="Delhi"), "CAT A", IF(OR(L931&gt;450000,D931="Gurugram",D931="Surat",D931="Jaipur",D931="Hyderabad"), "CAT B", "CAT C"))</f>
        <v>CAT A</v>
      </c>
      <c r="F931" s="7" t="str">
        <f>VLOOKUP(D931,Tier!$A$1:$B$55,2,0)</f>
        <v>Tier 1</v>
      </c>
      <c r="G931" s="7" t="s">
        <v>202</v>
      </c>
      <c r="H931" s="7" t="str">
        <f>CONCATENATE(D931,"-",G931)</f>
        <v>Bangalore-FinTech</v>
      </c>
      <c r="I931" s="7" t="s">
        <v>2803</v>
      </c>
      <c r="J931" s="7" t="s">
        <v>2804</v>
      </c>
      <c r="K931" s="7" t="s">
        <v>2805</v>
      </c>
      <c r="L931" s="16">
        <v>20000000</v>
      </c>
      <c r="M931" s="9" t="s">
        <v>37</v>
      </c>
      <c r="N931" s="8"/>
      <c r="O931" s="10"/>
    </row>
    <row r="932" spans="1:15" ht="15.75" customHeight="1" x14ac:dyDescent="0.3">
      <c r="A932" s="7" t="s">
        <v>1964</v>
      </c>
      <c r="B932" s="8">
        <v>2020</v>
      </c>
      <c r="C932" s="17">
        <f>B932/10</f>
        <v>202</v>
      </c>
      <c r="D932" s="7" t="s">
        <v>23</v>
      </c>
      <c r="E932" s="7" t="str">
        <f>IF(OR(L932&gt;4500000,D932="Bangalore",D932="Pune",D932="Mumbai",D932="Delhi"), "CAT A", IF(OR(L932&gt;450000,D932="Gurugram",D932="Surat",D932="Jaipur",D932="Hyderabad"), "CAT B", "CAT C"))</f>
        <v>CAT A</v>
      </c>
      <c r="F932" s="7" t="str">
        <f>VLOOKUP(D932,Tier!$A$1:$B$55,2,0)</f>
        <v>Tier 1</v>
      </c>
      <c r="G932" s="7" t="s">
        <v>1814</v>
      </c>
      <c r="H932" s="7" t="str">
        <f>CONCATENATE(D932,"-",G932)</f>
        <v>Bangalore-Healthcare</v>
      </c>
      <c r="I932" s="7" t="s">
        <v>1965</v>
      </c>
      <c r="J932" s="7" t="s">
        <v>1966</v>
      </c>
      <c r="K932" s="7" t="s">
        <v>1967</v>
      </c>
      <c r="L932" s="16">
        <v>17500000</v>
      </c>
      <c r="M932" s="12"/>
      <c r="N932" s="8"/>
      <c r="O932" s="10"/>
    </row>
    <row r="933" spans="1:15" ht="15.75" customHeight="1" x14ac:dyDescent="0.3">
      <c r="A933" s="7" t="s">
        <v>1044</v>
      </c>
      <c r="B933" s="8">
        <v>2020</v>
      </c>
      <c r="C933" s="17">
        <f>B933/10</f>
        <v>202</v>
      </c>
      <c r="D933" s="7" t="s">
        <v>23</v>
      </c>
      <c r="E933" s="7" t="str">
        <f>IF(OR(L933&gt;4500000,D933="Bangalore",D933="Pune",D933="Mumbai",D933="Delhi"), "CAT A", IF(OR(L933&gt;450000,D933="Gurugram",D933="Surat",D933="Jaipur",D933="Hyderabad"), "CAT B", "CAT C"))</f>
        <v>CAT A</v>
      </c>
      <c r="F933" s="7" t="str">
        <f>VLOOKUP(D933,Tier!$A$1:$B$55,2,0)</f>
        <v>Tier 1</v>
      </c>
      <c r="G933" s="7" t="s">
        <v>715</v>
      </c>
      <c r="H933" s="7" t="str">
        <f>CONCATENATE(D933,"-",G933)</f>
        <v>Bangalore-EdTech</v>
      </c>
      <c r="I933" s="7" t="s">
        <v>3353</v>
      </c>
      <c r="J933" s="7" t="s">
        <v>3354</v>
      </c>
      <c r="K933" s="7" t="s">
        <v>3355</v>
      </c>
      <c r="L933" s="16" t="s">
        <v>3356</v>
      </c>
      <c r="M933" s="9" t="s">
        <v>37</v>
      </c>
      <c r="N933" s="8"/>
      <c r="O933" s="10"/>
    </row>
    <row r="934" spans="1:15" ht="15.75" customHeight="1" x14ac:dyDescent="0.3">
      <c r="A934" s="7" t="s">
        <v>2092</v>
      </c>
      <c r="B934" s="8">
        <v>2020</v>
      </c>
      <c r="C934" s="17">
        <f>B934/10</f>
        <v>202</v>
      </c>
      <c r="D934" s="7" t="s">
        <v>23</v>
      </c>
      <c r="E934" s="7" t="str">
        <f>IF(OR(L934&gt;4500000,D934="Bangalore",D934="Pune",D934="Mumbai",D934="Delhi"), "CAT A", IF(OR(L934&gt;450000,D934="Gurugram",D934="Surat",D934="Jaipur",D934="Hyderabad"), "CAT B", "CAT C"))</f>
        <v>CAT A</v>
      </c>
      <c r="F934" s="7" t="str">
        <f>VLOOKUP(D934,Tier!$A$1:$B$55,2,0)</f>
        <v>Tier 1</v>
      </c>
      <c r="G934" s="7" t="s">
        <v>1814</v>
      </c>
      <c r="H934" s="7" t="str">
        <f>CONCATENATE(D934,"-",G934)</f>
        <v>Bangalore-Healthcare</v>
      </c>
      <c r="I934" s="7" t="s">
        <v>2093</v>
      </c>
      <c r="J934" s="7" t="s">
        <v>2094</v>
      </c>
      <c r="K934" s="7" t="s">
        <v>508</v>
      </c>
      <c r="L934" s="16">
        <v>16000000</v>
      </c>
      <c r="M934" s="9" t="s">
        <v>37</v>
      </c>
      <c r="N934" s="8"/>
      <c r="O934" s="10"/>
    </row>
    <row r="935" spans="1:15" ht="15.75" customHeight="1" x14ac:dyDescent="0.3">
      <c r="A935" s="7" t="s">
        <v>554</v>
      </c>
      <c r="B935" s="8">
        <v>2020</v>
      </c>
      <c r="C935" s="17">
        <f>B935/10</f>
        <v>202</v>
      </c>
      <c r="D935" s="7" t="s">
        <v>150</v>
      </c>
      <c r="E935" s="7" t="str">
        <f>IF(OR(L935&gt;4500000,D935="Bangalore",D935="Pune",D935="Mumbai",D935="Delhi"), "CAT A", IF(OR(L935&gt;450000,D935="Gurugram",D935="Surat",D935="Jaipur",D935="Hyderabad"), "CAT B", "CAT C"))</f>
        <v>CAT A</v>
      </c>
      <c r="F935" s="7" t="str">
        <f>VLOOKUP(D935,Tier!$A$1:$B$55,2,0)</f>
        <v>Tier 1</v>
      </c>
      <c r="G935" s="7" t="s">
        <v>77</v>
      </c>
      <c r="H935" s="7" t="str">
        <f>CONCATENATE(D935,"-",G935)</f>
        <v>New Delhi-Information Technology &amp; Services</v>
      </c>
      <c r="I935" s="7" t="s">
        <v>555</v>
      </c>
      <c r="J935" s="7" t="s">
        <v>556</v>
      </c>
      <c r="K935" s="7" t="s">
        <v>36</v>
      </c>
      <c r="L935" s="16">
        <v>15000000</v>
      </c>
      <c r="M935" s="9" t="s">
        <v>37</v>
      </c>
      <c r="N935" s="8"/>
      <c r="O935" s="10"/>
    </row>
    <row r="936" spans="1:15" ht="15.75" customHeight="1" x14ac:dyDescent="0.3">
      <c r="A936" s="7" t="s">
        <v>1100</v>
      </c>
      <c r="B936" s="8">
        <v>2020</v>
      </c>
      <c r="C936" s="17">
        <f>B936/10</f>
        <v>202</v>
      </c>
      <c r="D936" s="7" t="s">
        <v>23</v>
      </c>
      <c r="E936" s="7" t="str">
        <f>IF(OR(L936&gt;4500000,D936="Bangalore",D936="Pune",D936="Mumbai",D936="Delhi"), "CAT A", IF(OR(L936&gt;450000,D936="Gurugram",D936="Surat",D936="Jaipur",D936="Hyderabad"), "CAT B", "CAT C"))</f>
        <v>CAT A</v>
      </c>
      <c r="F936" s="7" t="str">
        <f>VLOOKUP(D936,Tier!$A$1:$B$55,2,0)</f>
        <v>Tier 1</v>
      </c>
      <c r="G936" s="7" t="s">
        <v>202</v>
      </c>
      <c r="H936" s="7" t="str">
        <f>CONCATENATE(D936,"-",G936)</f>
        <v>Bangalore-FinTech</v>
      </c>
      <c r="I936" s="7" t="s">
        <v>4144</v>
      </c>
      <c r="J936" s="7" t="s">
        <v>1102</v>
      </c>
      <c r="K936" s="7" t="s">
        <v>4145</v>
      </c>
      <c r="L936" s="16" t="s">
        <v>3168</v>
      </c>
      <c r="M936" s="9" t="s">
        <v>110</v>
      </c>
      <c r="N936" s="8"/>
      <c r="O936" s="10"/>
    </row>
    <row r="937" spans="1:15" ht="15.75" customHeight="1" x14ac:dyDescent="0.3">
      <c r="A937" s="7" t="s">
        <v>1416</v>
      </c>
      <c r="B937" s="8">
        <v>2020</v>
      </c>
      <c r="C937" s="17">
        <f>B937/10</f>
        <v>202</v>
      </c>
      <c r="D937" s="7" t="s">
        <v>23</v>
      </c>
      <c r="E937" s="7" t="str">
        <f>IF(OR(L937&gt;4500000,D937="Bangalore",D937="Pune",D937="Mumbai",D937="Delhi"), "CAT A", IF(OR(L937&gt;450000,D937="Gurugram",D937="Surat",D937="Jaipur",D937="Hyderabad"), "CAT B", "CAT C"))</f>
        <v>CAT A</v>
      </c>
      <c r="F937" s="7" t="str">
        <f>VLOOKUP(D937,Tier!$A$1:$B$55,2,0)</f>
        <v>Tier 1</v>
      </c>
      <c r="G937" s="7" t="s">
        <v>11</v>
      </c>
      <c r="H937" s="7" t="str">
        <f>CONCATENATE(D937,"-",G937)</f>
        <v>Bangalore-E-learning</v>
      </c>
      <c r="I937" s="7" t="s">
        <v>1417</v>
      </c>
      <c r="J937" s="7" t="s">
        <v>1418</v>
      </c>
      <c r="K937" s="7" t="s">
        <v>1419</v>
      </c>
      <c r="L937" s="16">
        <v>14000000</v>
      </c>
      <c r="M937" s="9" t="s">
        <v>37</v>
      </c>
      <c r="N937" s="8"/>
      <c r="O937" s="10"/>
    </row>
    <row r="938" spans="1:15" ht="15.75" customHeight="1" x14ac:dyDescent="0.3">
      <c r="A938" s="7" t="s">
        <v>1779</v>
      </c>
      <c r="B938" s="8">
        <v>2020</v>
      </c>
      <c r="C938" s="17">
        <f>B938/10</f>
        <v>202</v>
      </c>
      <c r="D938" s="7" t="s">
        <v>23</v>
      </c>
      <c r="E938" s="7" t="str">
        <f>IF(OR(L938&gt;4500000,D938="Bangalore",D938="Pune",D938="Mumbai",D938="Delhi"), "CAT A", IF(OR(L938&gt;450000,D938="Gurugram",D938="Surat",D938="Jaipur",D938="Hyderabad"), "CAT B", "CAT C"))</f>
        <v>CAT A</v>
      </c>
      <c r="F938" s="7" t="str">
        <f>VLOOKUP(D938,Tier!$A$1:$B$55,2,0)</f>
        <v>Tier 1</v>
      </c>
      <c r="G938" s="7" t="s">
        <v>18</v>
      </c>
      <c r="H938" s="7" t="str">
        <f>CONCATENATE(D938,"-",G938)</f>
        <v>Bangalore-Food &amp; Beverages</v>
      </c>
      <c r="I938" s="7" t="s">
        <v>1780</v>
      </c>
      <c r="J938" s="7" t="s">
        <v>1781</v>
      </c>
      <c r="K938" s="7" t="s">
        <v>1782</v>
      </c>
      <c r="L938" s="16">
        <v>13000000</v>
      </c>
      <c r="M938" s="12"/>
      <c r="N938" s="8"/>
      <c r="O938" s="10"/>
    </row>
    <row r="939" spans="1:15" ht="15.75" customHeight="1" x14ac:dyDescent="0.3">
      <c r="A939" s="7" t="s">
        <v>1779</v>
      </c>
      <c r="B939" s="8">
        <v>2020</v>
      </c>
      <c r="C939" s="17">
        <f>B939/10</f>
        <v>202</v>
      </c>
      <c r="D939" s="7" t="s">
        <v>23</v>
      </c>
      <c r="E939" s="7" t="str">
        <f>IF(OR(L939&gt;4500000,D939="Bangalore",D939="Pune",D939="Mumbai",D939="Delhi"), "CAT A", IF(OR(L939&gt;450000,D939="Gurugram",D939="Surat",D939="Jaipur",D939="Hyderabad"), "CAT B", "CAT C"))</f>
        <v>CAT A</v>
      </c>
      <c r="F939" s="7" t="str">
        <f>VLOOKUP(D939,Tier!$A$1:$B$55,2,0)</f>
        <v>Tier 1</v>
      </c>
      <c r="G939" s="7" t="s">
        <v>18</v>
      </c>
      <c r="H939" s="7" t="str">
        <f>CONCATENATE(D939,"-",G939)</f>
        <v>Bangalore-Food &amp; Beverages</v>
      </c>
      <c r="I939" s="7" t="s">
        <v>1780</v>
      </c>
      <c r="J939" s="7" t="s">
        <v>1781</v>
      </c>
      <c r="K939" s="7" t="s">
        <v>1782</v>
      </c>
      <c r="L939" s="16">
        <v>13000000</v>
      </c>
      <c r="M939" s="12"/>
      <c r="N939" s="8"/>
      <c r="O939" s="10"/>
    </row>
    <row r="940" spans="1:15" ht="15.75" customHeight="1" x14ac:dyDescent="0.3">
      <c r="A940" s="7" t="s">
        <v>2389</v>
      </c>
      <c r="B940" s="8">
        <v>2020</v>
      </c>
      <c r="C940" s="17">
        <f>B940/10</f>
        <v>202</v>
      </c>
      <c r="D940" s="7" t="s">
        <v>23</v>
      </c>
      <c r="E940" s="7" t="str">
        <f>IF(OR(L940&gt;4500000,D940="Bangalore",D940="Pune",D940="Mumbai",D940="Delhi"), "CAT A", IF(OR(L940&gt;450000,D940="Gurugram",D940="Surat",D940="Jaipur",D940="Hyderabad"), "CAT B", "CAT C"))</f>
        <v>CAT A</v>
      </c>
      <c r="F940" s="7" t="str">
        <f>VLOOKUP(D940,Tier!$A$1:$B$55,2,0)</f>
        <v>Tier 1</v>
      </c>
      <c r="G940" s="7" t="s">
        <v>735</v>
      </c>
      <c r="H940" s="7" t="str">
        <f>CONCATENATE(D940,"-",G940)</f>
        <v>Bangalore-Farming</v>
      </c>
      <c r="I940" s="7" t="s">
        <v>2390</v>
      </c>
      <c r="J940" s="7" t="s">
        <v>2391</v>
      </c>
      <c r="K940" s="7" t="s">
        <v>2392</v>
      </c>
      <c r="L940" s="16">
        <v>13000000</v>
      </c>
      <c r="M940" s="12"/>
      <c r="N940" s="8"/>
      <c r="O940" s="10"/>
    </row>
    <row r="941" spans="1:15" ht="15.75" customHeight="1" x14ac:dyDescent="0.3">
      <c r="A941" s="7" t="s">
        <v>1651</v>
      </c>
      <c r="B941" s="8">
        <v>2020</v>
      </c>
      <c r="C941" s="17">
        <f>B941/10</f>
        <v>202</v>
      </c>
      <c r="D941" s="7" t="s">
        <v>23</v>
      </c>
      <c r="E941" s="7" t="str">
        <f>IF(OR(L941&gt;4500000,D941="Bangalore",D941="Pune",D941="Mumbai",D941="Delhi"), "CAT A", IF(OR(L941&gt;450000,D941="Gurugram",D941="Surat",D941="Jaipur",D941="Hyderabad"), "CAT B", "CAT C"))</f>
        <v>CAT A</v>
      </c>
      <c r="F941" s="7" t="str">
        <f>VLOOKUP(D941,Tier!$A$1:$B$55,2,0)</f>
        <v>Tier 1</v>
      </c>
      <c r="G941" s="7" t="s">
        <v>191</v>
      </c>
      <c r="H941" s="7" t="str">
        <f>CONCATENATE(D941,"-",G941)</f>
        <v>Bangalore-Retail</v>
      </c>
      <c r="I941" s="7" t="s">
        <v>1652</v>
      </c>
      <c r="J941" s="7" t="s">
        <v>1653</v>
      </c>
      <c r="K941" s="7" t="s">
        <v>1654</v>
      </c>
      <c r="L941" s="16">
        <v>11000000</v>
      </c>
      <c r="M941" s="9" t="s">
        <v>37</v>
      </c>
      <c r="N941" s="8"/>
      <c r="O941" s="10"/>
    </row>
    <row r="942" spans="1:15" ht="15.75" customHeight="1" x14ac:dyDescent="0.3">
      <c r="A942" s="7" t="s">
        <v>2563</v>
      </c>
      <c r="B942" s="8">
        <v>2020</v>
      </c>
      <c r="C942" s="17">
        <f>B942/10</f>
        <v>202</v>
      </c>
      <c r="D942" s="7" t="s">
        <v>17</v>
      </c>
      <c r="E942" s="7" t="str">
        <f>IF(OR(L942&gt;4500000,D942="Bangalore",D942="Pune",D942="Mumbai",D942="Delhi"), "CAT A", IF(OR(L942&gt;450000,D942="Gurugram",D942="Surat",D942="Jaipur",D942="Hyderabad"), "CAT B", "CAT C"))</f>
        <v>CAT A</v>
      </c>
      <c r="F942" s="7" t="str">
        <f>VLOOKUP(D942,Tier!$A$1:$B$55,2,0)</f>
        <v>Tier 1</v>
      </c>
      <c r="G942" s="7" t="s">
        <v>18</v>
      </c>
      <c r="H942" s="7" t="str">
        <f>CONCATENATE(D942,"-",G942)</f>
        <v>Mumbai-Food &amp; Beverages</v>
      </c>
      <c r="I942" s="7" t="s">
        <v>892</v>
      </c>
      <c r="J942" s="7" t="s">
        <v>893</v>
      </c>
      <c r="K942" s="7" t="s">
        <v>2564</v>
      </c>
      <c r="L942" s="16">
        <v>11000000</v>
      </c>
      <c r="M942" s="9" t="s">
        <v>37</v>
      </c>
      <c r="N942" s="8"/>
      <c r="O942" s="10"/>
    </row>
    <row r="943" spans="1:15" ht="15.75" customHeight="1" x14ac:dyDescent="0.3">
      <c r="A943" s="7" t="s">
        <v>1591</v>
      </c>
      <c r="B943" s="8">
        <v>2020</v>
      </c>
      <c r="C943" s="17">
        <f>B943/10</f>
        <v>202</v>
      </c>
      <c r="D943" s="7" t="s">
        <v>23</v>
      </c>
      <c r="E943" s="7" t="str">
        <f>IF(OR(L943&gt;4500000,D943="Bangalore",D943="Pune",D943="Mumbai",D943="Delhi"), "CAT A", IF(OR(L943&gt;450000,D943="Gurugram",D943="Surat",D943="Jaipur",D943="Hyderabad"), "CAT B", "CAT C"))</f>
        <v>CAT A</v>
      </c>
      <c r="F943" s="7" t="str">
        <f>VLOOKUP(D943,Tier!$A$1:$B$55,2,0)</f>
        <v>Tier 1</v>
      </c>
      <c r="G943" s="7" t="s">
        <v>39</v>
      </c>
      <c r="H943" s="7" t="str">
        <f>CONCATENATE(D943,"-",G943)</f>
        <v>Bangalore-Health, Wellness &amp; Fitness</v>
      </c>
      <c r="I943" s="7" t="s">
        <v>1592</v>
      </c>
      <c r="J943" s="7" t="s">
        <v>1593</v>
      </c>
      <c r="K943" s="7" t="s">
        <v>1594</v>
      </c>
      <c r="L943" s="16">
        <v>10000000</v>
      </c>
      <c r="M943" s="9" t="s">
        <v>37</v>
      </c>
      <c r="N943" s="8"/>
      <c r="O943" s="10"/>
    </row>
    <row r="944" spans="1:15" ht="15.75" customHeight="1" x14ac:dyDescent="0.3">
      <c r="A944" s="7" t="s">
        <v>1634</v>
      </c>
      <c r="B944" s="8">
        <v>2020</v>
      </c>
      <c r="C944" s="17">
        <f>B944/10</f>
        <v>202</v>
      </c>
      <c r="D944" s="7" t="s">
        <v>23</v>
      </c>
      <c r="E944" s="7" t="str">
        <f>IF(OR(L944&gt;4500000,D944="Bangalore",D944="Pune",D944="Mumbai",D944="Delhi"), "CAT A", IF(OR(L944&gt;450000,D944="Gurugram",D944="Surat",D944="Jaipur",D944="Hyderabad"), "CAT B", "CAT C"))</f>
        <v>CAT A</v>
      </c>
      <c r="F944" s="7" t="str">
        <f>VLOOKUP(D944,Tier!$A$1:$B$55,2,0)</f>
        <v>Tier 1</v>
      </c>
      <c r="G944" s="7" t="s">
        <v>1635</v>
      </c>
      <c r="H944" s="7" t="str">
        <f>CONCATENATE(D944,"-",G944)</f>
        <v>Bangalore-Product studio</v>
      </c>
      <c r="I944" s="7" t="s">
        <v>1636</v>
      </c>
      <c r="J944" s="7" t="s">
        <v>1637</v>
      </c>
      <c r="K944" s="7" t="s">
        <v>1638</v>
      </c>
      <c r="L944" s="16">
        <v>10000000</v>
      </c>
      <c r="M944" s="9" t="s">
        <v>37</v>
      </c>
      <c r="N944" s="8"/>
      <c r="O944" s="10"/>
    </row>
    <row r="945" spans="1:15" ht="15.75" customHeight="1" x14ac:dyDescent="0.3">
      <c r="A945" s="7" t="s">
        <v>1831</v>
      </c>
      <c r="B945" s="8">
        <v>2020</v>
      </c>
      <c r="C945" s="17">
        <f>B945/10</f>
        <v>202</v>
      </c>
      <c r="D945" s="7" t="s">
        <v>150</v>
      </c>
      <c r="E945" s="7" t="str">
        <f>IF(OR(L945&gt;4500000,D945="Bangalore",D945="Pune",D945="Mumbai",D945="Delhi"), "CAT A", IF(OR(L945&gt;450000,D945="Gurugram",D945="Surat",D945="Jaipur",D945="Hyderabad"), "CAT B", "CAT C"))</f>
        <v>CAT A</v>
      </c>
      <c r="F945" s="7" t="str">
        <f>VLOOKUP(D945,Tier!$A$1:$B$55,2,0)</f>
        <v>Tier 1</v>
      </c>
      <c r="G945" s="7" t="s">
        <v>202</v>
      </c>
      <c r="H945" s="7" t="str">
        <f>CONCATENATE(D945,"-",G945)</f>
        <v>New Delhi-FinTech</v>
      </c>
      <c r="I945" s="7" t="s">
        <v>4349</v>
      </c>
      <c r="J945" s="7" t="s">
        <v>4350</v>
      </c>
      <c r="K945" s="7" t="s">
        <v>4250</v>
      </c>
      <c r="L945" s="16" t="s">
        <v>3541</v>
      </c>
      <c r="M945" s="12"/>
      <c r="N945" s="8"/>
      <c r="O945" s="10"/>
    </row>
    <row r="946" spans="1:15" ht="15.75" customHeight="1" x14ac:dyDescent="0.3">
      <c r="A946" s="7" t="s">
        <v>964</v>
      </c>
      <c r="B946" s="8">
        <v>2020</v>
      </c>
      <c r="C946" s="17">
        <f>B946/10</f>
        <v>202</v>
      </c>
      <c r="D946" s="7" t="s">
        <v>17</v>
      </c>
      <c r="E946" s="7" t="str">
        <f>IF(OR(L946&gt;4500000,D946="Bangalore",D946="Pune",D946="Mumbai",D946="Delhi"), "CAT A", IF(OR(L946&gt;450000,D946="Gurugram",D946="Surat",D946="Jaipur",D946="Hyderabad"), "CAT B", "CAT C"))</f>
        <v>CAT A</v>
      </c>
      <c r="F946" s="7" t="str">
        <f>VLOOKUP(D946,Tier!$A$1:$B$55,2,0)</f>
        <v>Tier 1</v>
      </c>
      <c r="G946" s="7" t="s">
        <v>791</v>
      </c>
      <c r="H946" s="7" t="str">
        <f>CONCATENATE(D946,"-",G946)</f>
        <v>Mumbai-Marketing &amp; Advertising</v>
      </c>
      <c r="I946" s="7" t="s">
        <v>965</v>
      </c>
      <c r="J946" s="7" t="s">
        <v>966</v>
      </c>
      <c r="K946" s="7" t="s">
        <v>967</v>
      </c>
      <c r="L946" s="16">
        <v>7000000</v>
      </c>
      <c r="M946" s="9" t="s">
        <v>99</v>
      </c>
      <c r="N946" s="8"/>
      <c r="O946" s="10"/>
    </row>
    <row r="947" spans="1:15" ht="15.75" customHeight="1" x14ac:dyDescent="0.3">
      <c r="A947" s="7" t="s">
        <v>3656</v>
      </c>
      <c r="B947" s="8">
        <v>2020</v>
      </c>
      <c r="C947" s="17">
        <f>B947/10</f>
        <v>202</v>
      </c>
      <c r="D947" s="7" t="s">
        <v>17</v>
      </c>
      <c r="E947" s="7" t="str">
        <f>IF(OR(L947&gt;4500000,D947="Bangalore",D947="Pune",D947="Mumbai",D947="Delhi"), "CAT A", IF(OR(L947&gt;450000,D947="Gurugram",D947="Surat",D947="Jaipur",D947="Hyderabad"), "CAT B", "CAT C"))</f>
        <v>CAT A</v>
      </c>
      <c r="F947" s="7" t="str">
        <f>VLOOKUP(D947,Tier!$A$1:$B$55,2,0)</f>
        <v>Tier 1</v>
      </c>
      <c r="G947" s="7" t="s">
        <v>202</v>
      </c>
      <c r="H947" s="7" t="str">
        <f>CONCATENATE(D947,"-",G947)</f>
        <v>Mumbai-FinTech</v>
      </c>
      <c r="I947" s="7" t="s">
        <v>3657</v>
      </c>
      <c r="J947" s="7" t="s">
        <v>3658</v>
      </c>
      <c r="K947" s="7" t="s">
        <v>3659</v>
      </c>
      <c r="L947" s="16" t="s">
        <v>3660</v>
      </c>
      <c r="M947" s="12"/>
      <c r="N947" s="8"/>
      <c r="O947" s="10"/>
    </row>
    <row r="948" spans="1:15" ht="15.75" customHeight="1" x14ac:dyDescent="0.3">
      <c r="A948" s="7" t="s">
        <v>2668</v>
      </c>
      <c r="B948" s="8">
        <v>2020</v>
      </c>
      <c r="C948" s="17">
        <f>B948/10</f>
        <v>202</v>
      </c>
      <c r="D948" s="7" t="s">
        <v>23</v>
      </c>
      <c r="E948" s="7" t="str">
        <f>IF(OR(L948&gt;4500000,D948="Bangalore",D948="Pune",D948="Mumbai",D948="Delhi"), "CAT A", IF(OR(L948&gt;450000,D948="Gurugram",D948="Surat",D948="Jaipur",D948="Hyderabad"), "CAT B", "CAT C"))</f>
        <v>CAT A</v>
      </c>
      <c r="F948" s="7" t="str">
        <f>VLOOKUP(D948,Tier!$A$1:$B$55,2,0)</f>
        <v>Tier 1</v>
      </c>
      <c r="G948" s="7" t="s">
        <v>1227</v>
      </c>
      <c r="H948" s="7" t="str">
        <f>CONCATENATE(D948,"-",G948)</f>
        <v>Bangalore-Construction</v>
      </c>
      <c r="I948" s="7" t="s">
        <v>2669</v>
      </c>
      <c r="J948" s="7" t="s">
        <v>2670</v>
      </c>
      <c r="K948" s="7" t="s">
        <v>2671</v>
      </c>
      <c r="L948" s="16">
        <v>5200000</v>
      </c>
      <c r="M948" s="12"/>
      <c r="N948" s="8"/>
      <c r="O948" s="10"/>
    </row>
    <row r="949" spans="1:15" ht="15.75" customHeight="1" x14ac:dyDescent="0.3">
      <c r="A949" s="7" t="s">
        <v>95</v>
      </c>
      <c r="B949" s="8">
        <v>2020</v>
      </c>
      <c r="C949" s="17">
        <f>B949/10</f>
        <v>202</v>
      </c>
      <c r="D949" s="7" t="s">
        <v>23</v>
      </c>
      <c r="E949" s="7" t="str">
        <f>IF(OR(L949&gt;4500000,D949="Bangalore",D949="Pune",D949="Mumbai",D949="Delhi"), "CAT A", IF(OR(L949&gt;450000,D949="Gurugram",D949="Surat",D949="Jaipur",D949="Hyderabad"), "CAT B", "CAT C"))</f>
        <v>CAT A</v>
      </c>
      <c r="F949" s="7" t="str">
        <f>VLOOKUP(D949,Tier!$A$1:$B$55,2,0)</f>
        <v>Tier 1</v>
      </c>
      <c r="G949" s="7" t="s">
        <v>50</v>
      </c>
      <c r="H949" s="7" t="str">
        <f>CONCATENATE(D949,"-",G949)</f>
        <v>Bangalore-Automotive</v>
      </c>
      <c r="I949" s="7" t="s">
        <v>96</v>
      </c>
      <c r="J949" s="7" t="s">
        <v>97</v>
      </c>
      <c r="K949" s="7" t="s">
        <v>98</v>
      </c>
      <c r="L949" s="16">
        <v>5000000</v>
      </c>
      <c r="M949" s="9" t="s">
        <v>99</v>
      </c>
      <c r="N949" s="8"/>
      <c r="O949" s="10"/>
    </row>
    <row r="950" spans="1:15" ht="15.75" customHeight="1" x14ac:dyDescent="0.3">
      <c r="A950" s="7" t="s">
        <v>665</v>
      </c>
      <c r="B950" s="8">
        <v>2020</v>
      </c>
      <c r="C950" s="17">
        <f>B950/10</f>
        <v>202</v>
      </c>
      <c r="D950" s="7" t="s">
        <v>23</v>
      </c>
      <c r="E950" s="7" t="str">
        <f>IF(OR(L950&gt;4500000,D950="Bangalore",D950="Pune",D950="Mumbai",D950="Delhi"), "CAT A", IF(OR(L950&gt;450000,D950="Gurugram",D950="Surat",D950="Jaipur",D950="Hyderabad"), "CAT B", "CAT C"))</f>
        <v>CAT A</v>
      </c>
      <c r="F950" s="7" t="str">
        <f>VLOOKUP(D950,Tier!$A$1:$B$55,2,0)</f>
        <v>Tier 1</v>
      </c>
      <c r="G950" s="7" t="s">
        <v>11</v>
      </c>
      <c r="H950" s="7" t="str">
        <f>CONCATENATE(D950,"-",G950)</f>
        <v>Bangalore-E-learning</v>
      </c>
      <c r="I950" s="7" t="s">
        <v>666</v>
      </c>
      <c r="J950" s="7" t="s">
        <v>667</v>
      </c>
      <c r="K950" s="7" t="s">
        <v>668</v>
      </c>
      <c r="L950" s="16">
        <v>5000000</v>
      </c>
      <c r="M950" s="9" t="s">
        <v>99</v>
      </c>
      <c r="N950" s="8"/>
      <c r="O950" s="10"/>
    </row>
    <row r="951" spans="1:15" ht="15.75" customHeight="1" x14ac:dyDescent="0.3">
      <c r="A951" s="7" t="s">
        <v>1440</v>
      </c>
      <c r="B951" s="8">
        <v>2020</v>
      </c>
      <c r="C951" s="17">
        <f>B951/10</f>
        <v>202</v>
      </c>
      <c r="D951" s="7" t="s">
        <v>70</v>
      </c>
      <c r="E951" s="7" t="str">
        <f>IF(OR(L951&gt;4500000,D951="Bangalore",D951="Pune",D951="Mumbai",D951="Delhi"), "CAT A", IF(OR(L951&gt;450000,D951="Gurugram",D951="Surat",D951="Jaipur",D951="Hyderabad"), "CAT B", "CAT C"))</f>
        <v>CAT A</v>
      </c>
      <c r="F951" s="7" t="str">
        <f>VLOOKUP(D951,Tier!$A$1:$B$55,2,0)</f>
        <v>Tier 1</v>
      </c>
      <c r="G951" s="7" t="s">
        <v>65</v>
      </c>
      <c r="H951" s="7" t="str">
        <f>CONCATENATE(D951,"-",G951)</f>
        <v>Pune-Computer Software</v>
      </c>
      <c r="I951" s="7" t="s">
        <v>1441</v>
      </c>
      <c r="J951" s="7" t="s">
        <v>1442</v>
      </c>
      <c r="K951" s="7" t="s">
        <v>1443</v>
      </c>
      <c r="L951" s="16">
        <v>5000000</v>
      </c>
      <c r="M951" s="9" t="s">
        <v>110</v>
      </c>
      <c r="N951" s="8"/>
      <c r="O951" s="10"/>
    </row>
    <row r="952" spans="1:15" ht="15.75" customHeight="1" x14ac:dyDescent="0.3">
      <c r="A952" s="7" t="s">
        <v>554</v>
      </c>
      <c r="B952" s="8">
        <v>2020</v>
      </c>
      <c r="C952" s="17">
        <f>B952/10</f>
        <v>202</v>
      </c>
      <c r="D952" s="7" t="s">
        <v>150</v>
      </c>
      <c r="E952" s="7" t="str">
        <f>IF(OR(L952&gt;4500000,D952="Bangalore",D952="Pune",D952="Mumbai",D952="Delhi"), "CAT A", IF(OR(L952&gt;450000,D952="Gurugram",D952="Surat",D952="Jaipur",D952="Hyderabad"), "CAT B", "CAT C"))</f>
        <v>CAT A</v>
      </c>
      <c r="F952" s="7" t="str">
        <f>VLOOKUP(D952,Tier!$A$1:$B$55,2,0)</f>
        <v>Tier 1</v>
      </c>
      <c r="G952" s="7" t="s">
        <v>77</v>
      </c>
      <c r="H952" s="7" t="str">
        <f>CONCATENATE(D952,"-",G952)</f>
        <v>New Delhi-Information Technology &amp; Services</v>
      </c>
      <c r="I952" s="7" t="s">
        <v>555</v>
      </c>
      <c r="J952" s="7" t="s">
        <v>1712</v>
      </c>
      <c r="K952" s="7" t="s">
        <v>1713</v>
      </c>
      <c r="L952" s="16">
        <v>5000000</v>
      </c>
      <c r="M952" s="9" t="s">
        <v>99</v>
      </c>
      <c r="N952" s="8"/>
      <c r="O952" s="10"/>
    </row>
    <row r="953" spans="1:15" ht="15.75" customHeight="1" x14ac:dyDescent="0.3">
      <c r="A953" s="7" t="s">
        <v>2088</v>
      </c>
      <c r="B953" s="8">
        <v>2020</v>
      </c>
      <c r="C953" s="17">
        <f>B953/10</f>
        <v>202</v>
      </c>
      <c r="D953" s="7" t="s">
        <v>23</v>
      </c>
      <c r="E953" s="7" t="str">
        <f>IF(OR(L953&gt;4500000,D953="Bangalore",D953="Pune",D953="Mumbai",D953="Delhi"), "CAT A", IF(OR(L953&gt;450000,D953="Gurugram",D953="Surat",D953="Jaipur",D953="Hyderabad"), "CAT B", "CAT C"))</f>
        <v>CAT A</v>
      </c>
      <c r="F953" s="7" t="str">
        <f>VLOOKUP(D953,Tier!$A$1:$B$55,2,0)</f>
        <v>Tier 1</v>
      </c>
      <c r="G953" s="7" t="s">
        <v>202</v>
      </c>
      <c r="H953" s="7" t="str">
        <f>CONCATENATE(D953,"-",G953)</f>
        <v>Bangalore-FinTech</v>
      </c>
      <c r="I953" s="7" t="s">
        <v>2089</v>
      </c>
      <c r="J953" s="7" t="s">
        <v>2090</v>
      </c>
      <c r="K953" s="7" t="s">
        <v>2091</v>
      </c>
      <c r="L953" s="16">
        <v>5000000</v>
      </c>
      <c r="M953" s="9" t="s">
        <v>99</v>
      </c>
      <c r="N953" s="8"/>
      <c r="O953" s="10"/>
    </row>
    <row r="954" spans="1:15" ht="15.75" customHeight="1" x14ac:dyDescent="0.3">
      <c r="A954" s="7" t="s">
        <v>2345</v>
      </c>
      <c r="B954" s="8">
        <v>2020</v>
      </c>
      <c r="C954" s="17">
        <f>B954/10</f>
        <v>202</v>
      </c>
      <c r="D954" s="7" t="s">
        <v>23</v>
      </c>
      <c r="E954" s="7" t="str">
        <f>IF(OR(L954&gt;4500000,D954="Bangalore",D954="Pune",D954="Mumbai",D954="Delhi"), "CAT A", IF(OR(L954&gt;450000,D954="Gurugram",D954="Surat",D954="Jaipur",D954="Hyderabad"), "CAT B", "CAT C"))</f>
        <v>CAT A</v>
      </c>
      <c r="F954" s="7" t="str">
        <f>VLOOKUP(D954,Tier!$A$1:$B$55,2,0)</f>
        <v>Tier 1</v>
      </c>
      <c r="G954" s="7" t="s">
        <v>1814</v>
      </c>
      <c r="H954" s="7" t="str">
        <f>CONCATENATE(D954,"-",G954)</f>
        <v>Bangalore-Healthcare</v>
      </c>
      <c r="I954" s="7" t="s">
        <v>2346</v>
      </c>
      <c r="J954" s="7" t="s">
        <v>2347</v>
      </c>
      <c r="K954" s="7" t="s">
        <v>1500</v>
      </c>
      <c r="L954" s="16">
        <v>5000000</v>
      </c>
      <c r="M954" s="9" t="s">
        <v>110</v>
      </c>
      <c r="N954" s="8"/>
      <c r="O954" s="10"/>
    </row>
    <row r="955" spans="1:15" ht="15.75" customHeight="1" x14ac:dyDescent="0.3">
      <c r="A955" s="7" t="s">
        <v>2429</v>
      </c>
      <c r="B955" s="8">
        <v>2020</v>
      </c>
      <c r="C955" s="17">
        <f>B955/10</f>
        <v>202</v>
      </c>
      <c r="D955" s="7" t="s">
        <v>23</v>
      </c>
      <c r="E955" s="7" t="str">
        <f>IF(OR(L955&gt;4500000,D955="Bangalore",D955="Pune",D955="Mumbai",D955="Delhi"), "CAT A", IF(OR(L955&gt;450000,D955="Gurugram",D955="Surat",D955="Jaipur",D955="Hyderabad"), "CAT B", "CAT C"))</f>
        <v>CAT A</v>
      </c>
      <c r="F955" s="7" t="str">
        <f>VLOOKUP(D955,Tier!$A$1:$B$55,2,0)</f>
        <v>Tier 1</v>
      </c>
      <c r="G955" s="7" t="s">
        <v>1708</v>
      </c>
      <c r="H955" s="7" t="str">
        <f>CONCATENATE(D955,"-",G955)</f>
        <v>Bangalore-Internet</v>
      </c>
      <c r="I955" s="7" t="s">
        <v>2430</v>
      </c>
      <c r="J955" s="7" t="s">
        <v>2431</v>
      </c>
      <c r="K955" s="7" t="s">
        <v>2432</v>
      </c>
      <c r="L955" s="16">
        <v>5000000</v>
      </c>
      <c r="M955" s="12"/>
      <c r="N955" s="8"/>
      <c r="O955" s="10"/>
    </row>
    <row r="956" spans="1:15" ht="15.75" customHeight="1" x14ac:dyDescent="0.3">
      <c r="A956" s="7" t="s">
        <v>4554</v>
      </c>
      <c r="B956" s="8">
        <v>2020</v>
      </c>
      <c r="C956" s="17">
        <f>B956/10</f>
        <v>202</v>
      </c>
      <c r="D956" s="7" t="s">
        <v>23</v>
      </c>
      <c r="E956" s="7" t="str">
        <f>IF(OR(L956&gt;4500000,D956="Bangalore",D956="Pune",D956="Mumbai",D956="Delhi"), "CAT A", IF(OR(L956&gt;450000,D956="Gurugram",D956="Surat",D956="Jaipur",D956="Hyderabad"), "CAT B", "CAT C"))</f>
        <v>CAT A</v>
      </c>
      <c r="F956" s="7" t="str">
        <f>VLOOKUP(D956,Tier!$A$1:$B$55,2,0)</f>
        <v>Tier 1</v>
      </c>
      <c r="G956" s="7" t="s">
        <v>715</v>
      </c>
      <c r="H956" s="7" t="str">
        <f>CONCATENATE(D956,"-",G956)</f>
        <v>Bangalore-EdTech</v>
      </c>
      <c r="I956" s="7" t="s">
        <v>4555</v>
      </c>
      <c r="J956" s="7" t="s">
        <v>4556</v>
      </c>
      <c r="K956" s="7" t="s">
        <v>1938</v>
      </c>
      <c r="L956" s="16" t="s">
        <v>3191</v>
      </c>
      <c r="M956" s="9" t="s">
        <v>37</v>
      </c>
      <c r="N956" s="8"/>
      <c r="O956" s="10"/>
    </row>
    <row r="957" spans="1:15" ht="15.75" customHeight="1" x14ac:dyDescent="0.3">
      <c r="A957" s="7" t="s">
        <v>226</v>
      </c>
      <c r="B957" s="8">
        <v>2020</v>
      </c>
      <c r="C957" s="17">
        <f>B957/10</f>
        <v>202</v>
      </c>
      <c r="D957" s="7" t="s">
        <v>23</v>
      </c>
      <c r="E957" s="7" t="str">
        <f>IF(OR(L957&gt;4500000,D957="Bangalore",D957="Pune",D957="Mumbai",D957="Delhi"), "CAT A", IF(OR(L957&gt;450000,D957="Gurugram",D957="Surat",D957="Jaipur",D957="Hyderabad"), "CAT B", "CAT C"))</f>
        <v>CAT A</v>
      </c>
      <c r="F957" s="7" t="str">
        <f>VLOOKUP(D957,Tier!$A$1:$B$55,2,0)</f>
        <v>Tier 1</v>
      </c>
      <c r="G957" s="7" t="s">
        <v>33</v>
      </c>
      <c r="H957" s="7" t="str">
        <f>CONCATENATE(D957,"-",G957)</f>
        <v>Bangalore-Financial Services</v>
      </c>
      <c r="I957" s="7" t="s">
        <v>227</v>
      </c>
      <c r="J957" s="7" t="s">
        <v>228</v>
      </c>
      <c r="K957" s="7" t="s">
        <v>229</v>
      </c>
      <c r="L957" s="16">
        <v>4500000</v>
      </c>
      <c r="M957" s="9" t="s">
        <v>110</v>
      </c>
      <c r="N957" s="8"/>
      <c r="O957" s="10"/>
    </row>
    <row r="958" spans="1:15" ht="15.75" customHeight="1" x14ac:dyDescent="0.3">
      <c r="A958" s="7" t="s">
        <v>2358</v>
      </c>
      <c r="B958" s="8">
        <v>2020</v>
      </c>
      <c r="C958" s="17">
        <f>B958/10</f>
        <v>202</v>
      </c>
      <c r="D958" s="7" t="s">
        <v>23</v>
      </c>
      <c r="E958" s="7" t="str">
        <f>IF(OR(L958&gt;4500000,D958="Bangalore",D958="Pune",D958="Mumbai",D958="Delhi"), "CAT A", IF(OR(L958&gt;450000,D958="Gurugram",D958="Surat",D958="Jaipur",D958="Hyderabad"), "CAT B", "CAT C"))</f>
        <v>CAT A</v>
      </c>
      <c r="F958" s="7" t="str">
        <f>VLOOKUP(D958,Tier!$A$1:$B$55,2,0)</f>
        <v>Tier 1</v>
      </c>
      <c r="G958" s="7" t="s">
        <v>1814</v>
      </c>
      <c r="H958" s="7" t="str">
        <f>CONCATENATE(D958,"-",G958)</f>
        <v>Bangalore-Healthcare</v>
      </c>
      <c r="I958" s="7" t="s">
        <v>2359</v>
      </c>
      <c r="J958" s="7" t="s">
        <v>2360</v>
      </c>
      <c r="K958" s="7" t="s">
        <v>2361</v>
      </c>
      <c r="L958" s="16">
        <v>4500000</v>
      </c>
      <c r="M958" s="12"/>
      <c r="N958" s="8"/>
      <c r="O958" s="10"/>
    </row>
    <row r="959" spans="1:15" ht="15.75" customHeight="1" x14ac:dyDescent="0.3">
      <c r="A959" s="7" t="s">
        <v>692</v>
      </c>
      <c r="B959" s="8">
        <v>2020</v>
      </c>
      <c r="C959" s="17">
        <f>B959/10</f>
        <v>202</v>
      </c>
      <c r="D959" s="7" t="s">
        <v>23</v>
      </c>
      <c r="E959" s="7" t="str">
        <f>IF(OR(L959&gt;4500000,D959="Bangalore",D959="Pune",D959="Mumbai",D959="Delhi"), "CAT A", IF(OR(L959&gt;450000,D959="Gurugram",D959="Surat",D959="Jaipur",D959="Hyderabad"), "CAT B", "CAT C"))</f>
        <v>CAT A</v>
      </c>
      <c r="F959" s="7" t="str">
        <f>VLOOKUP(D959,Tier!$A$1:$B$55,2,0)</f>
        <v>Tier 1</v>
      </c>
      <c r="G959" s="7" t="s">
        <v>693</v>
      </c>
      <c r="H959" s="7" t="str">
        <f>CONCATENATE(D959,"-",G959)</f>
        <v>Bangalore-Recruitment</v>
      </c>
      <c r="I959" s="7" t="s">
        <v>694</v>
      </c>
      <c r="J959" s="7" t="s">
        <v>695</v>
      </c>
      <c r="K959" s="7" t="s">
        <v>696</v>
      </c>
      <c r="L959" s="16">
        <v>4300000</v>
      </c>
      <c r="M959" s="12"/>
      <c r="N959" s="8"/>
      <c r="O959" s="10"/>
    </row>
    <row r="960" spans="1:15" ht="15.75" customHeight="1" x14ac:dyDescent="0.3">
      <c r="A960" s="7" t="s">
        <v>1278</v>
      </c>
      <c r="B960" s="8">
        <v>2020</v>
      </c>
      <c r="C960" s="17">
        <f>B960/10</f>
        <v>202</v>
      </c>
      <c r="D960" s="7" t="s">
        <v>23</v>
      </c>
      <c r="E960" s="7" t="str">
        <f>IF(OR(L960&gt;4500000,D960="Bangalore",D960="Pune",D960="Mumbai",D960="Delhi"), "CAT A", IF(OR(L960&gt;450000,D960="Gurugram",D960="Surat",D960="Jaipur",D960="Hyderabad"), "CAT B", "CAT C"))</f>
        <v>CAT A</v>
      </c>
      <c r="F960" s="7" t="str">
        <f>VLOOKUP(D960,Tier!$A$1:$B$55,2,0)</f>
        <v>Tier 1</v>
      </c>
      <c r="G960" s="7" t="s">
        <v>33</v>
      </c>
      <c r="H960" s="7" t="str">
        <f>CONCATENATE(D960,"-",G960)</f>
        <v>Bangalore-Financial Services</v>
      </c>
      <c r="I960" s="7" t="s">
        <v>1279</v>
      </c>
      <c r="J960" s="7" t="s">
        <v>1280</v>
      </c>
      <c r="K960" s="7" t="s">
        <v>1281</v>
      </c>
      <c r="L960" s="16">
        <v>4200000</v>
      </c>
      <c r="M960" s="9" t="s">
        <v>110</v>
      </c>
      <c r="N960" s="8"/>
      <c r="O960" s="10"/>
    </row>
    <row r="961" spans="1:15" ht="15.75" customHeight="1" x14ac:dyDescent="0.3">
      <c r="A961" s="7" t="s">
        <v>3219</v>
      </c>
      <c r="B961" s="8">
        <v>2020</v>
      </c>
      <c r="C961" s="17">
        <f>B961/10</f>
        <v>202</v>
      </c>
      <c r="D961" s="7" t="s">
        <v>23</v>
      </c>
      <c r="E961" s="7" t="str">
        <f>IF(OR(L961&gt;4500000,D961="Bangalore",D961="Pune",D961="Mumbai",D961="Delhi"), "CAT A", IF(OR(L961&gt;450000,D961="Gurugram",D961="Surat",D961="Jaipur",D961="Hyderabad"), "CAT B", "CAT C"))</f>
        <v>CAT A</v>
      </c>
      <c r="F961" s="7" t="str">
        <f>VLOOKUP(D961,Tier!$A$1:$B$55,2,0)</f>
        <v>Tier 1</v>
      </c>
      <c r="G961" s="7" t="s">
        <v>4302</v>
      </c>
      <c r="H961" s="7" t="str">
        <f>CONCATENATE(D961,"-",G961)</f>
        <v>Bangalore-Blogging</v>
      </c>
      <c r="I961" s="7" t="s">
        <v>3221</v>
      </c>
      <c r="J961" s="7" t="s">
        <v>4303</v>
      </c>
      <c r="K961" s="7" t="s">
        <v>4304</v>
      </c>
      <c r="L961" s="16" t="s">
        <v>3796</v>
      </c>
      <c r="M961" s="9" t="s">
        <v>37</v>
      </c>
      <c r="N961" s="8"/>
      <c r="O961" s="10"/>
    </row>
    <row r="962" spans="1:15" ht="15.75" customHeight="1" x14ac:dyDescent="0.3">
      <c r="A962" s="7" t="s">
        <v>1634</v>
      </c>
      <c r="B962" s="8">
        <v>2020</v>
      </c>
      <c r="C962" s="17">
        <f>B962/10</f>
        <v>202</v>
      </c>
      <c r="D962" s="7" t="s">
        <v>23</v>
      </c>
      <c r="E962" s="7" t="str">
        <f>IF(OR(L962&gt;4500000,D962="Bangalore",D962="Pune",D962="Mumbai",D962="Delhi"), "CAT A", IF(OR(L962&gt;450000,D962="Gurugram",D962="Surat",D962="Jaipur",D962="Hyderabad"), "CAT B", "CAT C"))</f>
        <v>CAT A</v>
      </c>
      <c r="F962" s="7" t="str">
        <f>VLOOKUP(D962,Tier!$A$1:$B$55,2,0)</f>
        <v>Tier 1</v>
      </c>
      <c r="G962" s="7" t="s">
        <v>1839</v>
      </c>
      <c r="H962" s="7" t="str">
        <f>CONCATENATE(D962,"-",G962)</f>
        <v>Bangalore-Spiritual</v>
      </c>
      <c r="I962" s="7" t="s">
        <v>1840</v>
      </c>
      <c r="J962" s="7" t="s">
        <v>1637</v>
      </c>
      <c r="K962" s="7" t="s">
        <v>1841</v>
      </c>
      <c r="L962" s="16">
        <v>4000000</v>
      </c>
      <c r="M962" s="9" t="s">
        <v>110</v>
      </c>
      <c r="N962" s="8"/>
      <c r="O962" s="10"/>
    </row>
    <row r="963" spans="1:15" ht="15.75" customHeight="1" x14ac:dyDescent="0.3">
      <c r="A963" s="7" t="s">
        <v>2234</v>
      </c>
      <c r="B963" s="8">
        <v>2020</v>
      </c>
      <c r="C963" s="17">
        <f>B963/10</f>
        <v>202</v>
      </c>
      <c r="D963" s="7" t="s">
        <v>17</v>
      </c>
      <c r="E963" s="7" t="str">
        <f>IF(OR(L963&gt;4500000,D963="Bangalore",D963="Pune",D963="Mumbai",D963="Delhi"), "CAT A", IF(OR(L963&gt;450000,D963="Gurugram",D963="Surat",D963="Jaipur",D963="Hyderabad"), "CAT B", "CAT C"))</f>
        <v>CAT A</v>
      </c>
      <c r="F963" s="7" t="str">
        <f>VLOOKUP(D963,Tier!$A$1:$B$55,2,0)</f>
        <v>Tier 1</v>
      </c>
      <c r="G963" s="7" t="s">
        <v>1814</v>
      </c>
      <c r="H963" s="7" t="str">
        <f>CONCATENATE(D963,"-",G963)</f>
        <v>Mumbai-Healthcare</v>
      </c>
      <c r="I963" s="7" t="s">
        <v>2235</v>
      </c>
      <c r="J963" s="7" t="s">
        <v>2236</v>
      </c>
      <c r="K963" s="7" t="s">
        <v>2237</v>
      </c>
      <c r="L963" s="16">
        <v>4000000</v>
      </c>
      <c r="M963" s="9" t="s">
        <v>110</v>
      </c>
      <c r="N963" s="8"/>
      <c r="O963" s="10"/>
    </row>
    <row r="964" spans="1:15" ht="15.75" customHeight="1" x14ac:dyDescent="0.3">
      <c r="A964" s="7" t="s">
        <v>752</v>
      </c>
      <c r="B964" s="8">
        <v>2020</v>
      </c>
      <c r="C964" s="17">
        <f>B964/10</f>
        <v>202</v>
      </c>
      <c r="D964" s="7" t="s">
        <v>23</v>
      </c>
      <c r="E964" s="7" t="str">
        <f>IF(OR(L964&gt;4500000,D964="Bangalore",D964="Pune",D964="Mumbai",D964="Delhi"), "CAT A", IF(OR(L964&gt;450000,D964="Gurugram",D964="Surat",D964="Jaipur",D964="Hyderabad"), "CAT B", "CAT C"))</f>
        <v>CAT A</v>
      </c>
      <c r="F964" s="7" t="str">
        <f>VLOOKUP(D964,Tier!$A$1:$B$55,2,0)</f>
        <v>Tier 1</v>
      </c>
      <c r="G964" s="7" t="s">
        <v>81</v>
      </c>
      <c r="H964" s="7" t="str">
        <f>CONCATENATE(D964,"-",G964)</f>
        <v>Bangalore-Insurance</v>
      </c>
      <c r="I964" s="7" t="s">
        <v>753</v>
      </c>
      <c r="J964" s="7" t="s">
        <v>754</v>
      </c>
      <c r="K964" s="7" t="s">
        <v>755</v>
      </c>
      <c r="L964" s="16">
        <v>3500000</v>
      </c>
      <c r="M964" s="9" t="s">
        <v>110</v>
      </c>
      <c r="N964" s="8"/>
      <c r="O964" s="10"/>
    </row>
    <row r="965" spans="1:15" ht="15.75" customHeight="1" x14ac:dyDescent="0.3">
      <c r="A965" s="7" t="s">
        <v>2021</v>
      </c>
      <c r="B965" s="8">
        <v>2020</v>
      </c>
      <c r="C965" s="17">
        <f>B965/10</f>
        <v>202</v>
      </c>
      <c r="D965" s="7" t="s">
        <v>150</v>
      </c>
      <c r="E965" s="7" t="str">
        <f>IF(OR(L965&gt;4500000,D965="Bangalore",D965="Pune",D965="Mumbai",D965="Delhi"), "CAT A", IF(OR(L965&gt;450000,D965="Gurugram",D965="Surat",D965="Jaipur",D965="Hyderabad"), "CAT B", "CAT C"))</f>
        <v>CAT B</v>
      </c>
      <c r="F965" s="7" t="str">
        <f>VLOOKUP(D965,Tier!$A$1:$B$55,2,0)</f>
        <v>Tier 1</v>
      </c>
      <c r="G965" s="7" t="s">
        <v>2022</v>
      </c>
      <c r="H965" s="7" t="str">
        <f>CONCATENATE(D965,"-",G965)</f>
        <v>New Delhi-Tobacco</v>
      </c>
      <c r="I965" s="7" t="s">
        <v>2023</v>
      </c>
      <c r="J965" s="7" t="s">
        <v>2024</v>
      </c>
      <c r="K965" s="7" t="s">
        <v>2025</v>
      </c>
      <c r="L965" s="16">
        <v>3500000</v>
      </c>
      <c r="M965" s="12"/>
      <c r="N965" s="8"/>
      <c r="O965" s="10"/>
    </row>
    <row r="966" spans="1:15" ht="15.75" customHeight="1" x14ac:dyDescent="0.3">
      <c r="A966" s="7" t="s">
        <v>2148</v>
      </c>
      <c r="B966" s="8">
        <v>2020</v>
      </c>
      <c r="C966" s="17">
        <f>B966/10</f>
        <v>202</v>
      </c>
      <c r="D966" s="7" t="s">
        <v>23</v>
      </c>
      <c r="E966" s="7" t="str">
        <f>IF(OR(L966&gt;4500000,D966="Bangalore",D966="Pune",D966="Mumbai",D966="Delhi"), "CAT A", IF(OR(L966&gt;450000,D966="Gurugram",D966="Surat",D966="Jaipur",D966="Hyderabad"), "CAT B", "CAT C"))</f>
        <v>CAT A</v>
      </c>
      <c r="F966" s="7" t="str">
        <f>VLOOKUP(D966,Tier!$A$1:$B$55,2,0)</f>
        <v>Tier 1</v>
      </c>
      <c r="G966" s="7" t="s">
        <v>2149</v>
      </c>
      <c r="H966" s="7" t="str">
        <f>CONCATENATE(D966,"-",G966)</f>
        <v>Bangalore-Wholesale</v>
      </c>
      <c r="I966" s="7" t="s">
        <v>2150</v>
      </c>
      <c r="J966" s="7" t="s">
        <v>2151</v>
      </c>
      <c r="K966" s="7" t="s">
        <v>2152</v>
      </c>
      <c r="L966" s="16">
        <v>3500000</v>
      </c>
      <c r="M966" s="9" t="s">
        <v>110</v>
      </c>
      <c r="N966" s="8"/>
      <c r="O966" s="10"/>
    </row>
    <row r="967" spans="1:15" ht="15.75" customHeight="1" x14ac:dyDescent="0.3">
      <c r="A967" s="7" t="s">
        <v>1065</v>
      </c>
      <c r="B967" s="8">
        <v>2020</v>
      </c>
      <c r="C967" s="17">
        <f>B967/10</f>
        <v>202</v>
      </c>
      <c r="D967" s="7" t="s">
        <v>23</v>
      </c>
      <c r="E967" s="7" t="str">
        <f>IF(OR(L967&gt;4500000,D967="Bangalore",D967="Pune",D967="Mumbai",D967="Delhi"), "CAT A", IF(OR(L967&gt;450000,D967="Gurugram",D967="Surat",D967="Jaipur",D967="Hyderabad"), "CAT B", "CAT C"))</f>
        <v>CAT A</v>
      </c>
      <c r="F967" s="7" t="str">
        <f>VLOOKUP(D967,Tier!$A$1:$B$55,2,0)</f>
        <v>Tier 1</v>
      </c>
      <c r="G967" s="7" t="s">
        <v>33</v>
      </c>
      <c r="H967" s="7" t="str">
        <f>CONCATENATE(D967,"-",G967)</f>
        <v>Bangalore-Financial Services</v>
      </c>
      <c r="I967" s="7" t="s">
        <v>1066</v>
      </c>
      <c r="J967" s="7" t="s">
        <v>1067</v>
      </c>
      <c r="K967" s="7" t="s">
        <v>1068</v>
      </c>
      <c r="L967" s="16">
        <v>3200000</v>
      </c>
      <c r="M967" s="9" t="s">
        <v>99</v>
      </c>
      <c r="N967" s="8"/>
      <c r="O967" s="10"/>
    </row>
    <row r="968" spans="1:15" ht="15.75" customHeight="1" x14ac:dyDescent="0.3">
      <c r="A968" s="7" t="s">
        <v>790</v>
      </c>
      <c r="B968" s="8">
        <v>2020</v>
      </c>
      <c r="C968" s="17">
        <f>B968/10</f>
        <v>202</v>
      </c>
      <c r="D968" s="7" t="s">
        <v>17</v>
      </c>
      <c r="E968" s="7" t="str">
        <f>IF(OR(L968&gt;4500000,D968="Bangalore",D968="Pune",D968="Mumbai",D968="Delhi"), "CAT A", IF(OR(L968&gt;450000,D968="Gurugram",D968="Surat",D968="Jaipur",D968="Hyderabad"), "CAT B", "CAT C"))</f>
        <v>CAT A</v>
      </c>
      <c r="F968" s="7" t="str">
        <f>VLOOKUP(D968,Tier!$A$1:$B$55,2,0)</f>
        <v>Tier 1</v>
      </c>
      <c r="G968" s="7" t="s">
        <v>791</v>
      </c>
      <c r="H968" s="7" t="str">
        <f>CONCATENATE(D968,"-",G968)</f>
        <v>Mumbai-Marketing &amp; Advertising</v>
      </c>
      <c r="I968" s="7" t="s">
        <v>792</v>
      </c>
      <c r="J968" s="7" t="s">
        <v>793</v>
      </c>
      <c r="K968" s="7" t="s">
        <v>794</v>
      </c>
      <c r="L968" s="16">
        <v>3000000</v>
      </c>
      <c r="M968" s="9" t="s">
        <v>110</v>
      </c>
      <c r="N968" s="8"/>
      <c r="O968" s="10"/>
    </row>
    <row r="969" spans="1:15" ht="15.75" customHeight="1" x14ac:dyDescent="0.3">
      <c r="A969" s="7" t="s">
        <v>972</v>
      </c>
      <c r="B969" s="8">
        <v>2020</v>
      </c>
      <c r="C969" s="17">
        <f>B969/10</f>
        <v>202</v>
      </c>
      <c r="D969" s="7" t="s">
        <v>17</v>
      </c>
      <c r="E969" s="7" t="str">
        <f>IF(OR(L969&gt;4500000,D969="Bangalore",D969="Pune",D969="Mumbai",D969="Delhi"), "CAT A", IF(OR(L969&gt;450000,D969="Gurugram",D969="Surat",D969="Jaipur",D969="Hyderabad"), "CAT B", "CAT C"))</f>
        <v>CAT A</v>
      </c>
      <c r="F969" s="7" t="str">
        <f>VLOOKUP(D969,Tier!$A$1:$B$55,2,0)</f>
        <v>Tier 1</v>
      </c>
      <c r="G969" s="7" t="s">
        <v>440</v>
      </c>
      <c r="H969" s="7" t="str">
        <f>CONCATENATE(D969,"-",G969)</f>
        <v>Mumbai-Entertainment</v>
      </c>
      <c r="I969" s="7" t="s">
        <v>973</v>
      </c>
      <c r="J969" s="7" t="s">
        <v>974</v>
      </c>
      <c r="K969" s="7" t="s">
        <v>975</v>
      </c>
      <c r="L969" s="16">
        <v>3000000</v>
      </c>
      <c r="M969" s="9" t="s">
        <v>99</v>
      </c>
      <c r="N969" s="8"/>
      <c r="O969" s="10"/>
    </row>
    <row r="970" spans="1:15" ht="15.75" customHeight="1" x14ac:dyDescent="0.3">
      <c r="A970" s="7" t="s">
        <v>1436</v>
      </c>
      <c r="B970" s="8">
        <v>2020</v>
      </c>
      <c r="C970" s="17">
        <f>B970/10</f>
        <v>202</v>
      </c>
      <c r="D970" s="7" t="s">
        <v>23</v>
      </c>
      <c r="E970" s="7" t="str">
        <f>IF(OR(L970&gt;4500000,D970="Bangalore",D970="Pune",D970="Mumbai",D970="Delhi"), "CAT A", IF(OR(L970&gt;450000,D970="Gurugram",D970="Surat",D970="Jaipur",D970="Hyderabad"), "CAT B", "CAT C"))</f>
        <v>CAT A</v>
      </c>
      <c r="F970" s="7" t="str">
        <f>VLOOKUP(D970,Tier!$A$1:$B$55,2,0)</f>
        <v>Tier 1</v>
      </c>
      <c r="G970" s="7" t="s">
        <v>50</v>
      </c>
      <c r="H970" s="7" t="str">
        <f>CONCATENATE(D970,"-",G970)</f>
        <v>Bangalore-Automotive</v>
      </c>
      <c r="I970" s="7" t="s">
        <v>1437</v>
      </c>
      <c r="J970" s="7" t="s">
        <v>1438</v>
      </c>
      <c r="K970" s="7" t="s">
        <v>1439</v>
      </c>
      <c r="L970" s="16">
        <v>3000000</v>
      </c>
      <c r="M970" s="9" t="s">
        <v>110</v>
      </c>
      <c r="N970" s="8"/>
      <c r="O970" s="10"/>
    </row>
    <row r="971" spans="1:15" ht="15.75" customHeight="1" x14ac:dyDescent="0.3">
      <c r="A971" s="7" t="s">
        <v>2717</v>
      </c>
      <c r="B971" s="8">
        <v>2020</v>
      </c>
      <c r="C971" s="17">
        <f>B971/10</f>
        <v>202</v>
      </c>
      <c r="D971" s="7" t="s">
        <v>23</v>
      </c>
      <c r="E971" s="7" t="str">
        <f>IF(OR(L971&gt;4500000,D971="Bangalore",D971="Pune",D971="Mumbai",D971="Delhi"), "CAT A", IF(OR(L971&gt;450000,D971="Gurugram",D971="Surat",D971="Jaipur",D971="Hyderabad"), "CAT B", "CAT C"))</f>
        <v>CAT A</v>
      </c>
      <c r="F971" s="7" t="str">
        <f>VLOOKUP(D971,Tier!$A$1:$B$55,2,0)</f>
        <v>Tier 1</v>
      </c>
      <c r="G971" s="7" t="s">
        <v>715</v>
      </c>
      <c r="H971" s="7" t="str">
        <f>CONCATENATE(D971,"-",G971)</f>
        <v>Bangalore-EdTech</v>
      </c>
      <c r="I971" s="7" t="s">
        <v>2718</v>
      </c>
      <c r="J971" s="7" t="s">
        <v>2719</v>
      </c>
      <c r="K971" s="7" t="s">
        <v>2720</v>
      </c>
      <c r="L971" s="16">
        <v>3000000</v>
      </c>
      <c r="M971" s="9" t="s">
        <v>110</v>
      </c>
      <c r="N971" s="8"/>
      <c r="O971" s="10"/>
    </row>
    <row r="972" spans="1:15" ht="15.75" customHeight="1" x14ac:dyDescent="0.3">
      <c r="A972" s="7" t="s">
        <v>328</v>
      </c>
      <c r="B972" s="8">
        <v>2020</v>
      </c>
      <c r="C972" s="17">
        <f>B972/10</f>
        <v>202</v>
      </c>
      <c r="D972" s="7" t="s">
        <v>150</v>
      </c>
      <c r="E972" s="7" t="str">
        <f>IF(OR(L972&gt;4500000,D972="Bangalore",D972="Pune",D972="Mumbai",D972="Delhi"), "CAT A", IF(OR(L972&gt;450000,D972="Gurugram",D972="Surat",D972="Jaipur",D972="Hyderabad"), "CAT B", "CAT C"))</f>
        <v>CAT B</v>
      </c>
      <c r="F972" s="7" t="str">
        <f>VLOOKUP(D972,Tier!$A$1:$B$55,2,0)</f>
        <v>Tier 1</v>
      </c>
      <c r="G972" s="7" t="s">
        <v>329</v>
      </c>
      <c r="H972" s="7" t="str">
        <f>CONCATENATE(D972,"-",G972)</f>
        <v>New Delhi-Social commerce</v>
      </c>
      <c r="I972" s="7" t="s">
        <v>330</v>
      </c>
      <c r="J972" s="7" t="s">
        <v>331</v>
      </c>
      <c r="K972" s="7" t="s">
        <v>332</v>
      </c>
      <c r="L972" s="16">
        <v>2900000</v>
      </c>
      <c r="M972" s="9" t="s">
        <v>110</v>
      </c>
      <c r="N972" s="8"/>
      <c r="O972" s="10"/>
    </row>
    <row r="973" spans="1:15" ht="15.75" customHeight="1" x14ac:dyDescent="0.3">
      <c r="A973" s="7" t="s">
        <v>2157</v>
      </c>
      <c r="B973" s="8">
        <v>2020</v>
      </c>
      <c r="C973" s="17">
        <f>B973/10</f>
        <v>202</v>
      </c>
      <c r="D973" s="7" t="s">
        <v>10</v>
      </c>
      <c r="E973" s="7" t="str">
        <f>IF(OR(L973&gt;4500000,D973="Bangalore",D973="Pune",D973="Mumbai",D973="Delhi"), "CAT A", IF(OR(L973&gt;450000,D973="Gurugram",D973="Surat",D973="Jaipur",D973="Hyderabad"), "CAT B", "CAT C"))</f>
        <v>CAT A</v>
      </c>
      <c r="F973" s="7" t="str">
        <f>VLOOKUP(D973,Tier!$A$1:$B$55,2,0)</f>
        <v>Tier 1</v>
      </c>
      <c r="G973" s="7" t="s">
        <v>4398</v>
      </c>
      <c r="H973" s="7" t="str">
        <f>CONCATENATE(D973,"-",G973)</f>
        <v>Gurgaon-B2B Manufacturing</v>
      </c>
      <c r="I973" s="7" t="s">
        <v>4399</v>
      </c>
      <c r="J973" s="7" t="s">
        <v>4400</v>
      </c>
      <c r="K973" s="7" t="s">
        <v>2160</v>
      </c>
      <c r="L973" s="16" t="s">
        <v>3921</v>
      </c>
      <c r="M973" s="9" t="s">
        <v>110</v>
      </c>
      <c r="N973" s="8"/>
      <c r="O973" s="10"/>
    </row>
    <row r="974" spans="1:15" ht="15.75" customHeight="1" x14ac:dyDescent="0.3">
      <c r="A974" s="7" t="s">
        <v>2587</v>
      </c>
      <c r="B974" s="8">
        <v>2020</v>
      </c>
      <c r="C974" s="17">
        <f>B974/10</f>
        <v>202</v>
      </c>
      <c r="D974" s="7" t="s">
        <v>23</v>
      </c>
      <c r="E974" s="7" t="str">
        <f>IF(OR(L974&gt;4500000,D974="Bangalore",D974="Pune",D974="Mumbai",D974="Delhi"), "CAT A", IF(OR(L974&gt;450000,D974="Gurugram",D974="Surat",D974="Jaipur",D974="Hyderabad"), "CAT B", "CAT C"))</f>
        <v>CAT A</v>
      </c>
      <c r="F974" s="7" t="str">
        <f>VLOOKUP(D974,Tier!$A$1:$B$55,2,0)</f>
        <v>Tier 1</v>
      </c>
      <c r="G974" s="7" t="s">
        <v>202</v>
      </c>
      <c r="H974" s="7" t="str">
        <f>CONCATENATE(D974,"-",G974)</f>
        <v>Bangalore-FinTech</v>
      </c>
      <c r="I974" s="7" t="s">
        <v>2588</v>
      </c>
      <c r="J974" s="7" t="s">
        <v>2589</v>
      </c>
      <c r="K974" s="7" t="s">
        <v>2590</v>
      </c>
      <c r="L974" s="16">
        <v>2500000</v>
      </c>
      <c r="M974" s="12"/>
      <c r="N974" s="8"/>
      <c r="O974" s="10"/>
    </row>
    <row r="975" spans="1:15" ht="15.75" customHeight="1" x14ac:dyDescent="0.3">
      <c r="A975" s="7" t="s">
        <v>2938</v>
      </c>
      <c r="B975" s="8">
        <v>2020</v>
      </c>
      <c r="C975" s="17">
        <f>B975/10</f>
        <v>202</v>
      </c>
      <c r="D975" s="7" t="s">
        <v>23</v>
      </c>
      <c r="E975" s="7" t="str">
        <f>IF(OR(L975&gt;4500000,D975="Bangalore",D975="Pune",D975="Mumbai",D975="Delhi"), "CAT A", IF(OR(L975&gt;450000,D975="Gurugram",D975="Surat",D975="Jaipur",D975="Hyderabad"), "CAT B", "CAT C"))</f>
        <v>CAT A</v>
      </c>
      <c r="F975" s="7" t="str">
        <f>VLOOKUP(D975,Tier!$A$1:$B$55,2,0)</f>
        <v>Tier 1</v>
      </c>
      <c r="G975" s="7" t="s">
        <v>2042</v>
      </c>
      <c r="H975" s="7" t="str">
        <f>CONCATENATE(D975,"-",G975)</f>
        <v>Bangalore-Insuretech</v>
      </c>
      <c r="I975" s="7" t="s">
        <v>2939</v>
      </c>
      <c r="J975" s="7" t="s">
        <v>2940</v>
      </c>
      <c r="K975" s="7" t="s">
        <v>2941</v>
      </c>
      <c r="L975" s="16">
        <v>2500000</v>
      </c>
      <c r="M975" s="9" t="s">
        <v>99</v>
      </c>
      <c r="N975" s="8"/>
      <c r="O975" s="10"/>
    </row>
    <row r="976" spans="1:15" ht="15.75" customHeight="1" x14ac:dyDescent="0.3">
      <c r="A976" s="7" t="s">
        <v>386</v>
      </c>
      <c r="B976" s="8">
        <v>2020</v>
      </c>
      <c r="C976" s="17">
        <f>B976/10</f>
        <v>202</v>
      </c>
      <c r="D976" s="7" t="s">
        <v>150</v>
      </c>
      <c r="E976" s="7" t="str">
        <f>IF(OR(L976&gt;4500000,D976="Bangalore",D976="Pune",D976="Mumbai",D976="Delhi"), "CAT A", IF(OR(L976&gt;450000,D976="Gurugram",D976="Surat",D976="Jaipur",D976="Hyderabad"), "CAT B", "CAT C"))</f>
        <v>CAT B</v>
      </c>
      <c r="F976" s="7" t="str">
        <f>VLOOKUP(D976,Tier!$A$1:$B$55,2,0)</f>
        <v>Tier 1</v>
      </c>
      <c r="G976" s="7" t="s">
        <v>33</v>
      </c>
      <c r="H976" s="7" t="str">
        <f>CONCATENATE(D976,"-",G976)</f>
        <v>New Delhi-Financial Services</v>
      </c>
      <c r="I976" s="7" t="s">
        <v>387</v>
      </c>
      <c r="J976" s="7" t="s">
        <v>388</v>
      </c>
      <c r="K976" s="7" t="s">
        <v>389</v>
      </c>
      <c r="L976" s="16">
        <v>2000000</v>
      </c>
      <c r="M976" s="9" t="s">
        <v>99</v>
      </c>
      <c r="N976" s="8"/>
      <c r="O976" s="10"/>
    </row>
    <row r="977" spans="1:15" ht="15.75" customHeight="1" x14ac:dyDescent="0.3">
      <c r="A977" s="7" t="s">
        <v>756</v>
      </c>
      <c r="B977" s="8">
        <v>2020</v>
      </c>
      <c r="C977" s="17">
        <f>B977/10</f>
        <v>202</v>
      </c>
      <c r="D977" s="7" t="s">
        <v>23</v>
      </c>
      <c r="E977" s="7" t="str">
        <f>IF(OR(L977&gt;4500000,D977="Bangalore",D977="Pune",D977="Mumbai",D977="Delhi"), "CAT A", IF(OR(L977&gt;450000,D977="Gurugram",D977="Surat",D977="Jaipur",D977="Hyderabad"), "CAT B", "CAT C"))</f>
        <v>CAT A</v>
      </c>
      <c r="F977" s="7" t="str">
        <f>VLOOKUP(D977,Tier!$A$1:$B$55,2,0)</f>
        <v>Tier 1</v>
      </c>
      <c r="G977" s="7" t="s">
        <v>50</v>
      </c>
      <c r="H977" s="7" t="str">
        <f>CONCATENATE(D977,"-",G977)</f>
        <v>Bangalore-Automotive</v>
      </c>
      <c r="I977" s="7" t="s">
        <v>757</v>
      </c>
      <c r="J977" s="7" t="s">
        <v>758</v>
      </c>
      <c r="K977" s="7" t="s">
        <v>759</v>
      </c>
      <c r="L977" s="16">
        <v>2000000</v>
      </c>
      <c r="M977" s="9" t="s">
        <v>110</v>
      </c>
      <c r="N977" s="8"/>
      <c r="O977" s="10"/>
    </row>
    <row r="978" spans="1:15" ht="15.75" customHeight="1" x14ac:dyDescent="0.3">
      <c r="A978" s="7" t="s">
        <v>1472</v>
      </c>
      <c r="B978" s="8">
        <v>2020</v>
      </c>
      <c r="C978" s="17">
        <f>B978/10</f>
        <v>202</v>
      </c>
      <c r="D978" s="7" t="s">
        <v>117</v>
      </c>
      <c r="E978" s="7" t="str">
        <f>IF(OR(L978&gt;4500000,D978="Bangalore",D978="Pune",D978="Mumbai",D978="Delhi"), "CAT A", IF(OR(L978&gt;450000,D978="Gurugram",D978="Surat",D978="Jaipur",D978="Hyderabad"), "CAT B", "CAT C"))</f>
        <v>CAT B</v>
      </c>
      <c r="F978" s="7" t="str">
        <f>VLOOKUP(D978,Tier!$A$1:$B$55,2,0)</f>
        <v>Tier 1</v>
      </c>
      <c r="G978" s="7" t="s">
        <v>65</v>
      </c>
      <c r="H978" s="7" t="str">
        <f>CONCATENATE(D978,"-",G978)</f>
        <v>Hyderabad-Computer Software</v>
      </c>
      <c r="I978" s="7" t="s">
        <v>1473</v>
      </c>
      <c r="J978" s="7" t="s">
        <v>1474</v>
      </c>
      <c r="K978" s="7" t="s">
        <v>1116</v>
      </c>
      <c r="L978" s="16">
        <v>2000000</v>
      </c>
      <c r="M978" s="9" t="s">
        <v>110</v>
      </c>
      <c r="N978" s="8"/>
      <c r="O978" s="10"/>
    </row>
    <row r="979" spans="1:15" ht="15.75" customHeight="1" x14ac:dyDescent="0.3">
      <c r="A979" s="7" t="s">
        <v>1517</v>
      </c>
      <c r="B979" s="8">
        <v>2020</v>
      </c>
      <c r="C979" s="17">
        <f>B979/10</f>
        <v>202</v>
      </c>
      <c r="D979" s="7" t="s">
        <v>196</v>
      </c>
      <c r="E979" s="7" t="str">
        <f>IF(OR(L979&gt;4500000,D979="Bangalore",D979="Pune",D979="Mumbai",D979="Delhi"), "CAT A", IF(OR(L979&gt;450000,D979="Gurugram",D979="Surat",D979="Jaipur",D979="Hyderabad"), "CAT B", "CAT C"))</f>
        <v>CAT B</v>
      </c>
      <c r="F979" s="7" t="str">
        <f>VLOOKUP(D979,Tier!$A$1:$B$55,2,0)</f>
        <v>Tier 1</v>
      </c>
      <c r="G979" s="7" t="s">
        <v>1518</v>
      </c>
      <c r="H979" s="7" t="str">
        <f>CONCATENATE(D979,"-",G979)</f>
        <v>Noida-Gaming</v>
      </c>
      <c r="I979" s="7" t="s">
        <v>1519</v>
      </c>
      <c r="J979" s="7" t="s">
        <v>1520</v>
      </c>
      <c r="K979" s="7" t="s">
        <v>1521</v>
      </c>
      <c r="L979" s="16">
        <v>2000000</v>
      </c>
      <c r="M979" s="9" t="s">
        <v>110</v>
      </c>
      <c r="N979" s="8"/>
      <c r="O979" s="10"/>
    </row>
    <row r="980" spans="1:15" ht="15.75" customHeight="1" x14ac:dyDescent="0.3">
      <c r="A980" s="14" t="s">
        <v>1756</v>
      </c>
      <c r="B980" s="8">
        <v>2020</v>
      </c>
      <c r="C980" s="17">
        <f>B980/10</f>
        <v>202</v>
      </c>
      <c r="D980" s="7" t="s">
        <v>23</v>
      </c>
      <c r="E980" s="7" t="str">
        <f>IF(OR(L980&gt;4500000,D980="Bangalore",D980="Pune",D980="Mumbai",D980="Delhi"), "CAT A", IF(OR(L980&gt;450000,D980="Gurugram",D980="Surat",D980="Jaipur",D980="Hyderabad"), "CAT B", "CAT C"))</f>
        <v>CAT A</v>
      </c>
      <c r="F980" s="7" t="str">
        <f>VLOOKUP(D980,Tier!$A$1:$B$55,2,0)</f>
        <v>Tier 1</v>
      </c>
      <c r="G980" s="7" t="s">
        <v>435</v>
      </c>
      <c r="H980" s="7" t="str">
        <f>CONCATENATE(D980,"-",G980)</f>
        <v>Bangalore-SaaS startup</v>
      </c>
      <c r="I980" s="7" t="s">
        <v>1757</v>
      </c>
      <c r="J980" s="7" t="s">
        <v>1758</v>
      </c>
      <c r="K980" s="7" t="s">
        <v>1759</v>
      </c>
      <c r="L980" s="16">
        <v>2000000</v>
      </c>
      <c r="M980" s="12"/>
      <c r="N980" s="8"/>
      <c r="O980" s="10"/>
    </row>
    <row r="981" spans="1:15" ht="15.75" customHeight="1" x14ac:dyDescent="0.3">
      <c r="A981" s="7" t="s">
        <v>1818</v>
      </c>
      <c r="B981" s="8">
        <v>2020</v>
      </c>
      <c r="C981" s="17">
        <f>B981/10</f>
        <v>202</v>
      </c>
      <c r="D981" s="7" t="s">
        <v>17</v>
      </c>
      <c r="E981" s="7" t="str">
        <f>IF(OR(L981&gt;4500000,D981="Bangalore",D981="Pune",D981="Mumbai",D981="Delhi"), "CAT A", IF(OR(L981&gt;450000,D981="Gurugram",D981="Surat",D981="Jaipur",D981="Hyderabad"), "CAT B", "CAT C"))</f>
        <v>CAT A</v>
      </c>
      <c r="F981" s="7" t="str">
        <f>VLOOKUP(D981,Tier!$A$1:$B$55,2,0)</f>
        <v>Tier 1</v>
      </c>
      <c r="G981" s="7" t="s">
        <v>1819</v>
      </c>
      <c r="H981" s="7" t="str">
        <f>CONCATENATE(D981,"-",G981)</f>
        <v>Mumbai-SportsTech</v>
      </c>
      <c r="I981" s="7" t="s">
        <v>1820</v>
      </c>
      <c r="J981" s="7" t="s">
        <v>1821</v>
      </c>
      <c r="K981" s="7" t="s">
        <v>1822</v>
      </c>
      <c r="L981" s="16">
        <v>2000000</v>
      </c>
      <c r="M981" s="12"/>
      <c r="N981" s="8"/>
      <c r="O981" s="10"/>
    </row>
    <row r="982" spans="1:15" ht="15.75" customHeight="1" x14ac:dyDescent="0.3">
      <c r="A982" s="7" t="s">
        <v>1818</v>
      </c>
      <c r="B982" s="8">
        <v>2020</v>
      </c>
      <c r="C982" s="17">
        <f>B982/10</f>
        <v>202</v>
      </c>
      <c r="D982" s="7" t="s">
        <v>17</v>
      </c>
      <c r="E982" s="7" t="str">
        <f>IF(OR(L982&gt;4500000,D982="Bangalore",D982="Pune",D982="Mumbai",D982="Delhi"), "CAT A", IF(OR(L982&gt;450000,D982="Gurugram",D982="Surat",D982="Jaipur",D982="Hyderabad"), "CAT B", "CAT C"))</f>
        <v>CAT A</v>
      </c>
      <c r="F982" s="7" t="str">
        <f>VLOOKUP(D982,Tier!$A$1:$B$55,2,0)</f>
        <v>Tier 1</v>
      </c>
      <c r="G982" s="7" t="s">
        <v>1819</v>
      </c>
      <c r="H982" s="7" t="str">
        <f>CONCATENATE(D982,"-",G982)</f>
        <v>Mumbai-SportsTech</v>
      </c>
      <c r="I982" s="7" t="s">
        <v>1820</v>
      </c>
      <c r="J982" s="7" t="s">
        <v>1821</v>
      </c>
      <c r="K982" s="7" t="s">
        <v>1822</v>
      </c>
      <c r="L982" s="16">
        <v>2000000</v>
      </c>
      <c r="M982" s="9" t="s">
        <v>99</v>
      </c>
      <c r="N982" s="8"/>
      <c r="O982" s="10"/>
    </row>
    <row r="983" spans="1:15" ht="15.75" customHeight="1" x14ac:dyDescent="0.3">
      <c r="A983" s="7" t="s">
        <v>2118</v>
      </c>
      <c r="B983" s="8">
        <v>2020</v>
      </c>
      <c r="C983" s="17">
        <f>B983/10</f>
        <v>202</v>
      </c>
      <c r="D983" s="7" t="s">
        <v>23</v>
      </c>
      <c r="E983" s="7" t="str">
        <f>IF(OR(L983&gt;4500000,D983="Bangalore",D983="Pune",D983="Mumbai",D983="Delhi"), "CAT A", IF(OR(L983&gt;450000,D983="Gurugram",D983="Surat",D983="Jaipur",D983="Hyderabad"), "CAT B", "CAT C"))</f>
        <v>CAT A</v>
      </c>
      <c r="F983" s="7" t="str">
        <f>VLOOKUP(D983,Tier!$A$1:$B$55,2,0)</f>
        <v>Tier 1</v>
      </c>
      <c r="G983" s="7" t="s">
        <v>71</v>
      </c>
      <c r="H983" s="7" t="str">
        <f>CONCATENATE(D983,"-",G983)</f>
        <v>Bangalore-AgriTech</v>
      </c>
      <c r="I983" s="7" t="s">
        <v>2119</v>
      </c>
      <c r="J983" s="7" t="s">
        <v>2120</v>
      </c>
      <c r="K983" s="7"/>
      <c r="L983" s="16">
        <v>2000000</v>
      </c>
      <c r="M983" s="9" t="s">
        <v>110</v>
      </c>
      <c r="N983" s="8"/>
      <c r="O983" s="10"/>
    </row>
    <row r="984" spans="1:15" ht="15.75" customHeight="1" x14ac:dyDescent="0.3">
      <c r="A984" s="7" t="s">
        <v>2250</v>
      </c>
      <c r="B984" s="8">
        <v>2020</v>
      </c>
      <c r="C984" s="17">
        <f>B984/10</f>
        <v>202</v>
      </c>
      <c r="D984" s="7" t="s">
        <v>196</v>
      </c>
      <c r="E984" s="7" t="str">
        <f>IF(OR(L984&gt;4500000,D984="Bangalore",D984="Pune",D984="Mumbai",D984="Delhi"), "CAT A", IF(OR(L984&gt;450000,D984="Gurugram",D984="Surat",D984="Jaipur",D984="Hyderabad"), "CAT B", "CAT C"))</f>
        <v>CAT B</v>
      </c>
      <c r="F984" s="7" t="str">
        <f>VLOOKUP(D984,Tier!$A$1:$B$55,2,0)</f>
        <v>Tier 1</v>
      </c>
      <c r="G984" s="7" t="s">
        <v>715</v>
      </c>
      <c r="H984" s="7" t="str">
        <f>CONCATENATE(D984,"-",G984)</f>
        <v>Noida-EdTech</v>
      </c>
      <c r="I984" s="7" t="s">
        <v>2251</v>
      </c>
      <c r="J984" s="7" t="s">
        <v>2252</v>
      </c>
      <c r="K984" s="7" t="s">
        <v>2253</v>
      </c>
      <c r="L984" s="16">
        <v>2000000</v>
      </c>
      <c r="M984" s="9" t="s">
        <v>99</v>
      </c>
      <c r="N984" s="8"/>
      <c r="O984" s="10"/>
    </row>
    <row r="985" spans="1:15" ht="15.75" customHeight="1" x14ac:dyDescent="0.3">
      <c r="A985" s="7" t="s">
        <v>2325</v>
      </c>
      <c r="B985" s="8">
        <v>2020</v>
      </c>
      <c r="C985" s="17">
        <f>B985/10</f>
        <v>202</v>
      </c>
      <c r="D985" s="7" t="s">
        <v>23</v>
      </c>
      <c r="E985" s="7" t="str">
        <f>IF(OR(L985&gt;4500000,D985="Bangalore",D985="Pune",D985="Mumbai",D985="Delhi"), "CAT A", IF(OR(L985&gt;450000,D985="Gurugram",D985="Surat",D985="Jaipur",D985="Hyderabad"), "CAT B", "CAT C"))</f>
        <v>CAT A</v>
      </c>
      <c r="F985" s="7" t="str">
        <f>VLOOKUP(D985,Tier!$A$1:$B$55,2,0)</f>
        <v>Tier 1</v>
      </c>
      <c r="G985" s="7" t="s">
        <v>791</v>
      </c>
      <c r="H985" s="7" t="str">
        <f>CONCATENATE(D985,"-",G985)</f>
        <v>Bangalore-Marketing &amp; Advertising</v>
      </c>
      <c r="I985" s="7" t="s">
        <v>2326</v>
      </c>
      <c r="J985" s="7" t="s">
        <v>2327</v>
      </c>
      <c r="K985" s="7" t="s">
        <v>2328</v>
      </c>
      <c r="L985" s="16">
        <v>2000000</v>
      </c>
      <c r="M985" s="9" t="s">
        <v>110</v>
      </c>
      <c r="N985" s="8"/>
      <c r="O985" s="10"/>
    </row>
    <row r="986" spans="1:15" ht="15.75" customHeight="1" x14ac:dyDescent="0.3">
      <c r="A986" s="7" t="s">
        <v>3102</v>
      </c>
      <c r="B986" s="8">
        <v>2020</v>
      </c>
      <c r="C986" s="17">
        <f>B986/10</f>
        <v>202</v>
      </c>
      <c r="D986" s="7" t="s">
        <v>117</v>
      </c>
      <c r="E986" s="7" t="str">
        <f>IF(OR(L986&gt;4500000,D986="Bangalore",D986="Pune",D986="Mumbai",D986="Delhi"), "CAT A", IF(OR(L986&gt;450000,D986="Gurugram",D986="Surat",D986="Jaipur",D986="Hyderabad"), "CAT B", "CAT C"))</f>
        <v>CAT B</v>
      </c>
      <c r="F986" s="7" t="str">
        <f>VLOOKUP(D986,Tier!$A$1:$B$55,2,0)</f>
        <v>Tier 1</v>
      </c>
      <c r="G986" s="7" t="s">
        <v>2795</v>
      </c>
      <c r="H986" s="7" t="str">
        <f>CONCATENATE(D986,"-",G986)</f>
        <v>Hyderabad-IT startup</v>
      </c>
      <c r="I986" s="7" t="s">
        <v>3103</v>
      </c>
      <c r="J986" s="7" t="s">
        <v>3104</v>
      </c>
      <c r="K986" s="7" t="s">
        <v>2959</v>
      </c>
      <c r="L986" s="16">
        <v>2000000</v>
      </c>
      <c r="M986" s="9" t="s">
        <v>110</v>
      </c>
      <c r="N986" s="8"/>
      <c r="O986" s="10"/>
    </row>
    <row r="987" spans="1:15" ht="15.75" customHeight="1" x14ac:dyDescent="0.3">
      <c r="A987" s="7" t="s">
        <v>3154</v>
      </c>
      <c r="B987" s="8">
        <v>2020</v>
      </c>
      <c r="C987" s="17">
        <f>B987/10</f>
        <v>202</v>
      </c>
      <c r="D987" s="7" t="s">
        <v>23</v>
      </c>
      <c r="E987" s="7" t="str">
        <f>IF(OR(L987&gt;4500000,D987="Bangalore",D987="Pune",D987="Mumbai",D987="Delhi"), "CAT A", IF(OR(L987&gt;450000,D987="Gurugram",D987="Surat",D987="Jaipur",D987="Hyderabad"), "CAT B", "CAT C"))</f>
        <v>CAT A</v>
      </c>
      <c r="F987" s="7" t="str">
        <f>VLOOKUP(D987,Tier!$A$1:$B$55,2,0)</f>
        <v>Tier 1</v>
      </c>
      <c r="G987" s="7" t="s">
        <v>2736</v>
      </c>
      <c r="H987" s="7" t="str">
        <f>CONCATENATE(D987,"-",G987)</f>
        <v>Bangalore-Fashion</v>
      </c>
      <c r="I987" s="7" t="s">
        <v>3155</v>
      </c>
      <c r="J987" s="7" t="s">
        <v>3156</v>
      </c>
      <c r="K987" s="7" t="s">
        <v>1638</v>
      </c>
      <c r="L987" s="16" t="s">
        <v>3157</v>
      </c>
      <c r="M987" s="9" t="s">
        <v>110</v>
      </c>
      <c r="N987" s="8"/>
      <c r="O987" s="10"/>
    </row>
    <row r="988" spans="1:15" ht="15.75" customHeight="1" x14ac:dyDescent="0.3">
      <c r="A988" s="7" t="s">
        <v>1210</v>
      </c>
      <c r="B988" s="8">
        <v>2020</v>
      </c>
      <c r="C988" s="17">
        <f>B988/10</f>
        <v>202</v>
      </c>
      <c r="D988" s="7" t="s">
        <v>17</v>
      </c>
      <c r="E988" s="7" t="str">
        <f>IF(OR(L988&gt;4500000,D988="Bangalore",D988="Pune",D988="Mumbai",D988="Delhi"), "CAT A", IF(OR(L988&gt;450000,D988="Gurugram",D988="Surat",D988="Jaipur",D988="Hyderabad"), "CAT B", "CAT C"))</f>
        <v>CAT A</v>
      </c>
      <c r="F988" s="7" t="str">
        <f>VLOOKUP(D988,Tier!$A$1:$B$55,2,0)</f>
        <v>Tier 1</v>
      </c>
      <c r="G988" s="7" t="s">
        <v>202</v>
      </c>
      <c r="H988" s="7" t="str">
        <f>CONCATENATE(D988,"-",G988)</f>
        <v>Mumbai-FinTech</v>
      </c>
      <c r="I988" s="7" t="s">
        <v>3328</v>
      </c>
      <c r="J988" s="7" t="s">
        <v>3329</v>
      </c>
      <c r="K988" s="7" t="s">
        <v>3330</v>
      </c>
      <c r="L988" s="16" t="s">
        <v>3157</v>
      </c>
      <c r="M988" s="9" t="s">
        <v>239</v>
      </c>
      <c r="N988" s="8"/>
      <c r="O988" s="10"/>
    </row>
    <row r="989" spans="1:15" ht="15.75" customHeight="1" x14ac:dyDescent="0.3">
      <c r="A989" s="7" t="s">
        <v>3599</v>
      </c>
      <c r="B989" s="8">
        <v>2020</v>
      </c>
      <c r="C989" s="17">
        <f>B989/10</f>
        <v>202</v>
      </c>
      <c r="D989" s="7" t="s">
        <v>150</v>
      </c>
      <c r="E989" s="7" t="str">
        <f>IF(OR(L989&gt;4500000,D989="Bangalore",D989="Pune",D989="Mumbai",D989="Delhi"), "CAT A", IF(OR(L989&gt;450000,D989="Gurugram",D989="Surat",D989="Jaipur",D989="Hyderabad"), "CAT B", "CAT C"))</f>
        <v>CAT A</v>
      </c>
      <c r="F989" s="7" t="str">
        <f>VLOOKUP(D989,Tier!$A$1:$B$55,2,0)</f>
        <v>Tier 1</v>
      </c>
      <c r="G989" s="7" t="s">
        <v>202</v>
      </c>
      <c r="H989" s="7" t="str">
        <f>CONCATENATE(D989,"-",G989)</f>
        <v>New Delhi-FinTech</v>
      </c>
      <c r="I989" s="7" t="s">
        <v>3600</v>
      </c>
      <c r="J989" s="7" t="s">
        <v>3601</v>
      </c>
      <c r="K989" s="7" t="s">
        <v>3602</v>
      </c>
      <c r="L989" s="16" t="s">
        <v>3157</v>
      </c>
      <c r="M989" s="9" t="s">
        <v>110</v>
      </c>
      <c r="N989" s="8"/>
      <c r="O989" s="10"/>
    </row>
    <row r="990" spans="1:15" ht="15.75" customHeight="1" x14ac:dyDescent="0.3">
      <c r="A990" s="7" t="s">
        <v>3953</v>
      </c>
      <c r="B990" s="8">
        <v>2020</v>
      </c>
      <c r="C990" s="17">
        <f>B990/10</f>
        <v>202</v>
      </c>
      <c r="D990" s="7" t="s">
        <v>150</v>
      </c>
      <c r="E990" s="7" t="str">
        <f>IF(OR(L990&gt;4500000,D990="Bangalore",D990="Pune",D990="Mumbai",D990="Delhi"), "CAT A", IF(OR(L990&gt;450000,D990="Gurugram",D990="Surat",D990="Jaipur",D990="Hyderabad"), "CAT B", "CAT C"))</f>
        <v>CAT A</v>
      </c>
      <c r="F990" s="7" t="str">
        <f>VLOOKUP(D990,Tier!$A$1:$B$55,2,0)</f>
        <v>Tier 1</v>
      </c>
      <c r="G990" s="7" t="s">
        <v>2209</v>
      </c>
      <c r="H990" s="7" t="str">
        <f>CONCATENATE(D990,"-",G990)</f>
        <v>New Delhi-Consulting</v>
      </c>
      <c r="I990" s="7" t="s">
        <v>3954</v>
      </c>
      <c r="J990" s="7" t="s">
        <v>3955</v>
      </c>
      <c r="K990" s="7" t="s">
        <v>438</v>
      </c>
      <c r="L990" s="16" t="s">
        <v>3157</v>
      </c>
      <c r="M990" s="12"/>
      <c r="N990" s="8"/>
      <c r="O990" s="10"/>
    </row>
    <row r="991" spans="1:15" ht="15.75" customHeight="1" x14ac:dyDescent="0.3">
      <c r="A991" s="7" t="s">
        <v>4181</v>
      </c>
      <c r="B991" s="8">
        <v>2020</v>
      </c>
      <c r="C991" s="17">
        <f>B991/10</f>
        <v>202</v>
      </c>
      <c r="D991" s="7" t="s">
        <v>17</v>
      </c>
      <c r="E991" s="7" t="str">
        <f>IF(OR(L991&gt;4500000,D991="Bangalore",D991="Pune",D991="Mumbai",D991="Delhi"), "CAT A", IF(OR(L991&gt;450000,D991="Gurugram",D991="Surat",D991="Jaipur",D991="Hyderabad"), "CAT B", "CAT C"))</f>
        <v>CAT A</v>
      </c>
      <c r="F991" s="7" t="str">
        <f>VLOOKUP(D991,Tier!$A$1:$B$55,2,0)</f>
        <v>Tier 1</v>
      </c>
      <c r="G991" s="7" t="s">
        <v>231</v>
      </c>
      <c r="H991" s="7" t="str">
        <f>CONCATENATE(D991,"-",G991)</f>
        <v>Mumbai-Real Estate</v>
      </c>
      <c r="I991" s="7" t="s">
        <v>4182</v>
      </c>
      <c r="J991" s="7" t="s">
        <v>4183</v>
      </c>
      <c r="K991" s="7" t="s">
        <v>4184</v>
      </c>
      <c r="L991" s="16" t="s">
        <v>3157</v>
      </c>
      <c r="M991" s="9" t="s">
        <v>110</v>
      </c>
      <c r="N991" s="8"/>
      <c r="O991" s="10"/>
    </row>
    <row r="992" spans="1:15" ht="15.75" customHeight="1" x14ac:dyDescent="0.3">
      <c r="A992" s="7" t="s">
        <v>4381</v>
      </c>
      <c r="B992" s="8">
        <v>2020</v>
      </c>
      <c r="C992" s="17">
        <f>B992/10</f>
        <v>202</v>
      </c>
      <c r="D992" s="7" t="s">
        <v>23</v>
      </c>
      <c r="E992" s="7" t="str">
        <f>IF(OR(L992&gt;4500000,D992="Bangalore",D992="Pune",D992="Mumbai",D992="Delhi"), "CAT A", IF(OR(L992&gt;450000,D992="Gurugram",D992="Surat",D992="Jaipur",D992="Hyderabad"), "CAT B", "CAT C"))</f>
        <v>CAT A</v>
      </c>
      <c r="F992" s="7" t="str">
        <f>VLOOKUP(D992,Tier!$A$1:$B$55,2,0)</f>
        <v>Tier 1</v>
      </c>
      <c r="G992" s="7" t="s">
        <v>202</v>
      </c>
      <c r="H992" s="7" t="str">
        <f>CONCATENATE(D992,"-",G992)</f>
        <v>Bangalore-FinTech</v>
      </c>
      <c r="I992" s="7" t="s">
        <v>4382</v>
      </c>
      <c r="J992" s="7" t="s">
        <v>4383</v>
      </c>
      <c r="K992" s="7" t="s">
        <v>4384</v>
      </c>
      <c r="L992" s="16" t="s">
        <v>3157</v>
      </c>
      <c r="M992" s="9" t="s">
        <v>110</v>
      </c>
      <c r="N992" s="8"/>
      <c r="O992" s="10"/>
    </row>
    <row r="993" spans="1:15" ht="15.75" customHeight="1" x14ac:dyDescent="0.3">
      <c r="A993" s="7" t="s">
        <v>4391</v>
      </c>
      <c r="B993" s="8">
        <v>2020</v>
      </c>
      <c r="C993" s="17">
        <f>B993/10</f>
        <v>202</v>
      </c>
      <c r="D993" s="7" t="s">
        <v>17</v>
      </c>
      <c r="E993" s="7" t="str">
        <f>IF(OR(L993&gt;4500000,D993="Bangalore",D993="Pune",D993="Mumbai",D993="Delhi"), "CAT A", IF(OR(L993&gt;450000,D993="Gurugram",D993="Surat",D993="Jaipur",D993="Hyderabad"), "CAT B", "CAT C"))</f>
        <v>CAT A</v>
      </c>
      <c r="F993" s="7" t="str">
        <f>VLOOKUP(D993,Tier!$A$1:$B$55,2,0)</f>
        <v>Tier 1</v>
      </c>
      <c r="G993" s="7" t="s">
        <v>715</v>
      </c>
      <c r="H993" s="7" t="str">
        <f>CONCATENATE(D993,"-",G993)</f>
        <v>Mumbai-EdTech</v>
      </c>
      <c r="I993" s="7" t="s">
        <v>4392</v>
      </c>
      <c r="J993" s="7" t="s">
        <v>4393</v>
      </c>
      <c r="K993" s="7" t="s">
        <v>1489</v>
      </c>
      <c r="L993" s="16" t="s">
        <v>3157</v>
      </c>
      <c r="M993" s="9" t="s">
        <v>110</v>
      </c>
      <c r="N993" s="8"/>
      <c r="O993" s="10"/>
    </row>
    <row r="994" spans="1:15" ht="15.75" customHeight="1" x14ac:dyDescent="0.3">
      <c r="A994" s="7" t="s">
        <v>2509</v>
      </c>
      <c r="B994" s="8">
        <v>2020</v>
      </c>
      <c r="C994" s="17">
        <f>B994/10</f>
        <v>202</v>
      </c>
      <c r="D994" s="7" t="s">
        <v>23</v>
      </c>
      <c r="E994" s="7" t="str">
        <f>IF(OR(L994&gt;4500000,D994="Bangalore",D994="Pune",D994="Mumbai",D994="Delhi"), "CAT A", IF(OR(L994&gt;450000,D994="Gurugram",D994="Surat",D994="Jaipur",D994="Hyderabad"), "CAT B", "CAT C"))</f>
        <v>CAT A</v>
      </c>
      <c r="F994" s="7" t="str">
        <f>VLOOKUP(D994,Tier!$A$1:$B$55,2,0)</f>
        <v>Tier 1</v>
      </c>
      <c r="G994" s="7" t="s">
        <v>715</v>
      </c>
      <c r="H994" s="7" t="str">
        <f>CONCATENATE(D994,"-",G994)</f>
        <v>Bangalore-EdTech</v>
      </c>
      <c r="I994" s="7" t="s">
        <v>2510</v>
      </c>
      <c r="J994" s="7" t="s">
        <v>2511</v>
      </c>
      <c r="K994" s="7" t="s">
        <v>2512</v>
      </c>
      <c r="L994" s="16">
        <v>1800000</v>
      </c>
      <c r="M994" s="12"/>
      <c r="N994" s="8"/>
      <c r="O994" s="10"/>
    </row>
    <row r="995" spans="1:15" ht="15.75" customHeight="1" x14ac:dyDescent="0.3">
      <c r="A995" s="7" t="s">
        <v>2840</v>
      </c>
      <c r="B995" s="8">
        <v>2020</v>
      </c>
      <c r="C995" s="17">
        <f>B995/10</f>
        <v>202</v>
      </c>
      <c r="D995" s="7" t="s">
        <v>23</v>
      </c>
      <c r="E995" s="7" t="str">
        <f>IF(OR(L995&gt;4500000,D995="Bangalore",D995="Pune",D995="Mumbai",D995="Delhi"), "CAT A", IF(OR(L995&gt;450000,D995="Gurugram",D995="Surat",D995="Jaipur",D995="Hyderabad"), "CAT B", "CAT C"))</f>
        <v>CAT A</v>
      </c>
      <c r="F995" s="7" t="str">
        <f>VLOOKUP(D995,Tier!$A$1:$B$55,2,0)</f>
        <v>Tier 1</v>
      </c>
      <c r="G995" s="7" t="s">
        <v>2841</v>
      </c>
      <c r="H995" s="7" t="str">
        <f>CONCATENATE(D995,"-",G995)</f>
        <v>Bangalore-Software</v>
      </c>
      <c r="I995" s="7" t="s">
        <v>2842</v>
      </c>
      <c r="J995" s="7" t="s">
        <v>2843</v>
      </c>
      <c r="K995" s="7" t="s">
        <v>526</v>
      </c>
      <c r="L995" s="16">
        <v>1800000</v>
      </c>
      <c r="M995" s="9" t="s">
        <v>110</v>
      </c>
      <c r="N995" s="8"/>
      <c r="O995" s="10"/>
    </row>
    <row r="996" spans="1:15" ht="15.75" customHeight="1" x14ac:dyDescent="0.3">
      <c r="A996" s="7" t="s">
        <v>3233</v>
      </c>
      <c r="B996" s="8">
        <v>2020</v>
      </c>
      <c r="C996" s="17">
        <f>B996/10</f>
        <v>202</v>
      </c>
      <c r="D996" s="7" t="s">
        <v>23</v>
      </c>
      <c r="E996" s="7" t="str">
        <f>IF(OR(L996&gt;4500000,D996="Bangalore",D996="Pune",D996="Mumbai",D996="Delhi"), "CAT A", IF(OR(L996&gt;450000,D996="Gurugram",D996="Surat",D996="Jaipur",D996="Hyderabad"), "CAT B", "CAT C"))</f>
        <v>CAT A</v>
      </c>
      <c r="F996" s="7" t="str">
        <f>VLOOKUP(D996,Tier!$A$1:$B$55,2,0)</f>
        <v>Tier 1</v>
      </c>
      <c r="G996" s="7" t="s">
        <v>1088</v>
      </c>
      <c r="H996" s="7" t="str">
        <f>CONCATENATE(D996,"-",G996)</f>
        <v>Bangalore-Human Resources</v>
      </c>
      <c r="I996" s="7" t="s">
        <v>3234</v>
      </c>
      <c r="J996" s="7" t="s">
        <v>3235</v>
      </c>
      <c r="K996" s="7" t="s">
        <v>3236</v>
      </c>
      <c r="L996" s="16" t="s">
        <v>3237</v>
      </c>
      <c r="M996" s="9" t="s">
        <v>110</v>
      </c>
      <c r="N996" s="8"/>
      <c r="O996" s="10"/>
    </row>
    <row r="997" spans="1:15" ht="15.75" customHeight="1" x14ac:dyDescent="0.3">
      <c r="A997" s="7" t="s">
        <v>2145</v>
      </c>
      <c r="B997" s="8">
        <v>2020</v>
      </c>
      <c r="C997" s="17">
        <f>B997/10</f>
        <v>202</v>
      </c>
      <c r="D997" s="7" t="s">
        <v>23</v>
      </c>
      <c r="E997" s="7" t="str">
        <f>IF(OR(L997&gt;4500000,D997="Bangalore",D997="Pune",D997="Mumbai",D997="Delhi"), "CAT A", IF(OR(L997&gt;450000,D997="Gurugram",D997="Surat",D997="Jaipur",D997="Hyderabad"), "CAT B", "CAT C"))</f>
        <v>CAT A</v>
      </c>
      <c r="F997" s="7" t="str">
        <f>VLOOKUP(D997,Tier!$A$1:$B$55,2,0)</f>
        <v>Tier 1</v>
      </c>
      <c r="G997" s="7" t="s">
        <v>1913</v>
      </c>
      <c r="H997" s="7" t="str">
        <f>CONCATENATE(D997,"-",G997)</f>
        <v>Bangalore-Computer software</v>
      </c>
      <c r="I997" s="7" t="s">
        <v>2146</v>
      </c>
      <c r="J997" s="7" t="s">
        <v>2147</v>
      </c>
      <c r="K997" s="7" t="s">
        <v>975</v>
      </c>
      <c r="L997" s="16">
        <v>1700000</v>
      </c>
      <c r="M997" s="9" t="s">
        <v>37</v>
      </c>
      <c r="N997" s="8"/>
      <c r="O997" s="10"/>
    </row>
    <row r="998" spans="1:15" ht="15.75" customHeight="1" x14ac:dyDescent="0.3">
      <c r="A998" s="7" t="s">
        <v>844</v>
      </c>
      <c r="B998" s="8">
        <v>2020</v>
      </c>
      <c r="C998" s="17">
        <f>B998/10</f>
        <v>202</v>
      </c>
      <c r="D998" s="7" t="s">
        <v>23</v>
      </c>
      <c r="E998" s="7" t="str">
        <f>IF(OR(L998&gt;4500000,D998="Bangalore",D998="Pune",D998="Mumbai",D998="Delhi"), "CAT A", IF(OR(L998&gt;450000,D998="Gurugram",D998="Surat",D998="Jaipur",D998="Hyderabad"), "CAT B", "CAT C"))</f>
        <v>CAT A</v>
      </c>
      <c r="F998" s="7" t="str">
        <f>VLOOKUP(D998,Tier!$A$1:$B$55,2,0)</f>
        <v>Tier 1</v>
      </c>
      <c r="G998" s="7" t="s">
        <v>71</v>
      </c>
      <c r="H998" s="7" t="str">
        <f>CONCATENATE(D998,"-",G998)</f>
        <v>Bangalore-AgriTech</v>
      </c>
      <c r="I998" s="7" t="s">
        <v>3807</v>
      </c>
      <c r="J998" s="7" t="s">
        <v>847</v>
      </c>
      <c r="K998" s="7" t="s">
        <v>3808</v>
      </c>
      <c r="L998" s="16" t="s">
        <v>3809</v>
      </c>
      <c r="M998" s="9" t="s">
        <v>110</v>
      </c>
      <c r="N998" s="8"/>
      <c r="O998" s="10"/>
    </row>
    <row r="999" spans="1:15" ht="15.75" customHeight="1" x14ac:dyDescent="0.3">
      <c r="A999" s="7" t="s">
        <v>4402</v>
      </c>
      <c r="B999" s="8">
        <v>2020</v>
      </c>
      <c r="C999" s="17">
        <f>B999/10</f>
        <v>202</v>
      </c>
      <c r="D999" s="7" t="s">
        <v>23</v>
      </c>
      <c r="E999" s="7" t="str">
        <f>IF(OR(L999&gt;4500000,D999="Bangalore",D999="Pune",D999="Mumbai",D999="Delhi"), "CAT A", IF(OR(L999&gt;450000,D999="Gurugram",D999="Surat",D999="Jaipur",D999="Hyderabad"), "CAT B", "CAT C"))</f>
        <v>CAT A</v>
      </c>
      <c r="F999" s="7" t="str">
        <f>VLOOKUP(D999,Tier!$A$1:$B$55,2,0)</f>
        <v>Tier 1</v>
      </c>
      <c r="G999" s="7" t="s">
        <v>1518</v>
      </c>
      <c r="H999" s="7" t="str">
        <f>CONCATENATE(D999,"-",G999)</f>
        <v>Bangalore-Gaming</v>
      </c>
      <c r="I999" s="7" t="s">
        <v>4403</v>
      </c>
      <c r="J999" s="7" t="s">
        <v>4404</v>
      </c>
      <c r="K999" s="7" t="s">
        <v>1638</v>
      </c>
      <c r="L999" s="16" t="s">
        <v>3384</v>
      </c>
      <c r="M999" s="9" t="s">
        <v>110</v>
      </c>
      <c r="N999" s="8"/>
      <c r="O999" s="10"/>
    </row>
    <row r="1000" spans="1:15" ht="15.75" customHeight="1" x14ac:dyDescent="0.3">
      <c r="A1000" s="7" t="s">
        <v>1550</v>
      </c>
      <c r="B1000" s="8">
        <v>2020</v>
      </c>
      <c r="C1000" s="17">
        <f>B1000/10</f>
        <v>202</v>
      </c>
      <c r="D1000" s="7" t="s">
        <v>150</v>
      </c>
      <c r="E1000" s="7" t="str">
        <f>IF(OR(L1000&gt;4500000,D1000="Bangalore",D1000="Pune",D1000="Mumbai",D1000="Delhi"), "CAT A", IF(OR(L1000&gt;450000,D1000="Gurugram",D1000="Surat",D1000="Jaipur",D1000="Hyderabad"), "CAT B", "CAT C"))</f>
        <v>CAT B</v>
      </c>
      <c r="F1000" s="7" t="str">
        <f>VLOOKUP(D1000,Tier!$A$1:$B$55,2,0)</f>
        <v>Tier 1</v>
      </c>
      <c r="G1000" s="7" t="s">
        <v>33</v>
      </c>
      <c r="H1000" s="7" t="str">
        <f>CONCATENATE(D1000,"-",G1000)</f>
        <v>New Delhi-Financial Services</v>
      </c>
      <c r="I1000" s="7" t="s">
        <v>1551</v>
      </c>
      <c r="J1000" s="7" t="s">
        <v>1552</v>
      </c>
      <c r="K1000" s="7" t="s">
        <v>1553</v>
      </c>
      <c r="L1000" s="16">
        <v>1500000</v>
      </c>
      <c r="M1000" s="9" t="s">
        <v>110</v>
      </c>
      <c r="N1000" s="8"/>
      <c r="O1000" s="10"/>
    </row>
    <row r="1001" spans="1:15" ht="15.75" customHeight="1" x14ac:dyDescent="0.3">
      <c r="A1001" s="7" t="s">
        <v>1813</v>
      </c>
      <c r="B1001" s="8">
        <v>2020</v>
      </c>
      <c r="C1001" s="17">
        <f>B1001/10</f>
        <v>202</v>
      </c>
      <c r="D1001" s="7" t="s">
        <v>23</v>
      </c>
      <c r="E1001" s="7" t="str">
        <f>IF(OR(L1001&gt;4500000,D1001="Bangalore",D1001="Pune",D1001="Mumbai",D1001="Delhi"), "CAT A", IF(OR(L1001&gt;450000,D1001="Gurugram",D1001="Surat",D1001="Jaipur",D1001="Hyderabad"), "CAT B", "CAT C"))</f>
        <v>CAT A</v>
      </c>
      <c r="F1001" s="7" t="str">
        <f>VLOOKUP(D1001,Tier!$A$1:$B$55,2,0)</f>
        <v>Tier 1</v>
      </c>
      <c r="G1001" s="7" t="s">
        <v>1814</v>
      </c>
      <c r="H1001" s="7" t="str">
        <f>CONCATENATE(D1001,"-",G1001)</f>
        <v>Bangalore-Healthcare</v>
      </c>
      <c r="I1001" s="7" t="s">
        <v>1815</v>
      </c>
      <c r="J1001" s="7" t="s">
        <v>1816</v>
      </c>
      <c r="K1001" s="7" t="s">
        <v>1817</v>
      </c>
      <c r="L1001" s="16">
        <v>1500000</v>
      </c>
      <c r="M1001" s="12"/>
      <c r="N1001" s="8"/>
      <c r="O1001" s="10"/>
    </row>
    <row r="1002" spans="1:15" ht="15.75" customHeight="1" x14ac:dyDescent="0.3">
      <c r="A1002" s="7" t="s">
        <v>1813</v>
      </c>
      <c r="B1002" s="8">
        <v>2020</v>
      </c>
      <c r="C1002" s="17">
        <f>B1002/10</f>
        <v>202</v>
      </c>
      <c r="D1002" s="7" t="s">
        <v>23</v>
      </c>
      <c r="E1002" s="7" t="str">
        <f>IF(OR(L1002&gt;4500000,D1002="Bangalore",D1002="Pune",D1002="Mumbai",D1002="Delhi"), "CAT A", IF(OR(L1002&gt;450000,D1002="Gurugram",D1002="Surat",D1002="Jaipur",D1002="Hyderabad"), "CAT B", "CAT C"))</f>
        <v>CAT A</v>
      </c>
      <c r="F1002" s="7" t="str">
        <f>VLOOKUP(D1002,Tier!$A$1:$B$55,2,0)</f>
        <v>Tier 1</v>
      </c>
      <c r="G1002" s="7" t="s">
        <v>1814</v>
      </c>
      <c r="H1002" s="7" t="str">
        <f>CONCATENATE(D1002,"-",G1002)</f>
        <v>Bangalore-Healthcare</v>
      </c>
      <c r="I1002" s="7" t="s">
        <v>1815</v>
      </c>
      <c r="J1002" s="7" t="s">
        <v>1816</v>
      </c>
      <c r="K1002" s="7" t="s">
        <v>1817</v>
      </c>
      <c r="L1002" s="16">
        <v>1500000</v>
      </c>
      <c r="M1002" s="9" t="s">
        <v>110</v>
      </c>
      <c r="N1002" s="8"/>
      <c r="O1002" s="10"/>
    </row>
    <row r="1003" spans="1:15" ht="15.75" customHeight="1" x14ac:dyDescent="0.3">
      <c r="A1003" s="14" t="s">
        <v>2221</v>
      </c>
      <c r="B1003" s="8">
        <v>2020</v>
      </c>
      <c r="C1003" s="17">
        <f>B1003/10</f>
        <v>202</v>
      </c>
      <c r="D1003" s="7" t="s">
        <v>23</v>
      </c>
      <c r="E1003" s="7" t="str">
        <f>IF(OR(L1003&gt;4500000,D1003="Bangalore",D1003="Pune",D1003="Mumbai",D1003="Delhi"), "CAT A", IF(OR(L1003&gt;450000,D1003="Gurugram",D1003="Surat",D1003="Jaipur",D1003="Hyderabad"), "CAT B", "CAT C"))</f>
        <v>CAT A</v>
      </c>
      <c r="F1003" s="7" t="str">
        <f>VLOOKUP(D1003,Tier!$A$1:$B$55,2,0)</f>
        <v>Tier 1</v>
      </c>
      <c r="G1003" s="7" t="s">
        <v>435</v>
      </c>
      <c r="H1003" s="7" t="str">
        <f>CONCATENATE(D1003,"-",G1003)</f>
        <v>Bangalore-SaaS startup</v>
      </c>
      <c r="I1003" s="7" t="s">
        <v>2222</v>
      </c>
      <c r="J1003" s="7" t="s">
        <v>2223</v>
      </c>
      <c r="K1003" s="7" t="s">
        <v>1638</v>
      </c>
      <c r="L1003" s="16">
        <v>1500000</v>
      </c>
      <c r="M1003" s="9" t="s">
        <v>110</v>
      </c>
      <c r="N1003" s="8"/>
      <c r="O1003" s="10"/>
    </row>
    <row r="1004" spans="1:15" ht="15.75" customHeight="1" x14ac:dyDescent="0.3">
      <c r="A1004" s="7" t="s">
        <v>3892</v>
      </c>
      <c r="B1004" s="8">
        <v>2020</v>
      </c>
      <c r="C1004" s="17">
        <f>B1004/10</f>
        <v>202</v>
      </c>
      <c r="D1004" s="7" t="s">
        <v>150</v>
      </c>
      <c r="E1004" s="7" t="str">
        <f>IF(OR(L1004&gt;4500000,D1004="Bangalore",D1004="Pune",D1004="Mumbai",D1004="Delhi"), "CAT A", IF(OR(L1004&gt;450000,D1004="Gurugram",D1004="Surat",D1004="Jaipur",D1004="Hyderabad"), "CAT B", "CAT C"))</f>
        <v>CAT A</v>
      </c>
      <c r="F1004" s="7" t="str">
        <f>VLOOKUP(D1004,Tier!$A$1:$B$55,2,0)</f>
        <v>Tier 1</v>
      </c>
      <c r="G1004" s="7" t="s">
        <v>3893</v>
      </c>
      <c r="H1004" s="7" t="str">
        <f>CONCATENATE(D1004,"-",G1004)</f>
        <v>New Delhi-Health care</v>
      </c>
      <c r="I1004" s="7" t="s">
        <v>3894</v>
      </c>
      <c r="J1004" s="7" t="s">
        <v>3895</v>
      </c>
      <c r="K1004" s="7" t="s">
        <v>1755</v>
      </c>
      <c r="L1004" s="16" t="s">
        <v>3205</v>
      </c>
      <c r="M1004" s="9" t="s">
        <v>239</v>
      </c>
      <c r="N1004" s="8"/>
      <c r="O1004" s="10"/>
    </row>
    <row r="1005" spans="1:15" ht="15.75" customHeight="1" x14ac:dyDescent="0.3">
      <c r="A1005" s="7" t="s">
        <v>557</v>
      </c>
      <c r="B1005" s="8">
        <v>2020</v>
      </c>
      <c r="C1005" s="17">
        <f>B1005/10</f>
        <v>202</v>
      </c>
      <c r="D1005" s="7" t="s">
        <v>23</v>
      </c>
      <c r="E1005" s="7" t="str">
        <f>IF(OR(L1005&gt;4500000,D1005="Bangalore",D1005="Pune",D1005="Mumbai",D1005="Delhi"), "CAT A", IF(OR(L1005&gt;450000,D1005="Gurugram",D1005="Surat",D1005="Jaipur",D1005="Hyderabad"), "CAT B", "CAT C"))</f>
        <v>CAT A</v>
      </c>
      <c r="F1005" s="7" t="str">
        <f>VLOOKUP(D1005,Tier!$A$1:$B$55,2,0)</f>
        <v>Tier 1</v>
      </c>
      <c r="G1005" s="7" t="s">
        <v>202</v>
      </c>
      <c r="H1005" s="7" t="str">
        <f>CONCATENATE(D1005,"-",G1005)</f>
        <v>Bangalore-FinTech</v>
      </c>
      <c r="I1005" s="7" t="s">
        <v>3757</v>
      </c>
      <c r="J1005" s="7" t="s">
        <v>3758</v>
      </c>
      <c r="K1005" s="7" t="s">
        <v>560</v>
      </c>
      <c r="L1005" s="16" t="s">
        <v>3759</v>
      </c>
      <c r="M1005" s="9" t="s">
        <v>110</v>
      </c>
      <c r="N1005" s="8"/>
      <c r="O1005" s="10"/>
    </row>
    <row r="1006" spans="1:15" ht="15.75" customHeight="1" x14ac:dyDescent="0.3">
      <c r="A1006" s="7" t="s">
        <v>230</v>
      </c>
      <c r="B1006" s="8">
        <v>2020</v>
      </c>
      <c r="C1006" s="17">
        <f>B1006/10</f>
        <v>202</v>
      </c>
      <c r="D1006" s="7" t="s">
        <v>17</v>
      </c>
      <c r="E1006" s="7" t="str">
        <f>IF(OR(L1006&gt;4500000,D1006="Bangalore",D1006="Pune",D1006="Mumbai",D1006="Delhi"), "CAT A", IF(OR(L1006&gt;450000,D1006="Gurugram",D1006="Surat",D1006="Jaipur",D1006="Hyderabad"), "CAT B", "CAT C"))</f>
        <v>CAT A</v>
      </c>
      <c r="F1006" s="7" t="str">
        <f>VLOOKUP(D1006,Tier!$A$1:$B$55,2,0)</f>
        <v>Tier 1</v>
      </c>
      <c r="G1006" s="7" t="s">
        <v>231</v>
      </c>
      <c r="H1006" s="7" t="str">
        <f>CONCATENATE(D1006,"-",G1006)</f>
        <v>Mumbai-Real Estate</v>
      </c>
      <c r="I1006" s="7" t="s">
        <v>232</v>
      </c>
      <c r="J1006" s="7" t="s">
        <v>233</v>
      </c>
      <c r="K1006" s="7" t="s">
        <v>234</v>
      </c>
      <c r="L1006" s="16">
        <v>1200000</v>
      </c>
      <c r="M1006" s="12"/>
      <c r="N1006" s="8"/>
      <c r="O1006" s="10"/>
    </row>
    <row r="1007" spans="1:15" ht="15.75" customHeight="1" x14ac:dyDescent="0.3">
      <c r="A1007" s="7" t="s">
        <v>1616</v>
      </c>
      <c r="B1007" s="8">
        <v>2020</v>
      </c>
      <c r="C1007" s="17">
        <f>B1007/10</f>
        <v>202</v>
      </c>
      <c r="D1007" s="7" t="s">
        <v>23</v>
      </c>
      <c r="E1007" s="7" t="str">
        <f>IF(OR(L1007&gt;4500000,D1007="Bangalore",D1007="Pune",D1007="Mumbai",D1007="Delhi"), "CAT A", IF(OR(L1007&gt;450000,D1007="Gurugram",D1007="Surat",D1007="Jaipur",D1007="Hyderabad"), "CAT B", "CAT C"))</f>
        <v>CAT A</v>
      </c>
      <c r="F1007" s="7" t="str">
        <f>VLOOKUP(D1007,Tier!$A$1:$B$55,2,0)</f>
        <v>Tier 1</v>
      </c>
      <c r="G1007" s="7" t="s">
        <v>715</v>
      </c>
      <c r="H1007" s="7" t="str">
        <f>CONCATENATE(D1007,"-",G1007)</f>
        <v>Bangalore-EdTech</v>
      </c>
      <c r="I1007" s="7" t="s">
        <v>1617</v>
      </c>
      <c r="J1007" s="7" t="s">
        <v>1618</v>
      </c>
      <c r="K1007" s="7"/>
      <c r="L1007" s="16">
        <v>1200000</v>
      </c>
      <c r="M1007" s="9" t="s">
        <v>110</v>
      </c>
      <c r="N1007" s="8"/>
      <c r="O1007" s="10"/>
    </row>
    <row r="1008" spans="1:15" ht="15.75" customHeight="1" x14ac:dyDescent="0.3">
      <c r="A1008" s="7" t="s">
        <v>2433</v>
      </c>
      <c r="B1008" s="8">
        <v>2020</v>
      </c>
      <c r="C1008" s="17">
        <f>B1008/10</f>
        <v>202</v>
      </c>
      <c r="D1008" s="7" t="s">
        <v>23</v>
      </c>
      <c r="E1008" s="7" t="str">
        <f>IF(OR(L1008&gt;4500000,D1008="Bangalore",D1008="Pune",D1008="Mumbai",D1008="Delhi"), "CAT A", IF(OR(L1008&gt;450000,D1008="Gurugram",D1008="Surat",D1008="Jaipur",D1008="Hyderabad"), "CAT B", "CAT C"))</f>
        <v>CAT A</v>
      </c>
      <c r="F1008" s="7" t="str">
        <f>VLOOKUP(D1008,Tier!$A$1:$B$55,2,0)</f>
        <v>Tier 1</v>
      </c>
      <c r="G1008" s="7" t="s">
        <v>1784</v>
      </c>
      <c r="H1008" s="7" t="str">
        <f>CONCATENATE(D1008,"-",G1008)</f>
        <v>Bangalore-Information Technology</v>
      </c>
      <c r="I1008" s="7" t="s">
        <v>2434</v>
      </c>
      <c r="J1008" s="7" t="s">
        <v>2435</v>
      </c>
      <c r="K1008" s="7" t="s">
        <v>2436</v>
      </c>
      <c r="L1008" s="16">
        <v>1200000</v>
      </c>
      <c r="M1008" s="9" t="s">
        <v>110</v>
      </c>
      <c r="N1008" s="8"/>
      <c r="O1008" s="10"/>
    </row>
    <row r="1009" spans="1:15" ht="15.75" customHeight="1" x14ac:dyDescent="0.3">
      <c r="A1009" s="7" t="s">
        <v>677</v>
      </c>
      <c r="B1009" s="8">
        <v>2020</v>
      </c>
      <c r="C1009" s="17">
        <f>B1009/10</f>
        <v>202</v>
      </c>
      <c r="D1009" s="7" t="s">
        <v>23</v>
      </c>
      <c r="E1009" s="7" t="str">
        <f>IF(OR(L1009&gt;4500000,D1009="Bangalore",D1009="Pune",D1009="Mumbai",D1009="Delhi"), "CAT A", IF(OR(L1009&gt;450000,D1009="Gurugram",D1009="Surat",D1009="Jaipur",D1009="Hyderabad"), "CAT B", "CAT C"))</f>
        <v>CAT A</v>
      </c>
      <c r="F1009" s="7" t="str">
        <f>VLOOKUP(D1009,Tier!$A$1:$B$55,2,0)</f>
        <v>Tier 1</v>
      </c>
      <c r="G1009" s="7" t="s">
        <v>33</v>
      </c>
      <c r="H1009" s="7" t="str">
        <f>CONCATENATE(D1009,"-",G1009)</f>
        <v>Bangalore-Financial Services</v>
      </c>
      <c r="I1009" s="7" t="s">
        <v>678</v>
      </c>
      <c r="J1009" s="7" t="s">
        <v>679</v>
      </c>
      <c r="K1009" s="7" t="s">
        <v>417</v>
      </c>
      <c r="L1009" s="16">
        <v>1000000</v>
      </c>
      <c r="M1009" s="9" t="s">
        <v>680</v>
      </c>
      <c r="N1009" s="8"/>
      <c r="O1009" s="10"/>
    </row>
    <row r="1010" spans="1:15" ht="15.75" customHeight="1" x14ac:dyDescent="0.3">
      <c r="A1010" s="7" t="s">
        <v>1486</v>
      </c>
      <c r="B1010" s="8">
        <v>2020</v>
      </c>
      <c r="C1010" s="17">
        <f>B1010/10</f>
        <v>202</v>
      </c>
      <c r="D1010" s="7" t="s">
        <v>17</v>
      </c>
      <c r="E1010" s="7" t="str">
        <f>IF(OR(L1010&gt;4500000,D1010="Bangalore",D1010="Pune",D1010="Mumbai",D1010="Delhi"), "CAT A", IF(OR(L1010&gt;450000,D1010="Gurugram",D1010="Surat",D1010="Jaipur",D1010="Hyderabad"), "CAT B", "CAT C"))</f>
        <v>CAT A</v>
      </c>
      <c r="F1010" s="7" t="str">
        <f>VLOOKUP(D1010,Tier!$A$1:$B$55,2,0)</f>
        <v>Tier 1</v>
      </c>
      <c r="G1010" s="7" t="s">
        <v>202</v>
      </c>
      <c r="H1010" s="7" t="str">
        <f>CONCATENATE(D1010,"-",G1010)</f>
        <v>Mumbai-FinTech</v>
      </c>
      <c r="I1010" s="7" t="s">
        <v>1487</v>
      </c>
      <c r="J1010" s="7" t="s">
        <v>1488</v>
      </c>
      <c r="K1010" s="7" t="s">
        <v>1489</v>
      </c>
      <c r="L1010" s="16">
        <v>1000000</v>
      </c>
      <c r="M1010" s="12"/>
      <c r="N1010" s="8"/>
      <c r="O1010" s="10"/>
    </row>
    <row r="1011" spans="1:15" ht="15.75" customHeight="1" x14ac:dyDescent="0.3">
      <c r="A1011" s="7" t="s">
        <v>1565</v>
      </c>
      <c r="B1011" s="8">
        <v>2020</v>
      </c>
      <c r="C1011" s="17">
        <f>B1011/10</f>
        <v>202</v>
      </c>
      <c r="D1011" s="7" t="s">
        <v>23</v>
      </c>
      <c r="E1011" s="7" t="str">
        <f>IF(OR(L1011&gt;4500000,D1011="Bangalore",D1011="Pune",D1011="Mumbai",D1011="Delhi"), "CAT A", IF(OR(L1011&gt;450000,D1011="Gurugram",D1011="Surat",D1011="Jaipur",D1011="Hyderabad"), "CAT B", "CAT C"))</f>
        <v>CAT A</v>
      </c>
      <c r="F1011" s="7" t="str">
        <f>VLOOKUP(D1011,Tier!$A$1:$B$55,2,0)</f>
        <v>Tier 1</v>
      </c>
      <c r="G1011" s="7" t="s">
        <v>930</v>
      </c>
      <c r="H1011" s="7" t="str">
        <f>CONCATENATE(D1011,"-",G1011)</f>
        <v>Bangalore-Biotechnology</v>
      </c>
      <c r="I1011" s="7" t="s">
        <v>1566</v>
      </c>
      <c r="J1011" s="7" t="s">
        <v>1567</v>
      </c>
      <c r="K1011" s="7" t="s">
        <v>1568</v>
      </c>
      <c r="L1011" s="16">
        <v>1000000</v>
      </c>
      <c r="M1011" s="9" t="s">
        <v>110</v>
      </c>
      <c r="N1011" s="8"/>
      <c r="O1011" s="10"/>
    </row>
    <row r="1012" spans="1:15" ht="15.75" customHeight="1" x14ac:dyDescent="0.3">
      <c r="A1012" s="7" t="s">
        <v>1831</v>
      </c>
      <c r="B1012" s="8">
        <v>2020</v>
      </c>
      <c r="C1012" s="17">
        <f>B1012/10</f>
        <v>202</v>
      </c>
      <c r="D1012" s="7" t="s">
        <v>150</v>
      </c>
      <c r="E1012" s="7" t="str">
        <f>IF(OR(L1012&gt;4500000,D1012="Bangalore",D1012="Pune",D1012="Mumbai",D1012="Delhi"), "CAT A", IF(OR(L1012&gt;450000,D1012="Gurugram",D1012="Surat",D1012="Jaipur",D1012="Hyderabad"), "CAT B", "CAT C"))</f>
        <v>CAT B</v>
      </c>
      <c r="F1012" s="7" t="str">
        <f>VLOOKUP(D1012,Tier!$A$1:$B$55,2,0)</f>
        <v>Tier 1</v>
      </c>
      <c r="G1012" s="7" t="s">
        <v>202</v>
      </c>
      <c r="H1012" s="7" t="str">
        <f>CONCATENATE(D1012,"-",G1012)</f>
        <v>New Delhi-FinTech</v>
      </c>
      <c r="I1012" s="7" t="s">
        <v>387</v>
      </c>
      <c r="J1012" s="7" t="s">
        <v>388</v>
      </c>
      <c r="K1012" s="7" t="s">
        <v>1832</v>
      </c>
      <c r="L1012" s="16">
        <v>1000000</v>
      </c>
      <c r="M1012" s="12"/>
      <c r="N1012" s="8"/>
      <c r="O1012" s="10"/>
    </row>
    <row r="1013" spans="1:15" ht="15.75" customHeight="1" x14ac:dyDescent="0.3">
      <c r="A1013" s="7" t="s">
        <v>1831</v>
      </c>
      <c r="B1013" s="8">
        <v>2020</v>
      </c>
      <c r="C1013" s="17">
        <f>B1013/10</f>
        <v>202</v>
      </c>
      <c r="D1013" s="7" t="s">
        <v>150</v>
      </c>
      <c r="E1013" s="7" t="str">
        <f>IF(OR(L1013&gt;4500000,D1013="Bangalore",D1013="Pune",D1013="Mumbai",D1013="Delhi"), "CAT A", IF(OR(L1013&gt;450000,D1013="Gurugram",D1013="Surat",D1013="Jaipur",D1013="Hyderabad"), "CAT B", "CAT C"))</f>
        <v>CAT B</v>
      </c>
      <c r="F1013" s="7" t="str">
        <f>VLOOKUP(D1013,Tier!$A$1:$B$55,2,0)</f>
        <v>Tier 1</v>
      </c>
      <c r="G1013" s="7" t="s">
        <v>202</v>
      </c>
      <c r="H1013" s="7" t="str">
        <f>CONCATENATE(D1013,"-",G1013)</f>
        <v>New Delhi-FinTech</v>
      </c>
      <c r="I1013" s="7" t="s">
        <v>387</v>
      </c>
      <c r="J1013" s="7" t="s">
        <v>388</v>
      </c>
      <c r="K1013" s="7" t="s">
        <v>1832</v>
      </c>
      <c r="L1013" s="16">
        <v>1000000</v>
      </c>
      <c r="M1013" s="12"/>
      <c r="N1013" s="8"/>
      <c r="O1013" s="10"/>
    </row>
    <row r="1014" spans="1:15" ht="15.75" customHeight="1" x14ac:dyDescent="0.3">
      <c r="A1014" s="7" t="s">
        <v>3385</v>
      </c>
      <c r="B1014" s="8">
        <v>2020</v>
      </c>
      <c r="C1014" s="17">
        <f>B1014/10</f>
        <v>202</v>
      </c>
      <c r="D1014" s="7" t="s">
        <v>70</v>
      </c>
      <c r="E1014" s="7" t="str">
        <f>IF(OR(L1014&gt;4500000,D1014="Bangalore",D1014="Pune",D1014="Mumbai",D1014="Delhi"), "CAT A", IF(OR(L1014&gt;450000,D1014="Gurugram",D1014="Surat",D1014="Jaipur",D1014="Hyderabad"), "CAT B", "CAT C"))</f>
        <v>CAT A</v>
      </c>
      <c r="F1014" s="7" t="str">
        <f>VLOOKUP(D1014,Tier!$A$1:$B$55,2,0)</f>
        <v>Tier 1</v>
      </c>
      <c r="G1014" s="7" t="s">
        <v>3386</v>
      </c>
      <c r="H1014" s="7" t="str">
        <f>CONCATENATE(D1014,"-",G1014)</f>
        <v>Pune-IoT platform</v>
      </c>
      <c r="I1014" s="7" t="s">
        <v>3387</v>
      </c>
      <c r="J1014" s="7" t="s">
        <v>3388</v>
      </c>
      <c r="K1014" s="7" t="s">
        <v>3389</v>
      </c>
      <c r="L1014" s="16" t="s">
        <v>3186</v>
      </c>
      <c r="M1014" s="12"/>
      <c r="N1014" s="8"/>
      <c r="O1014" s="10"/>
    </row>
    <row r="1015" spans="1:15" ht="15.75" customHeight="1" x14ac:dyDescent="0.3">
      <c r="A1015" s="7" t="s">
        <v>3390</v>
      </c>
      <c r="B1015" s="8">
        <v>2020</v>
      </c>
      <c r="C1015" s="17">
        <f>B1015/10</f>
        <v>202</v>
      </c>
      <c r="D1015" s="7" t="s">
        <v>17</v>
      </c>
      <c r="E1015" s="7" t="str">
        <f>IF(OR(L1015&gt;4500000,D1015="Bangalore",D1015="Pune",D1015="Mumbai",D1015="Delhi"), "CAT A", IF(OR(L1015&gt;450000,D1015="Gurugram",D1015="Surat",D1015="Jaipur",D1015="Hyderabad"), "CAT B", "CAT C"))</f>
        <v>CAT A</v>
      </c>
      <c r="F1015" s="7" t="str">
        <f>VLOOKUP(D1015,Tier!$A$1:$B$55,2,0)</f>
        <v>Tier 1</v>
      </c>
      <c r="G1015" s="7" t="s">
        <v>202</v>
      </c>
      <c r="H1015" s="7" t="str">
        <f>CONCATENATE(D1015,"-",G1015)</f>
        <v>Mumbai-FinTech</v>
      </c>
      <c r="I1015" s="7" t="s">
        <v>3391</v>
      </c>
      <c r="J1015" s="7" t="s">
        <v>3392</v>
      </c>
      <c r="K1015" s="7" t="s">
        <v>3393</v>
      </c>
      <c r="L1015" s="16" t="s">
        <v>3186</v>
      </c>
      <c r="M1015" s="9" t="s">
        <v>99</v>
      </c>
      <c r="N1015" s="8"/>
      <c r="O1015" s="10"/>
    </row>
    <row r="1016" spans="1:15" ht="15.75" customHeight="1" x14ac:dyDescent="0.3">
      <c r="A1016" s="7" t="s">
        <v>3803</v>
      </c>
      <c r="B1016" s="8">
        <v>2020</v>
      </c>
      <c r="C1016" s="17">
        <f>B1016/10</f>
        <v>202</v>
      </c>
      <c r="D1016" s="7" t="s">
        <v>23</v>
      </c>
      <c r="E1016" s="7" t="str">
        <f>IF(OR(L1016&gt;4500000,D1016="Bangalore",D1016="Pune",D1016="Mumbai",D1016="Delhi"), "CAT A", IF(OR(L1016&gt;450000,D1016="Gurugram",D1016="Surat",D1016="Jaipur",D1016="Hyderabad"), "CAT B", "CAT C"))</f>
        <v>CAT A</v>
      </c>
      <c r="F1016" s="7" t="str">
        <f>VLOOKUP(D1016,Tier!$A$1:$B$55,2,0)</f>
        <v>Tier 1</v>
      </c>
      <c r="G1016" s="7" t="s">
        <v>2775</v>
      </c>
      <c r="H1016" s="7" t="str">
        <f>CONCATENATE(D1016,"-",G1016)</f>
        <v>Bangalore-Heathcare</v>
      </c>
      <c r="I1016" s="7" t="s">
        <v>3804</v>
      </c>
      <c r="J1016" s="7" t="s">
        <v>3805</v>
      </c>
      <c r="K1016" s="7" t="s">
        <v>3806</v>
      </c>
      <c r="L1016" s="16" t="s">
        <v>3186</v>
      </c>
      <c r="M1016" s="9" t="s">
        <v>110</v>
      </c>
      <c r="N1016" s="8"/>
      <c r="O1016" s="10"/>
    </row>
    <row r="1017" spans="1:15" ht="15.75" customHeight="1" x14ac:dyDescent="0.3">
      <c r="A1017" s="7" t="s">
        <v>3882</v>
      </c>
      <c r="B1017" s="8">
        <v>2020</v>
      </c>
      <c r="C1017" s="17">
        <f>B1017/10</f>
        <v>202</v>
      </c>
      <c r="D1017" s="7" t="s">
        <v>23</v>
      </c>
      <c r="E1017" s="7" t="str">
        <f>IF(OR(L1017&gt;4500000,D1017="Bangalore",D1017="Pune",D1017="Mumbai",D1017="Delhi"), "CAT A", IF(OR(L1017&gt;450000,D1017="Gurugram",D1017="Surat",D1017="Jaipur",D1017="Hyderabad"), "CAT B", "CAT C"))</f>
        <v>CAT A</v>
      </c>
      <c r="F1017" s="7" t="str">
        <f>VLOOKUP(D1017,Tier!$A$1:$B$55,2,0)</f>
        <v>Tier 1</v>
      </c>
      <c r="G1017" s="7" t="s">
        <v>202</v>
      </c>
      <c r="H1017" s="7" t="str">
        <f>CONCATENATE(D1017,"-",G1017)</f>
        <v>Bangalore-FinTech</v>
      </c>
      <c r="I1017" s="7" t="s">
        <v>3883</v>
      </c>
      <c r="J1017" s="7" t="s">
        <v>3884</v>
      </c>
      <c r="K1017" s="7"/>
      <c r="L1017" s="16" t="s">
        <v>3186</v>
      </c>
      <c r="M1017" s="9" t="s">
        <v>110</v>
      </c>
      <c r="N1017" s="8"/>
      <c r="O1017" s="10"/>
    </row>
    <row r="1018" spans="1:15" ht="15.75" customHeight="1" x14ac:dyDescent="0.3">
      <c r="A1018" s="7" t="s">
        <v>3966</v>
      </c>
      <c r="B1018" s="8">
        <v>2020</v>
      </c>
      <c r="C1018" s="17">
        <f>B1018/10</f>
        <v>202</v>
      </c>
      <c r="D1018" s="7" t="s">
        <v>17</v>
      </c>
      <c r="E1018" s="7" t="str">
        <f>IF(OR(L1018&gt;4500000,D1018="Bangalore",D1018="Pune",D1018="Mumbai",D1018="Delhi"), "CAT A", IF(OR(L1018&gt;450000,D1018="Gurugram",D1018="Surat",D1018="Jaipur",D1018="Hyderabad"), "CAT B", "CAT C"))</f>
        <v>CAT A</v>
      </c>
      <c r="F1018" s="7" t="str">
        <f>VLOOKUP(D1018,Tier!$A$1:$B$55,2,0)</f>
        <v>Tier 1</v>
      </c>
      <c r="G1018" s="7" t="s">
        <v>3967</v>
      </c>
      <c r="H1018" s="7" t="str">
        <f>CONCATENATE(D1018,"-",G1018)</f>
        <v>Mumbai-FemTech</v>
      </c>
      <c r="I1018" s="7" t="s">
        <v>3968</v>
      </c>
      <c r="J1018" s="7" t="s">
        <v>3969</v>
      </c>
      <c r="K1018" s="7"/>
      <c r="L1018" s="16" t="s">
        <v>3186</v>
      </c>
      <c r="M1018" s="9" t="s">
        <v>110</v>
      </c>
      <c r="N1018" s="8"/>
      <c r="O1018" s="10"/>
    </row>
    <row r="1019" spans="1:15" ht="15.75" customHeight="1" x14ac:dyDescent="0.3">
      <c r="A1019" s="7" t="s">
        <v>1065</v>
      </c>
      <c r="B1019" s="8">
        <v>2020</v>
      </c>
      <c r="C1019" s="17">
        <f>B1019/10</f>
        <v>202</v>
      </c>
      <c r="D1019" s="7" t="s">
        <v>23</v>
      </c>
      <c r="E1019" s="7" t="str">
        <f>IF(OR(L1019&gt;4500000,D1019="Bangalore",D1019="Pune",D1019="Mumbai",D1019="Delhi"), "CAT A", IF(OR(L1019&gt;450000,D1019="Gurugram",D1019="Surat",D1019="Jaipur",D1019="Hyderabad"), "CAT B", "CAT C"))</f>
        <v>CAT A</v>
      </c>
      <c r="F1019" s="7" t="str">
        <f>VLOOKUP(D1019,Tier!$A$1:$B$55,2,0)</f>
        <v>Tier 1</v>
      </c>
      <c r="G1019" s="7" t="s">
        <v>202</v>
      </c>
      <c r="H1019" s="7" t="str">
        <f>CONCATENATE(D1019,"-",G1019)</f>
        <v>Bangalore-FinTech</v>
      </c>
      <c r="I1019" s="7" t="s">
        <v>4224</v>
      </c>
      <c r="J1019" s="7" t="s">
        <v>1067</v>
      </c>
      <c r="K1019" s="7" t="s">
        <v>126</v>
      </c>
      <c r="L1019" s="16" t="s">
        <v>3186</v>
      </c>
      <c r="M1019" s="9" t="s">
        <v>110</v>
      </c>
      <c r="N1019" s="8"/>
      <c r="O1019" s="10"/>
    </row>
    <row r="1020" spans="1:15" ht="15.75" customHeight="1" x14ac:dyDescent="0.3">
      <c r="A1020" s="7" t="s">
        <v>4354</v>
      </c>
      <c r="B1020" s="8">
        <v>2020</v>
      </c>
      <c r="C1020" s="17">
        <f>B1020/10</f>
        <v>202</v>
      </c>
      <c r="D1020" s="7" t="s">
        <v>150</v>
      </c>
      <c r="E1020" s="7" t="str">
        <f>IF(OR(L1020&gt;4500000,D1020="Bangalore",D1020="Pune",D1020="Mumbai",D1020="Delhi"), "CAT A", IF(OR(L1020&gt;450000,D1020="Gurugram",D1020="Surat",D1020="Jaipur",D1020="Hyderabad"), "CAT B", "CAT C"))</f>
        <v>CAT A</v>
      </c>
      <c r="F1020" s="7" t="str">
        <f>VLOOKUP(D1020,Tier!$A$1:$B$55,2,0)</f>
        <v>Tier 1</v>
      </c>
      <c r="G1020" s="7" t="s">
        <v>2961</v>
      </c>
      <c r="H1020" s="7" t="str">
        <f>CONCATENATE(D1020,"-",G1020)</f>
        <v>New Delhi-Tech Startup</v>
      </c>
      <c r="I1020" s="7" t="s">
        <v>4355</v>
      </c>
      <c r="J1020" s="7" t="s">
        <v>4356</v>
      </c>
      <c r="K1020" s="7" t="s">
        <v>4357</v>
      </c>
      <c r="L1020" s="16" t="s">
        <v>3186</v>
      </c>
      <c r="M1020" s="9" t="s">
        <v>110</v>
      </c>
      <c r="N1020" s="8"/>
      <c r="O1020" s="10"/>
    </row>
    <row r="1021" spans="1:15" ht="15.75" customHeight="1" x14ac:dyDescent="0.3">
      <c r="A1021" s="7" t="s">
        <v>2860</v>
      </c>
      <c r="B1021" s="8">
        <v>2020</v>
      </c>
      <c r="C1021" s="17">
        <f>B1021/10</f>
        <v>202</v>
      </c>
      <c r="D1021" s="7" t="s">
        <v>150</v>
      </c>
      <c r="E1021" s="7" t="str">
        <f>IF(OR(L1021&gt;4500000,D1021="Bangalore",D1021="Pune",D1021="Mumbai",D1021="Delhi"), "CAT A", IF(OR(L1021&gt;450000,D1021="Gurugram",D1021="Surat",D1021="Jaipur",D1021="Hyderabad"), "CAT B", "CAT C"))</f>
        <v>CAT A</v>
      </c>
      <c r="F1021" s="7" t="str">
        <f>VLOOKUP(D1021,Tier!$A$1:$B$55,2,0)</f>
        <v>Tier 1</v>
      </c>
      <c r="G1021" s="7" t="s">
        <v>715</v>
      </c>
      <c r="H1021" s="7" t="str">
        <f>CONCATENATE(D1021,"-",G1021)</f>
        <v>New Delhi-EdTech</v>
      </c>
      <c r="I1021" s="7" t="s">
        <v>2861</v>
      </c>
      <c r="J1021" s="7" t="s">
        <v>4358</v>
      </c>
      <c r="K1021" s="7" t="s">
        <v>4359</v>
      </c>
      <c r="L1021" s="16" t="s">
        <v>3186</v>
      </c>
      <c r="M1021" s="12"/>
      <c r="N1021" s="8"/>
      <c r="O1021" s="10"/>
    </row>
    <row r="1022" spans="1:15" ht="15.75" customHeight="1" x14ac:dyDescent="0.3">
      <c r="A1022" s="7" t="s">
        <v>1065</v>
      </c>
      <c r="B1022" s="8">
        <v>2020</v>
      </c>
      <c r="C1022" s="17">
        <f>B1022/10</f>
        <v>202</v>
      </c>
      <c r="D1022" s="7" t="s">
        <v>23</v>
      </c>
      <c r="E1022" s="7" t="str">
        <f>IF(OR(L1022&gt;4500000,D1022="Bangalore",D1022="Pune",D1022="Mumbai",D1022="Delhi"), "CAT A", IF(OR(L1022&gt;450000,D1022="Gurugram",D1022="Surat",D1022="Jaipur",D1022="Hyderabad"), "CAT B", "CAT C"))</f>
        <v>CAT A</v>
      </c>
      <c r="F1022" s="7" t="str">
        <f>VLOOKUP(D1022,Tier!$A$1:$B$55,2,0)</f>
        <v>Tier 1</v>
      </c>
      <c r="G1022" s="7" t="s">
        <v>202</v>
      </c>
      <c r="H1022" s="7" t="str">
        <f>CONCATENATE(D1022,"-",G1022)</f>
        <v>Bangalore-FinTech</v>
      </c>
      <c r="I1022" s="7" t="s">
        <v>4224</v>
      </c>
      <c r="J1022" s="7" t="s">
        <v>4453</v>
      </c>
      <c r="K1022" s="7" t="s">
        <v>126</v>
      </c>
      <c r="L1022" s="16" t="s">
        <v>3186</v>
      </c>
      <c r="M1022" s="9" t="s">
        <v>110</v>
      </c>
      <c r="N1022" s="8"/>
      <c r="O1022" s="10"/>
    </row>
    <row r="1023" spans="1:15" ht="15.75" customHeight="1" x14ac:dyDescent="0.3">
      <c r="A1023" s="7" t="s">
        <v>2981</v>
      </c>
      <c r="B1023" s="8">
        <v>2020</v>
      </c>
      <c r="C1023" s="17">
        <f>B1023/10</f>
        <v>202</v>
      </c>
      <c r="D1023" s="7" t="s">
        <v>23</v>
      </c>
      <c r="E1023" s="7" t="str">
        <f>IF(OR(L1023&gt;4500000,D1023="Bangalore",D1023="Pune",D1023="Mumbai",D1023="Delhi"), "CAT A", IF(OR(L1023&gt;450000,D1023="Gurugram",D1023="Surat",D1023="Jaipur",D1023="Hyderabad"), "CAT B", "CAT C"))</f>
        <v>CAT A</v>
      </c>
      <c r="F1023" s="7" t="str">
        <f>VLOOKUP(D1023,Tier!$A$1:$B$55,2,0)</f>
        <v>Tier 1</v>
      </c>
      <c r="G1023" s="7" t="s">
        <v>2826</v>
      </c>
      <c r="H1023" s="7" t="str">
        <f>CONCATENATE(D1023,"-",G1023)</f>
        <v>Bangalore-EV startup</v>
      </c>
      <c r="I1023" s="7" t="s">
        <v>2982</v>
      </c>
      <c r="J1023" s="7" t="s">
        <v>2983</v>
      </c>
      <c r="K1023" s="7" t="s">
        <v>126</v>
      </c>
      <c r="L1023" s="16">
        <v>900000</v>
      </c>
      <c r="M1023" s="9" t="s">
        <v>110</v>
      </c>
      <c r="N1023" s="8"/>
      <c r="O1023" s="10"/>
    </row>
    <row r="1024" spans="1:15" ht="15.75" customHeight="1" x14ac:dyDescent="0.3">
      <c r="A1024" s="14" t="s">
        <v>1667</v>
      </c>
      <c r="B1024" s="8">
        <v>2020</v>
      </c>
      <c r="C1024" s="17">
        <f>B1024/10</f>
        <v>202</v>
      </c>
      <c r="D1024" s="7" t="s">
        <v>23</v>
      </c>
      <c r="E1024" s="7" t="str">
        <f>IF(OR(L1024&gt;4500000,D1024="Bangalore",D1024="Pune",D1024="Mumbai",D1024="Delhi"), "CAT A", IF(OR(L1024&gt;450000,D1024="Gurugram",D1024="Surat",D1024="Jaipur",D1024="Hyderabad"), "CAT B", "CAT C"))</f>
        <v>CAT A</v>
      </c>
      <c r="F1024" s="7" t="str">
        <f>VLOOKUP(D1024,Tier!$A$1:$B$55,2,0)</f>
        <v>Tier 1</v>
      </c>
      <c r="G1024" s="7" t="s">
        <v>1668</v>
      </c>
      <c r="H1024" s="7" t="str">
        <f>CONCATENATE(D1024,"-",G1024)</f>
        <v>Bangalore-Deeptech</v>
      </c>
      <c r="I1024" s="7" t="s">
        <v>1669</v>
      </c>
      <c r="J1024" s="7"/>
      <c r="K1024" s="7" t="s">
        <v>1670</v>
      </c>
      <c r="L1024" s="16">
        <v>800000</v>
      </c>
      <c r="M1024" s="9" t="s">
        <v>110</v>
      </c>
      <c r="N1024" s="8"/>
      <c r="O1024" s="10"/>
    </row>
    <row r="1025" spans="1:15" ht="15.75" customHeight="1" x14ac:dyDescent="0.3">
      <c r="A1025" s="7" t="s">
        <v>1764</v>
      </c>
      <c r="B1025" s="8">
        <v>2020</v>
      </c>
      <c r="C1025" s="17">
        <f>B1025/10</f>
        <v>202</v>
      </c>
      <c r="D1025" s="7" t="s">
        <v>23</v>
      </c>
      <c r="E1025" s="7" t="str">
        <f>IF(OR(L1025&gt;4500000,D1025="Bangalore",D1025="Pune",D1025="Mumbai",D1025="Delhi"), "CAT A", IF(OR(L1025&gt;450000,D1025="Gurugram",D1025="Surat",D1025="Jaipur",D1025="Hyderabad"), "CAT B", "CAT C"))</f>
        <v>CAT A</v>
      </c>
      <c r="F1025" s="7" t="str">
        <f>VLOOKUP(D1025,Tier!$A$1:$B$55,2,0)</f>
        <v>Tier 1</v>
      </c>
      <c r="G1025" s="7" t="s">
        <v>1570</v>
      </c>
      <c r="H1025" s="7" t="str">
        <f>CONCATENATE(D1025,"-",G1025)</f>
        <v>Bangalore-Computer Games</v>
      </c>
      <c r="I1025" s="7" t="s">
        <v>1765</v>
      </c>
      <c r="J1025" s="7" t="s">
        <v>1766</v>
      </c>
      <c r="K1025" s="7" t="s">
        <v>1767</v>
      </c>
      <c r="L1025" s="16">
        <v>800000</v>
      </c>
      <c r="M1025" s="12"/>
      <c r="N1025" s="8"/>
      <c r="O1025" s="10"/>
    </row>
    <row r="1026" spans="1:15" ht="15.75" customHeight="1" x14ac:dyDescent="0.3">
      <c r="A1026" s="7" t="s">
        <v>4032</v>
      </c>
      <c r="B1026" s="8">
        <v>2020</v>
      </c>
      <c r="C1026" s="17">
        <f>B1026/10</f>
        <v>202</v>
      </c>
      <c r="D1026" s="7" t="s">
        <v>23</v>
      </c>
      <c r="E1026" s="7" t="str">
        <f>IF(OR(L1026&gt;4500000,D1026="Bangalore",D1026="Pune",D1026="Mumbai",D1026="Delhi"), "CAT A", IF(OR(L1026&gt;450000,D1026="Gurugram",D1026="Surat",D1026="Jaipur",D1026="Hyderabad"), "CAT B", "CAT C"))</f>
        <v>CAT A</v>
      </c>
      <c r="F1026" s="7" t="str">
        <f>VLOOKUP(D1026,Tier!$A$1:$B$55,2,0)</f>
        <v>Tier 1</v>
      </c>
      <c r="G1026" s="7" t="s">
        <v>4033</v>
      </c>
      <c r="H1026" s="7" t="str">
        <f>CONCATENATE(D1026,"-",G1026)</f>
        <v>Bangalore-Social platform</v>
      </c>
      <c r="I1026" s="7" t="s">
        <v>4034</v>
      </c>
      <c r="J1026" s="7" t="s">
        <v>4035</v>
      </c>
      <c r="K1026" s="7" t="s">
        <v>3162</v>
      </c>
      <c r="L1026" s="16" t="s">
        <v>3321</v>
      </c>
      <c r="M1026" s="9" t="s">
        <v>110</v>
      </c>
      <c r="N1026" s="8"/>
      <c r="O1026" s="10"/>
    </row>
    <row r="1027" spans="1:15" ht="15.75" customHeight="1" x14ac:dyDescent="0.3">
      <c r="A1027" s="7" t="s">
        <v>4597</v>
      </c>
      <c r="B1027" s="8">
        <v>2020</v>
      </c>
      <c r="C1027" s="17">
        <f>B1027/10</f>
        <v>202</v>
      </c>
      <c r="D1027" s="7" t="s">
        <v>17</v>
      </c>
      <c r="E1027" s="7" t="str">
        <f>IF(OR(L1027&gt;4500000,D1027="Bangalore",D1027="Pune",D1027="Mumbai",D1027="Delhi"), "CAT A", IF(OR(L1027&gt;450000,D1027="Gurugram",D1027="Surat",D1027="Jaipur",D1027="Hyderabad"), "CAT B", "CAT C"))</f>
        <v>CAT A</v>
      </c>
      <c r="F1027" s="7" t="str">
        <f>VLOOKUP(D1027,Tier!$A$1:$B$55,2,0)</f>
        <v>Tier 1</v>
      </c>
      <c r="G1027" s="7" t="s">
        <v>282</v>
      </c>
      <c r="H1027" s="7" t="str">
        <f>CONCATENATE(D1027,"-",G1027)</f>
        <v>Mumbai-E-commerce</v>
      </c>
      <c r="I1027" s="7" t="s">
        <v>4598</v>
      </c>
      <c r="J1027" s="7" t="s">
        <v>4599</v>
      </c>
      <c r="K1027" s="7" t="s">
        <v>3723</v>
      </c>
      <c r="L1027" s="16" t="s">
        <v>4600</v>
      </c>
      <c r="M1027" s="9" t="s">
        <v>239</v>
      </c>
      <c r="N1027" s="8"/>
      <c r="O1027" s="10"/>
    </row>
    <row r="1028" spans="1:15" ht="15.75" customHeight="1" x14ac:dyDescent="0.3">
      <c r="A1028" s="7" t="s">
        <v>123</v>
      </c>
      <c r="B1028" s="8">
        <v>2020</v>
      </c>
      <c r="C1028" s="17">
        <f>B1028/10</f>
        <v>202</v>
      </c>
      <c r="D1028" s="7" t="s">
        <v>23</v>
      </c>
      <c r="E1028" s="7" t="str">
        <f>IF(OR(L1028&gt;4500000,D1028="Bangalore",D1028="Pune",D1028="Mumbai",D1028="Delhi"), "CAT A", IF(OR(L1028&gt;450000,D1028="Gurugram",D1028="Surat",D1028="Jaipur",D1028="Hyderabad"), "CAT B", "CAT C"))</f>
        <v>CAT A</v>
      </c>
      <c r="F1028" s="7" t="str">
        <f>VLOOKUP(D1028,Tier!$A$1:$B$55,2,0)</f>
        <v>Tier 1</v>
      </c>
      <c r="G1028" s="7" t="s">
        <v>77</v>
      </c>
      <c r="H1028" s="7" t="str">
        <f>CONCATENATE(D1028,"-",G1028)</f>
        <v>Bangalore-Information Technology &amp; Services</v>
      </c>
      <c r="I1028" s="7" t="s">
        <v>124</v>
      </c>
      <c r="J1028" s="7" t="s">
        <v>125</v>
      </c>
      <c r="K1028" s="7" t="s">
        <v>126</v>
      </c>
      <c r="L1028" s="16">
        <v>700000</v>
      </c>
      <c r="M1028" s="9" t="s">
        <v>110</v>
      </c>
      <c r="N1028" s="8"/>
      <c r="O1028" s="10"/>
    </row>
    <row r="1029" spans="1:15" ht="15.75" customHeight="1" x14ac:dyDescent="0.3">
      <c r="A1029" s="7" t="s">
        <v>123</v>
      </c>
      <c r="B1029" s="8">
        <v>2020</v>
      </c>
      <c r="C1029" s="17">
        <f>B1029/10</f>
        <v>202</v>
      </c>
      <c r="D1029" s="7" t="s">
        <v>23</v>
      </c>
      <c r="E1029" s="7" t="str">
        <f>IF(OR(L1029&gt;4500000,D1029="Bangalore",D1029="Pune",D1029="Mumbai",D1029="Delhi"), "CAT A", IF(OR(L1029&gt;450000,D1029="Gurugram",D1029="Surat",D1029="Jaipur",D1029="Hyderabad"), "CAT B", "CAT C"))</f>
        <v>CAT A</v>
      </c>
      <c r="F1029" s="7" t="str">
        <f>VLOOKUP(D1029,Tier!$A$1:$B$55,2,0)</f>
        <v>Tier 1</v>
      </c>
      <c r="G1029" s="7" t="s">
        <v>77</v>
      </c>
      <c r="H1029" s="7" t="str">
        <f>CONCATENATE(D1029,"-",G1029)</f>
        <v>Bangalore-Information Technology &amp; Services</v>
      </c>
      <c r="I1029" s="7" t="s">
        <v>124</v>
      </c>
      <c r="J1029" s="7" t="s">
        <v>125</v>
      </c>
      <c r="K1029" s="7" t="s">
        <v>126</v>
      </c>
      <c r="L1029" s="16">
        <v>700000</v>
      </c>
      <c r="M1029" s="9" t="s">
        <v>110</v>
      </c>
      <c r="N1029" s="8"/>
      <c r="O1029" s="10"/>
    </row>
    <row r="1030" spans="1:15" ht="15.75" customHeight="1" x14ac:dyDescent="0.3">
      <c r="A1030" s="7" t="s">
        <v>626</v>
      </c>
      <c r="B1030" s="8">
        <v>2020</v>
      </c>
      <c r="C1030" s="17">
        <f>B1030/10</f>
        <v>202</v>
      </c>
      <c r="D1030" s="7" t="s">
        <v>150</v>
      </c>
      <c r="E1030" s="7" t="str">
        <f>IF(OR(L1030&gt;4500000,D1030="Bangalore",D1030="Pune",D1030="Mumbai",D1030="Delhi"), "CAT A", IF(OR(L1030&gt;450000,D1030="Gurugram",D1030="Surat",D1030="Jaipur",D1030="Hyderabad"), "CAT B", "CAT C"))</f>
        <v>CAT B</v>
      </c>
      <c r="F1030" s="7" t="str">
        <f>VLOOKUP(D1030,Tier!$A$1:$B$55,2,0)</f>
        <v>Tier 1</v>
      </c>
      <c r="G1030" s="7" t="s">
        <v>155</v>
      </c>
      <c r="H1030" s="7" t="str">
        <f>CONCATENATE(D1030,"-",G1030)</f>
        <v>New Delhi-Consumer Goods</v>
      </c>
      <c r="I1030" s="7" t="s">
        <v>627</v>
      </c>
      <c r="J1030" s="7" t="s">
        <v>628</v>
      </c>
      <c r="K1030" s="7" t="s">
        <v>629</v>
      </c>
      <c r="L1030" s="16">
        <v>700000</v>
      </c>
      <c r="M1030" s="9" t="s">
        <v>110</v>
      </c>
      <c r="N1030" s="8"/>
      <c r="O1030" s="10"/>
    </row>
    <row r="1031" spans="1:15" ht="15.75" customHeight="1" x14ac:dyDescent="0.3">
      <c r="A1031" s="7" t="s">
        <v>835</v>
      </c>
      <c r="B1031" s="8">
        <v>2020</v>
      </c>
      <c r="C1031" s="17">
        <f>B1031/10</f>
        <v>202</v>
      </c>
      <c r="D1031" s="7" t="s">
        <v>23</v>
      </c>
      <c r="E1031" s="7" t="str">
        <f>IF(OR(L1031&gt;4500000,D1031="Bangalore",D1031="Pune",D1031="Mumbai",D1031="Delhi"), "CAT A", IF(OR(L1031&gt;450000,D1031="Gurugram",D1031="Surat",D1031="Jaipur",D1031="Hyderabad"), "CAT B", "CAT C"))</f>
        <v>CAT A</v>
      </c>
      <c r="F1031" s="7" t="str">
        <f>VLOOKUP(D1031,Tier!$A$1:$B$55,2,0)</f>
        <v>Tier 1</v>
      </c>
      <c r="G1031" s="7" t="s">
        <v>836</v>
      </c>
      <c r="H1031" s="7" t="str">
        <f>CONCATENATE(D1031,"-",G1031)</f>
        <v>Bangalore-Media</v>
      </c>
      <c r="I1031" s="7" t="s">
        <v>837</v>
      </c>
      <c r="J1031" s="7" t="s">
        <v>838</v>
      </c>
      <c r="K1031" s="7" t="s">
        <v>839</v>
      </c>
      <c r="L1031" s="16">
        <v>700000</v>
      </c>
      <c r="M1031" s="9" t="s">
        <v>110</v>
      </c>
      <c r="N1031" s="8"/>
      <c r="O1031" s="10"/>
    </row>
    <row r="1032" spans="1:15" ht="15.75" customHeight="1" x14ac:dyDescent="0.3">
      <c r="A1032" s="7" t="s">
        <v>2084</v>
      </c>
      <c r="B1032" s="8">
        <v>2020</v>
      </c>
      <c r="C1032" s="17">
        <f>B1032/10</f>
        <v>202</v>
      </c>
      <c r="D1032" s="7" t="s">
        <v>23</v>
      </c>
      <c r="E1032" s="7" t="str">
        <f>IF(OR(L1032&gt;4500000,D1032="Bangalore",D1032="Pune",D1032="Mumbai",D1032="Delhi"), "CAT A", IF(OR(L1032&gt;450000,D1032="Gurugram",D1032="Surat",D1032="Jaipur",D1032="Hyderabad"), "CAT B", "CAT C"))</f>
        <v>CAT A</v>
      </c>
      <c r="F1032" s="7" t="str">
        <f>VLOOKUP(D1032,Tier!$A$1:$B$55,2,0)</f>
        <v>Tier 1</v>
      </c>
      <c r="G1032" s="7" t="s">
        <v>202</v>
      </c>
      <c r="H1032" s="7" t="str">
        <f>CONCATENATE(D1032,"-",G1032)</f>
        <v>Bangalore-FinTech</v>
      </c>
      <c r="I1032" s="7" t="s">
        <v>2085</v>
      </c>
      <c r="J1032" s="7" t="s">
        <v>2086</v>
      </c>
      <c r="K1032" s="7" t="s">
        <v>2087</v>
      </c>
      <c r="L1032" s="16">
        <v>700000</v>
      </c>
      <c r="M1032" s="9" t="s">
        <v>110</v>
      </c>
      <c r="N1032" s="8"/>
      <c r="O1032" s="10"/>
    </row>
    <row r="1033" spans="1:15" ht="15.75" customHeight="1" x14ac:dyDescent="0.3">
      <c r="A1033" s="14" t="s">
        <v>2968</v>
      </c>
      <c r="B1033" s="8">
        <v>2020</v>
      </c>
      <c r="C1033" s="17">
        <f>B1033/10</f>
        <v>202</v>
      </c>
      <c r="D1033" s="7" t="s">
        <v>150</v>
      </c>
      <c r="E1033" s="7" t="str">
        <f>IF(OR(L1033&gt;4500000,D1033="Bangalore",D1033="Pune",D1033="Mumbai",D1033="Delhi"), "CAT A", IF(OR(L1033&gt;450000,D1033="Gurugram",D1033="Surat",D1033="Jaipur",D1033="Hyderabad"), "CAT B", "CAT C"))</f>
        <v>CAT B</v>
      </c>
      <c r="F1033" s="7" t="str">
        <f>VLOOKUP(D1033,Tier!$A$1:$B$55,2,0)</f>
        <v>Tier 1</v>
      </c>
      <c r="G1033" s="7" t="s">
        <v>2969</v>
      </c>
      <c r="H1033" s="7" t="str">
        <f>CONCATENATE(D1033,"-",G1033)</f>
        <v>New Delhi-Networking</v>
      </c>
      <c r="I1033" s="7" t="s">
        <v>2970</v>
      </c>
      <c r="J1033" s="7" t="s">
        <v>2971</v>
      </c>
      <c r="K1033" s="7" t="s">
        <v>2972</v>
      </c>
      <c r="L1033" s="16">
        <v>620000</v>
      </c>
      <c r="M1033" s="9" t="s">
        <v>239</v>
      </c>
      <c r="N1033" s="8"/>
      <c r="O1033" s="10"/>
    </row>
    <row r="1034" spans="1:15" ht="15.75" customHeight="1" x14ac:dyDescent="0.3">
      <c r="A1034" s="7" t="s">
        <v>418</v>
      </c>
      <c r="B1034" s="8">
        <v>2020</v>
      </c>
      <c r="C1034" s="17">
        <f>B1034/10</f>
        <v>202</v>
      </c>
      <c r="D1034" s="7" t="s">
        <v>23</v>
      </c>
      <c r="E1034" s="7" t="str">
        <f>IF(OR(L1034&gt;4500000,D1034="Bangalore",D1034="Pune",D1034="Mumbai",D1034="Delhi"), "CAT A", IF(OR(L1034&gt;450000,D1034="Gurugram",D1034="Surat",D1034="Jaipur",D1034="Hyderabad"), "CAT B", "CAT C"))</f>
        <v>CAT A</v>
      </c>
      <c r="F1034" s="7" t="str">
        <f>VLOOKUP(D1034,Tier!$A$1:$B$55,2,0)</f>
        <v>Tier 1</v>
      </c>
      <c r="G1034" s="7" t="s">
        <v>39</v>
      </c>
      <c r="H1034" s="7" t="str">
        <f>CONCATENATE(D1034,"-",G1034)</f>
        <v>Bangalore-Health, Wellness &amp; Fitness</v>
      </c>
      <c r="I1034" s="7" t="s">
        <v>419</v>
      </c>
      <c r="J1034" s="7" t="s">
        <v>420</v>
      </c>
      <c r="K1034" s="7" t="s">
        <v>421</v>
      </c>
      <c r="L1034" s="16">
        <v>600000</v>
      </c>
      <c r="M1034" s="9" t="s">
        <v>110</v>
      </c>
      <c r="N1034" s="8"/>
      <c r="O1034" s="10"/>
    </row>
    <row r="1035" spans="1:15" ht="15.75" customHeight="1" x14ac:dyDescent="0.3">
      <c r="A1035" s="7" t="s">
        <v>1420</v>
      </c>
      <c r="B1035" s="8">
        <v>2020</v>
      </c>
      <c r="C1035" s="17">
        <f>B1035/10</f>
        <v>202</v>
      </c>
      <c r="D1035" s="7" t="s">
        <v>23</v>
      </c>
      <c r="E1035" s="7" t="str">
        <f>IF(OR(L1035&gt;4500000,D1035="Bangalore",D1035="Pune",D1035="Mumbai",D1035="Delhi"), "CAT A", IF(OR(L1035&gt;450000,D1035="Gurugram",D1035="Surat",D1035="Jaipur",D1035="Hyderabad"), "CAT B", "CAT C"))</f>
        <v>CAT A</v>
      </c>
      <c r="F1035" s="7" t="str">
        <f>VLOOKUP(D1035,Tier!$A$1:$B$55,2,0)</f>
        <v>Tier 1</v>
      </c>
      <c r="G1035" s="7" t="s">
        <v>202</v>
      </c>
      <c r="H1035" s="7" t="str">
        <f>CONCATENATE(D1035,"-",G1035)</f>
        <v>Bangalore-FinTech</v>
      </c>
      <c r="I1035" s="7" t="s">
        <v>1421</v>
      </c>
      <c r="J1035" s="7" t="s">
        <v>1422</v>
      </c>
      <c r="K1035" s="7" t="s">
        <v>1423</v>
      </c>
      <c r="L1035" s="16">
        <v>600000</v>
      </c>
      <c r="M1035" s="9" t="s">
        <v>239</v>
      </c>
      <c r="N1035" s="8"/>
      <c r="O1035" s="10"/>
    </row>
    <row r="1036" spans="1:15" ht="15.75" customHeight="1" x14ac:dyDescent="0.3">
      <c r="A1036" s="7" t="s">
        <v>2860</v>
      </c>
      <c r="B1036" s="8">
        <v>2020</v>
      </c>
      <c r="C1036" s="17">
        <f>B1036/10</f>
        <v>202</v>
      </c>
      <c r="D1036" s="7" t="s">
        <v>150</v>
      </c>
      <c r="E1036" s="7" t="str">
        <f>IF(OR(L1036&gt;4500000,D1036="Bangalore",D1036="Pune",D1036="Mumbai",D1036="Delhi"), "CAT A", IF(OR(L1036&gt;450000,D1036="Gurugram",D1036="Surat",D1036="Jaipur",D1036="Hyderabad"), "CAT B", "CAT C"))</f>
        <v>CAT B</v>
      </c>
      <c r="F1036" s="7" t="str">
        <f>VLOOKUP(D1036,Tier!$A$1:$B$55,2,0)</f>
        <v>Tier 1</v>
      </c>
      <c r="G1036" s="7" t="s">
        <v>202</v>
      </c>
      <c r="H1036" s="7" t="str">
        <f>CONCATENATE(D1036,"-",G1036)</f>
        <v>New Delhi-FinTech</v>
      </c>
      <c r="I1036" s="7" t="s">
        <v>2861</v>
      </c>
      <c r="J1036" s="7" t="s">
        <v>2862</v>
      </c>
      <c r="K1036" s="7" t="s">
        <v>2863</v>
      </c>
      <c r="L1036" s="16">
        <v>600000</v>
      </c>
      <c r="M1036" s="9" t="s">
        <v>110</v>
      </c>
      <c r="N1036" s="8"/>
      <c r="O1036" s="10"/>
    </row>
    <row r="1037" spans="1:15" ht="15.75" customHeight="1" x14ac:dyDescent="0.3">
      <c r="A1037" s="7" t="s">
        <v>697</v>
      </c>
      <c r="B1037" s="8">
        <v>2020</v>
      </c>
      <c r="C1037" s="17">
        <f>B1037/10</f>
        <v>202</v>
      </c>
      <c r="D1037" s="7" t="s">
        <v>17</v>
      </c>
      <c r="E1037" s="7" t="str">
        <f>IF(OR(L1037&gt;4500000,D1037="Bangalore",D1037="Pune",D1037="Mumbai",D1037="Delhi"), "CAT A", IF(OR(L1037&gt;450000,D1037="Gurugram",D1037="Surat",D1037="Jaipur",D1037="Hyderabad"), "CAT B", "CAT C"))</f>
        <v>CAT A</v>
      </c>
      <c r="F1037" s="7" t="str">
        <f>VLOOKUP(D1037,Tier!$A$1:$B$55,2,0)</f>
        <v>Tier 1</v>
      </c>
      <c r="G1037" s="7" t="s">
        <v>514</v>
      </c>
      <c r="H1037" s="7" t="str">
        <f>CONCATENATE(D1037,"-",G1037)</f>
        <v>Mumbai-Textiles</v>
      </c>
      <c r="I1037" s="7" t="s">
        <v>698</v>
      </c>
      <c r="J1037" s="7" t="s">
        <v>699</v>
      </c>
      <c r="K1037" s="7" t="s">
        <v>700</v>
      </c>
      <c r="L1037" s="16">
        <v>570000</v>
      </c>
      <c r="M1037" s="9" t="s">
        <v>110</v>
      </c>
      <c r="N1037" s="8"/>
      <c r="O1037" s="10"/>
    </row>
    <row r="1038" spans="1:15" ht="15.75" customHeight="1" x14ac:dyDescent="0.3">
      <c r="A1038" s="7" t="s">
        <v>1226</v>
      </c>
      <c r="B1038" s="8">
        <v>2020</v>
      </c>
      <c r="C1038" s="17">
        <f>B1038/10</f>
        <v>202</v>
      </c>
      <c r="D1038" s="7" t="s">
        <v>23</v>
      </c>
      <c r="E1038" s="7" t="str">
        <f>IF(OR(L1038&gt;4500000,D1038="Bangalore",D1038="Pune",D1038="Mumbai",D1038="Delhi"), "CAT A", IF(OR(L1038&gt;450000,D1038="Gurugram",D1038="Surat",D1038="Jaipur",D1038="Hyderabad"), "CAT B", "CAT C"))</f>
        <v>CAT A</v>
      </c>
      <c r="F1038" s="7" t="str">
        <f>VLOOKUP(D1038,Tier!$A$1:$B$55,2,0)</f>
        <v>Tier 1</v>
      </c>
      <c r="G1038" s="7" t="s">
        <v>1227</v>
      </c>
      <c r="H1038" s="7" t="str">
        <f>CONCATENATE(D1038,"-",G1038)</f>
        <v>Bangalore-Construction</v>
      </c>
      <c r="I1038" s="7" t="s">
        <v>1228</v>
      </c>
      <c r="J1038" s="7" t="s">
        <v>1229</v>
      </c>
      <c r="K1038" s="7" t="s">
        <v>568</v>
      </c>
      <c r="L1038" s="16">
        <v>550000</v>
      </c>
      <c r="M1038" s="9" t="s">
        <v>239</v>
      </c>
      <c r="N1038" s="8"/>
      <c r="O1038" s="10"/>
    </row>
    <row r="1039" spans="1:15" ht="15.75" customHeight="1" x14ac:dyDescent="0.3">
      <c r="A1039" s="7" t="s">
        <v>154</v>
      </c>
      <c r="B1039" s="8">
        <v>2020</v>
      </c>
      <c r="C1039" s="17">
        <f>B1039/10</f>
        <v>202</v>
      </c>
      <c r="D1039" s="7" t="s">
        <v>17</v>
      </c>
      <c r="E1039" s="7" t="str">
        <f>IF(OR(L1039&gt;4500000,D1039="Bangalore",D1039="Pune",D1039="Mumbai",D1039="Delhi"), "CAT A", IF(OR(L1039&gt;450000,D1039="Gurugram",D1039="Surat",D1039="Jaipur",D1039="Hyderabad"), "CAT B", "CAT C"))</f>
        <v>CAT A</v>
      </c>
      <c r="F1039" s="7" t="str">
        <f>VLOOKUP(D1039,Tier!$A$1:$B$55,2,0)</f>
        <v>Tier 1</v>
      </c>
      <c r="G1039" s="7" t="s">
        <v>155</v>
      </c>
      <c r="H1039" s="7" t="str">
        <f>CONCATENATE(D1039,"-",G1039)</f>
        <v>Mumbai-Consumer Goods</v>
      </c>
      <c r="I1039" s="7" t="s">
        <v>156</v>
      </c>
      <c r="J1039" s="7" t="s">
        <v>157</v>
      </c>
      <c r="K1039" s="7"/>
      <c r="L1039" s="16">
        <v>500000</v>
      </c>
      <c r="M1039" s="12"/>
      <c r="N1039" s="8"/>
      <c r="O1039" s="10"/>
    </row>
    <row r="1040" spans="1:15" ht="15.75" customHeight="1" x14ac:dyDescent="0.3">
      <c r="A1040" s="7" t="s">
        <v>154</v>
      </c>
      <c r="B1040" s="8">
        <v>2020</v>
      </c>
      <c r="C1040" s="17">
        <f>B1040/10</f>
        <v>202</v>
      </c>
      <c r="D1040" s="7" t="s">
        <v>17</v>
      </c>
      <c r="E1040" s="7" t="str">
        <f>IF(OR(L1040&gt;4500000,D1040="Bangalore",D1040="Pune",D1040="Mumbai",D1040="Delhi"), "CAT A", IF(OR(L1040&gt;450000,D1040="Gurugram",D1040="Surat",D1040="Jaipur",D1040="Hyderabad"), "CAT B", "CAT C"))</f>
        <v>CAT A</v>
      </c>
      <c r="F1040" s="7" t="str">
        <f>VLOOKUP(D1040,Tier!$A$1:$B$55,2,0)</f>
        <v>Tier 1</v>
      </c>
      <c r="G1040" s="7" t="s">
        <v>155</v>
      </c>
      <c r="H1040" s="7" t="str">
        <f>CONCATENATE(D1040,"-",G1040)</f>
        <v>Mumbai-Consumer Goods</v>
      </c>
      <c r="I1040" s="7" t="s">
        <v>156</v>
      </c>
      <c r="J1040" s="7" t="s">
        <v>157</v>
      </c>
      <c r="K1040" s="7"/>
      <c r="L1040" s="16">
        <v>500000</v>
      </c>
      <c r="M1040" s="12"/>
      <c r="N1040" s="8"/>
      <c r="O1040" s="10"/>
    </row>
    <row r="1041" spans="1:15" ht="15.75" customHeight="1" x14ac:dyDescent="0.3">
      <c r="A1041" s="7" t="s">
        <v>634</v>
      </c>
      <c r="B1041" s="8">
        <v>2020</v>
      </c>
      <c r="C1041" s="17">
        <f>B1041/10</f>
        <v>202</v>
      </c>
      <c r="D1041" s="7" t="s">
        <v>23</v>
      </c>
      <c r="E1041" s="7" t="str">
        <f>IF(OR(L1041&gt;4500000,D1041="Bangalore",D1041="Pune",D1041="Mumbai",D1041="Delhi"), "CAT A", IF(OR(L1041&gt;450000,D1041="Gurugram",D1041="Surat",D1041="Jaipur",D1041="Hyderabad"), "CAT B", "CAT C"))</f>
        <v>CAT A</v>
      </c>
      <c r="F1041" s="7" t="str">
        <f>VLOOKUP(D1041,Tier!$A$1:$B$55,2,0)</f>
        <v>Tier 1</v>
      </c>
      <c r="G1041" s="7" t="s">
        <v>231</v>
      </c>
      <c r="H1041" s="7" t="str">
        <f>CONCATENATE(D1041,"-",G1041)</f>
        <v>Bangalore-Real Estate</v>
      </c>
      <c r="I1041" s="7" t="s">
        <v>635</v>
      </c>
      <c r="J1041" s="7" t="s">
        <v>636</v>
      </c>
      <c r="K1041" s="7" t="s">
        <v>637</v>
      </c>
      <c r="L1041" s="16">
        <v>500000</v>
      </c>
      <c r="M1041" s="9" t="s">
        <v>110</v>
      </c>
      <c r="N1041" s="8"/>
      <c r="O1041" s="10"/>
    </row>
    <row r="1042" spans="1:15" ht="15.75" customHeight="1" x14ac:dyDescent="0.3">
      <c r="A1042" s="7" t="s">
        <v>1069</v>
      </c>
      <c r="B1042" s="8">
        <v>2020</v>
      </c>
      <c r="C1042" s="17">
        <f>B1042/10</f>
        <v>202</v>
      </c>
      <c r="D1042" s="7" t="s">
        <v>150</v>
      </c>
      <c r="E1042" s="7" t="str">
        <f>IF(OR(L1042&gt;4500000,D1042="Bangalore",D1042="Pune",D1042="Mumbai",D1042="Delhi"), "CAT A", IF(OR(L1042&gt;450000,D1042="Gurugram",D1042="Surat",D1042="Jaipur",D1042="Hyderabad"), "CAT B", "CAT C"))</f>
        <v>CAT B</v>
      </c>
      <c r="F1042" s="7" t="str">
        <f>VLOOKUP(D1042,Tier!$A$1:$B$55,2,0)</f>
        <v>Tier 1</v>
      </c>
      <c r="G1042" s="7" t="s">
        <v>33</v>
      </c>
      <c r="H1042" s="7" t="str">
        <f>CONCATENATE(D1042,"-",G1042)</f>
        <v>New Delhi-Financial Services</v>
      </c>
      <c r="I1042" s="7" t="s">
        <v>1070</v>
      </c>
      <c r="J1042" s="7" t="s">
        <v>1071</v>
      </c>
      <c r="K1042" s="7" t="s">
        <v>1072</v>
      </c>
      <c r="L1042" s="16">
        <v>500000</v>
      </c>
      <c r="M1042" s="12"/>
      <c r="N1042" s="8"/>
      <c r="O1042" s="10"/>
    </row>
    <row r="1043" spans="1:15" ht="15.75" customHeight="1" x14ac:dyDescent="0.3">
      <c r="A1043" s="7" t="s">
        <v>2037</v>
      </c>
      <c r="B1043" s="8">
        <v>2020</v>
      </c>
      <c r="C1043" s="17">
        <f>B1043/10</f>
        <v>202</v>
      </c>
      <c r="D1043" s="7" t="s">
        <v>23</v>
      </c>
      <c r="E1043" s="7" t="str">
        <f>IF(OR(L1043&gt;4500000,D1043="Bangalore",D1043="Pune",D1043="Mumbai",D1043="Delhi"), "CAT A", IF(OR(L1043&gt;450000,D1043="Gurugram",D1043="Surat",D1043="Jaipur",D1043="Hyderabad"), "CAT B", "CAT C"))</f>
        <v>CAT A</v>
      </c>
      <c r="F1043" s="7" t="str">
        <f>VLOOKUP(D1043,Tier!$A$1:$B$55,2,0)</f>
        <v>Tier 1</v>
      </c>
      <c r="G1043" s="7" t="s">
        <v>715</v>
      </c>
      <c r="H1043" s="7" t="str">
        <f>CONCATENATE(D1043,"-",G1043)</f>
        <v>Bangalore-EdTech</v>
      </c>
      <c r="I1043" s="7" t="s">
        <v>2038</v>
      </c>
      <c r="J1043" s="7" t="s">
        <v>2039</v>
      </c>
      <c r="K1043" s="7" t="s">
        <v>2040</v>
      </c>
      <c r="L1043" s="16">
        <v>500000</v>
      </c>
      <c r="M1043" s="9" t="s">
        <v>239</v>
      </c>
      <c r="N1043" s="8"/>
      <c r="O1043" s="10"/>
    </row>
    <row r="1044" spans="1:15" ht="15.75" customHeight="1" x14ac:dyDescent="0.3">
      <c r="A1044" s="7" t="s">
        <v>2098</v>
      </c>
      <c r="B1044" s="8">
        <v>2020</v>
      </c>
      <c r="C1044" s="17">
        <f>B1044/10</f>
        <v>202</v>
      </c>
      <c r="D1044" s="7" t="s">
        <v>17</v>
      </c>
      <c r="E1044" s="7" t="str">
        <f>IF(OR(L1044&gt;4500000,D1044="Bangalore",D1044="Pune",D1044="Mumbai",D1044="Delhi"), "CAT A", IF(OR(L1044&gt;450000,D1044="Gurugram",D1044="Surat",D1044="Jaipur",D1044="Hyderabad"), "CAT B", "CAT C"))</f>
        <v>CAT A</v>
      </c>
      <c r="F1044" s="7" t="str">
        <f>VLOOKUP(D1044,Tier!$A$1:$B$55,2,0)</f>
        <v>Tier 1</v>
      </c>
      <c r="G1044" s="7" t="s">
        <v>1896</v>
      </c>
      <c r="H1044" s="7" t="str">
        <f>CONCATENATE(D1044,"-",G1044)</f>
        <v>Mumbai-Logistics</v>
      </c>
      <c r="I1044" s="7" t="s">
        <v>2099</v>
      </c>
      <c r="J1044" s="7" t="s">
        <v>2100</v>
      </c>
      <c r="K1044" s="7" t="s">
        <v>2101</v>
      </c>
      <c r="L1044" s="16">
        <v>500000</v>
      </c>
      <c r="M1044" s="12"/>
      <c r="N1044" s="8"/>
      <c r="O1044" s="10"/>
    </row>
    <row r="1045" spans="1:15" ht="15.75" customHeight="1" x14ac:dyDescent="0.3">
      <c r="A1045" s="7" t="s">
        <v>2485</v>
      </c>
      <c r="B1045" s="8">
        <v>2020</v>
      </c>
      <c r="C1045" s="17">
        <f>B1045/10</f>
        <v>202</v>
      </c>
      <c r="D1045" s="7" t="s">
        <v>17</v>
      </c>
      <c r="E1045" s="7" t="str">
        <f>IF(OR(L1045&gt;4500000,D1045="Bangalore",D1045="Pune",D1045="Mumbai",D1045="Delhi"), "CAT A", IF(OR(L1045&gt;450000,D1045="Gurugram",D1045="Surat",D1045="Jaipur",D1045="Hyderabad"), "CAT B", "CAT C"))</f>
        <v>CAT A</v>
      </c>
      <c r="F1045" s="7" t="str">
        <f>VLOOKUP(D1045,Tier!$A$1:$B$55,2,0)</f>
        <v>Tier 1</v>
      </c>
      <c r="G1045" s="7" t="s">
        <v>1814</v>
      </c>
      <c r="H1045" s="7" t="str">
        <f>CONCATENATE(D1045,"-",G1045)</f>
        <v>Mumbai-Healthcare</v>
      </c>
      <c r="I1045" s="7" t="s">
        <v>2486</v>
      </c>
      <c r="J1045" s="7" t="s">
        <v>2487</v>
      </c>
      <c r="K1045" s="7" t="s">
        <v>53</v>
      </c>
      <c r="L1045" s="16">
        <v>500000</v>
      </c>
      <c r="M1045" s="9" t="s">
        <v>110</v>
      </c>
      <c r="N1045" s="8"/>
      <c r="O1045" s="10"/>
    </row>
    <row r="1046" spans="1:15" ht="15.75" customHeight="1" x14ac:dyDescent="0.3">
      <c r="A1046" s="7" t="s">
        <v>2721</v>
      </c>
      <c r="B1046" s="8">
        <v>2020</v>
      </c>
      <c r="C1046" s="17">
        <f>B1046/10</f>
        <v>202</v>
      </c>
      <c r="D1046" s="7" t="s">
        <v>23</v>
      </c>
      <c r="E1046" s="7" t="str">
        <f>IF(OR(L1046&gt;4500000,D1046="Bangalore",D1046="Pune",D1046="Mumbai",D1046="Delhi"), "CAT A", IF(OR(L1046&gt;450000,D1046="Gurugram",D1046="Surat",D1046="Jaipur",D1046="Hyderabad"), "CAT B", "CAT C"))</f>
        <v>CAT A</v>
      </c>
      <c r="F1046" s="7" t="str">
        <f>VLOOKUP(D1046,Tier!$A$1:$B$55,2,0)</f>
        <v>Tier 1</v>
      </c>
      <c r="G1046" s="7" t="s">
        <v>715</v>
      </c>
      <c r="H1046" s="7" t="str">
        <f>CONCATENATE(D1046,"-",G1046)</f>
        <v>Bangalore-EdTech</v>
      </c>
      <c r="I1046" s="7" t="s">
        <v>2722</v>
      </c>
      <c r="J1046" s="7" t="s">
        <v>2723</v>
      </c>
      <c r="K1046" s="7" t="s">
        <v>2724</v>
      </c>
      <c r="L1046" s="16">
        <v>500000</v>
      </c>
      <c r="M1046" s="9" t="s">
        <v>110</v>
      </c>
      <c r="N1046" s="8"/>
      <c r="O1046" s="10"/>
    </row>
    <row r="1047" spans="1:15" ht="15.75" customHeight="1" x14ac:dyDescent="0.3">
      <c r="A1047" s="7" t="s">
        <v>2989</v>
      </c>
      <c r="B1047" s="8">
        <v>2020</v>
      </c>
      <c r="C1047" s="17">
        <f>B1047/10</f>
        <v>202</v>
      </c>
      <c r="D1047" s="7" t="s">
        <v>17</v>
      </c>
      <c r="E1047" s="7" t="str">
        <f>IF(OR(L1047&gt;4500000,D1047="Bangalore",D1047="Pune",D1047="Mumbai",D1047="Delhi"), "CAT A", IF(OR(L1047&gt;450000,D1047="Gurugram",D1047="Surat",D1047="Jaipur",D1047="Hyderabad"), "CAT B", "CAT C"))</f>
        <v>CAT A</v>
      </c>
      <c r="F1047" s="7" t="str">
        <f>VLOOKUP(D1047,Tier!$A$1:$B$55,2,0)</f>
        <v>Tier 1</v>
      </c>
      <c r="G1047" s="7" t="s">
        <v>202</v>
      </c>
      <c r="H1047" s="7" t="str">
        <f>CONCATENATE(D1047,"-",G1047)</f>
        <v>Mumbai-FinTech</v>
      </c>
      <c r="I1047" s="7" t="s">
        <v>2990</v>
      </c>
      <c r="J1047" s="7" t="s">
        <v>2991</v>
      </c>
      <c r="K1047" s="7" t="s">
        <v>2992</v>
      </c>
      <c r="L1047" s="16">
        <v>500000</v>
      </c>
      <c r="M1047" s="9" t="s">
        <v>239</v>
      </c>
      <c r="N1047" s="8"/>
      <c r="O1047" s="10"/>
    </row>
    <row r="1048" spans="1:15" ht="15.75" customHeight="1" x14ac:dyDescent="0.3">
      <c r="A1048" s="7" t="s">
        <v>3032</v>
      </c>
      <c r="B1048" s="8">
        <v>2020</v>
      </c>
      <c r="C1048" s="17">
        <f>B1048/10</f>
        <v>202</v>
      </c>
      <c r="D1048" s="7" t="s">
        <v>117</v>
      </c>
      <c r="E1048" s="7" t="str">
        <f>IF(OR(L1048&gt;4500000,D1048="Bangalore",D1048="Pune",D1048="Mumbai",D1048="Delhi"), "CAT A", IF(OR(L1048&gt;450000,D1048="Gurugram",D1048="Surat",D1048="Jaipur",D1048="Hyderabad"), "CAT B", "CAT C"))</f>
        <v>CAT B</v>
      </c>
      <c r="F1048" s="7" t="str">
        <f>VLOOKUP(D1048,Tier!$A$1:$B$55,2,0)</f>
        <v>Tier 1</v>
      </c>
      <c r="G1048" s="7" t="s">
        <v>282</v>
      </c>
      <c r="H1048" s="7" t="str">
        <f>CONCATENATE(D1048,"-",G1048)</f>
        <v>Hyderabad-E-commerce</v>
      </c>
      <c r="I1048" s="7" t="s">
        <v>3033</v>
      </c>
      <c r="J1048" s="7" t="s">
        <v>3034</v>
      </c>
      <c r="K1048" s="7" t="s">
        <v>823</v>
      </c>
      <c r="L1048" s="16">
        <v>500000</v>
      </c>
      <c r="M1048" s="9" t="s">
        <v>110</v>
      </c>
      <c r="N1048" s="8"/>
      <c r="O1048" s="10"/>
    </row>
    <row r="1049" spans="1:15" ht="15.75" customHeight="1" x14ac:dyDescent="0.3">
      <c r="A1049" s="7" t="s">
        <v>2938</v>
      </c>
      <c r="B1049" s="8">
        <v>2020</v>
      </c>
      <c r="C1049" s="17">
        <f>B1049/10</f>
        <v>202</v>
      </c>
      <c r="D1049" s="7" t="s">
        <v>17</v>
      </c>
      <c r="E1049" s="7" t="str">
        <f>IF(OR(L1049&gt;4500000,D1049="Bangalore",D1049="Pune",D1049="Mumbai",D1049="Delhi"), "CAT A", IF(OR(L1049&gt;450000,D1049="Gurugram",D1049="Surat",D1049="Jaipur",D1049="Hyderabad"), "CAT B", "CAT C"))</f>
        <v>CAT A</v>
      </c>
      <c r="F1049" s="7" t="str">
        <f>VLOOKUP(D1049,Tier!$A$1:$B$55,2,0)</f>
        <v>Tier 1</v>
      </c>
      <c r="G1049" s="7" t="s">
        <v>202</v>
      </c>
      <c r="H1049" s="7" t="str">
        <f>CONCATENATE(D1049,"-",G1049)</f>
        <v>Mumbai-FinTech</v>
      </c>
      <c r="I1049" s="7" t="s">
        <v>2939</v>
      </c>
      <c r="J1049" s="7" t="s">
        <v>2940</v>
      </c>
      <c r="K1049" s="7" t="s">
        <v>3974</v>
      </c>
      <c r="L1049" s="16" t="s">
        <v>3266</v>
      </c>
      <c r="M1049" s="9" t="s">
        <v>110</v>
      </c>
      <c r="N1049" s="8"/>
      <c r="O1049" s="10"/>
    </row>
    <row r="1050" spans="1:15" ht="15.75" customHeight="1" x14ac:dyDescent="0.3">
      <c r="A1050" s="7" t="s">
        <v>4588</v>
      </c>
      <c r="B1050" s="8">
        <v>2020</v>
      </c>
      <c r="C1050" s="17">
        <f>B1050/10</f>
        <v>202</v>
      </c>
      <c r="D1050" s="7" t="s">
        <v>150</v>
      </c>
      <c r="E1050" s="7" t="str">
        <f>IF(OR(L1050&gt;4500000,D1050="Bangalore",D1050="Pune",D1050="Mumbai",D1050="Delhi"), "CAT A", IF(OR(L1050&gt;450000,D1050="Gurugram",D1050="Surat",D1050="Jaipur",D1050="Hyderabad"), "CAT B", "CAT C"))</f>
        <v>CAT A</v>
      </c>
      <c r="F1050" s="7" t="str">
        <f>VLOOKUP(D1050,Tier!$A$1:$B$55,2,0)</f>
        <v>Tier 1</v>
      </c>
      <c r="G1050" s="7" t="s">
        <v>715</v>
      </c>
      <c r="H1050" s="7" t="str">
        <f>CONCATENATE(D1050,"-",G1050)</f>
        <v>New Delhi-EdTech</v>
      </c>
      <c r="I1050" s="7" t="s">
        <v>4589</v>
      </c>
      <c r="J1050" s="7" t="s">
        <v>4590</v>
      </c>
      <c r="K1050" s="7" t="s">
        <v>4591</v>
      </c>
      <c r="L1050" s="16" t="s">
        <v>3266</v>
      </c>
      <c r="M1050" s="12"/>
      <c r="N1050" s="8"/>
      <c r="O1050" s="10"/>
    </row>
    <row r="1051" spans="1:15" ht="15.75" customHeight="1" x14ac:dyDescent="0.3">
      <c r="A1051" s="7" t="s">
        <v>1177</v>
      </c>
      <c r="B1051" s="8">
        <v>2020</v>
      </c>
      <c r="C1051" s="17">
        <f>B1051/10</f>
        <v>202</v>
      </c>
      <c r="D1051" s="7" t="s">
        <v>17</v>
      </c>
      <c r="E1051" s="7" t="str">
        <f>IF(OR(L1051&gt;4500000,D1051="Bangalore",D1051="Pune",D1051="Mumbai",D1051="Delhi"), "CAT A", IF(OR(L1051&gt;450000,D1051="Gurugram",D1051="Surat",D1051="Jaipur",D1051="Hyderabad"), "CAT B", "CAT C"))</f>
        <v>CAT A</v>
      </c>
      <c r="F1051" s="7" t="str">
        <f>VLOOKUP(D1051,Tier!$A$1:$B$55,2,0)</f>
        <v>Tier 1</v>
      </c>
      <c r="G1051" s="7" t="s">
        <v>11</v>
      </c>
      <c r="H1051" s="7" t="str">
        <f>CONCATENATE(D1051,"-",G1051)</f>
        <v>Mumbai-E-learning</v>
      </c>
      <c r="I1051" s="7" t="s">
        <v>1178</v>
      </c>
      <c r="J1051" s="7" t="s">
        <v>1179</v>
      </c>
      <c r="K1051" s="7" t="s">
        <v>126</v>
      </c>
      <c r="L1051" s="16">
        <v>400000</v>
      </c>
      <c r="M1051" s="9" t="s">
        <v>110</v>
      </c>
      <c r="N1051" s="8"/>
      <c r="O1051" s="10"/>
    </row>
    <row r="1052" spans="1:15" ht="15.75" customHeight="1" x14ac:dyDescent="0.3">
      <c r="A1052" s="7" t="s">
        <v>3463</v>
      </c>
      <c r="B1052" s="8">
        <v>2020</v>
      </c>
      <c r="C1052" s="17">
        <f>B1052/10</f>
        <v>202</v>
      </c>
      <c r="D1052" s="7" t="s">
        <v>23</v>
      </c>
      <c r="E1052" s="7" t="str">
        <f>IF(OR(L1052&gt;4500000,D1052="Bangalore",D1052="Pune",D1052="Mumbai",D1052="Delhi"), "CAT A", IF(OR(L1052&gt;450000,D1052="Gurugram",D1052="Surat",D1052="Jaipur",D1052="Hyderabad"), "CAT B", "CAT C"))</f>
        <v>CAT A</v>
      </c>
      <c r="F1052" s="7" t="str">
        <f>VLOOKUP(D1052,Tier!$A$1:$B$55,2,0)</f>
        <v>Tier 1</v>
      </c>
      <c r="G1052" s="7" t="s">
        <v>2795</v>
      </c>
      <c r="H1052" s="7" t="str">
        <f>CONCATENATE(D1052,"-",G1052)</f>
        <v>Bangalore-IT startup</v>
      </c>
      <c r="I1052" s="7" t="s">
        <v>3464</v>
      </c>
      <c r="J1052" s="7" t="s">
        <v>3465</v>
      </c>
      <c r="K1052" s="7" t="s">
        <v>126</v>
      </c>
      <c r="L1052" s="16" t="s">
        <v>3179</v>
      </c>
      <c r="M1052" s="9" t="s">
        <v>99</v>
      </c>
      <c r="N1052" s="8"/>
      <c r="O1052" s="10"/>
    </row>
    <row r="1053" spans="1:15" ht="15.75" customHeight="1" x14ac:dyDescent="0.3">
      <c r="A1053" s="7" t="s">
        <v>2386</v>
      </c>
      <c r="B1053" s="8">
        <v>2020</v>
      </c>
      <c r="C1053" s="17">
        <f>B1053/10</f>
        <v>202</v>
      </c>
      <c r="D1053" s="7" t="s">
        <v>23</v>
      </c>
      <c r="E1053" s="7" t="str">
        <f>IF(OR(L1053&gt;4500000,D1053="Bangalore",D1053="Pune",D1053="Mumbai",D1053="Delhi"), "CAT A", IF(OR(L1053&gt;450000,D1053="Gurugram",D1053="Surat",D1053="Jaipur",D1053="Hyderabad"), "CAT B", "CAT C"))</f>
        <v>CAT A</v>
      </c>
      <c r="F1053" s="7" t="str">
        <f>VLOOKUP(D1053,Tier!$A$1:$B$55,2,0)</f>
        <v>Tier 1</v>
      </c>
      <c r="G1053" s="7" t="s">
        <v>1814</v>
      </c>
      <c r="H1053" s="7" t="str">
        <f>CONCATENATE(D1053,"-",G1053)</f>
        <v>Bangalore-Healthcare</v>
      </c>
      <c r="I1053" s="7" t="s">
        <v>2387</v>
      </c>
      <c r="J1053" s="7" t="s">
        <v>2388</v>
      </c>
      <c r="K1053" s="7" t="s">
        <v>438</v>
      </c>
      <c r="L1053" s="16">
        <v>330000</v>
      </c>
      <c r="M1053" s="9" t="s">
        <v>239</v>
      </c>
      <c r="N1053" s="8"/>
      <c r="O1053" s="10"/>
    </row>
    <row r="1054" spans="1:15" ht="15.75" customHeight="1" x14ac:dyDescent="0.3">
      <c r="A1054" s="7" t="s">
        <v>1639</v>
      </c>
      <c r="B1054" s="8">
        <v>2020</v>
      </c>
      <c r="C1054" s="17">
        <f>B1054/10</f>
        <v>202</v>
      </c>
      <c r="D1054" s="7" t="s">
        <v>23</v>
      </c>
      <c r="E1054" s="7" t="str">
        <f>IF(OR(L1054&gt;4500000,D1054="Bangalore",D1054="Pune",D1054="Mumbai",D1054="Delhi"), "CAT A", IF(OR(L1054&gt;450000,D1054="Gurugram",D1054="Surat",D1054="Jaipur",D1054="Hyderabad"), "CAT B", "CAT C"))</f>
        <v>CAT A</v>
      </c>
      <c r="F1054" s="7" t="str">
        <f>VLOOKUP(D1054,Tier!$A$1:$B$55,2,0)</f>
        <v>Tier 1</v>
      </c>
      <c r="G1054" s="7" t="s">
        <v>715</v>
      </c>
      <c r="H1054" s="7" t="str">
        <f>CONCATENATE(D1054,"-",G1054)</f>
        <v>Bangalore-EdTech</v>
      </c>
      <c r="I1054" s="7" t="s">
        <v>1640</v>
      </c>
      <c r="J1054" s="7" t="s">
        <v>1641</v>
      </c>
      <c r="K1054" s="7" t="s">
        <v>1642</v>
      </c>
      <c r="L1054" s="16">
        <v>320000</v>
      </c>
      <c r="M1054" s="9" t="s">
        <v>239</v>
      </c>
      <c r="N1054" s="8"/>
      <c r="O1054" s="10"/>
    </row>
    <row r="1055" spans="1:15" ht="15.75" customHeight="1" x14ac:dyDescent="0.3">
      <c r="A1055" s="7" t="s">
        <v>240</v>
      </c>
      <c r="B1055" s="8">
        <v>2020</v>
      </c>
      <c r="C1055" s="17">
        <f>B1055/10</f>
        <v>202</v>
      </c>
      <c r="D1055" s="7" t="s">
        <v>17</v>
      </c>
      <c r="E1055" s="7" t="str">
        <f>IF(OR(L1055&gt;4500000,D1055="Bangalore",D1055="Pune",D1055="Mumbai",D1055="Delhi"), "CAT A", IF(OR(L1055&gt;450000,D1055="Gurugram",D1055="Surat",D1055="Jaipur",D1055="Hyderabad"), "CAT B", "CAT C"))</f>
        <v>CAT A</v>
      </c>
      <c r="F1055" s="7" t="str">
        <f>VLOOKUP(D1055,Tier!$A$1:$B$55,2,0)</f>
        <v>Tier 1</v>
      </c>
      <c r="G1055" s="7" t="s">
        <v>39</v>
      </c>
      <c r="H1055" s="7" t="str">
        <f>CONCATENATE(D1055,"-",G1055)</f>
        <v>Mumbai-Health, Wellness &amp; Fitness</v>
      </c>
      <c r="I1055" s="7" t="s">
        <v>241</v>
      </c>
      <c r="J1055" s="7" t="s">
        <v>242</v>
      </c>
      <c r="K1055" s="7" t="s">
        <v>243</v>
      </c>
      <c r="L1055" s="16">
        <v>300000</v>
      </c>
      <c r="M1055" s="12"/>
      <c r="N1055" s="8"/>
      <c r="O1055" s="10"/>
    </row>
    <row r="1056" spans="1:15" ht="15.75" customHeight="1" x14ac:dyDescent="0.3">
      <c r="A1056" s="7" t="s">
        <v>434</v>
      </c>
      <c r="B1056" s="8">
        <v>2020</v>
      </c>
      <c r="C1056" s="17">
        <f>B1056/10</f>
        <v>202</v>
      </c>
      <c r="D1056" s="7" t="s">
        <v>23</v>
      </c>
      <c r="E1056" s="7" t="str">
        <f>IF(OR(L1056&gt;4500000,D1056="Bangalore",D1056="Pune",D1056="Mumbai",D1056="Delhi"), "CAT A", IF(OR(L1056&gt;450000,D1056="Gurugram",D1056="Surat",D1056="Jaipur",D1056="Hyderabad"), "CAT B", "CAT C"))</f>
        <v>CAT A</v>
      </c>
      <c r="F1056" s="7" t="str">
        <f>VLOOKUP(D1056,Tier!$A$1:$B$55,2,0)</f>
        <v>Tier 1</v>
      </c>
      <c r="G1056" s="7" t="s">
        <v>435</v>
      </c>
      <c r="H1056" s="7" t="str">
        <f>CONCATENATE(D1056,"-",G1056)</f>
        <v>Bangalore-SaaS startup</v>
      </c>
      <c r="I1056" s="7" t="s">
        <v>436</v>
      </c>
      <c r="J1056" s="7" t="s">
        <v>437</v>
      </c>
      <c r="K1056" s="7" t="s">
        <v>438</v>
      </c>
      <c r="L1056" s="16">
        <v>300000</v>
      </c>
      <c r="M1056" s="9" t="s">
        <v>239</v>
      </c>
      <c r="N1056" s="8"/>
      <c r="O1056" s="10"/>
    </row>
    <row r="1057" spans="1:15" ht="15.75" customHeight="1" x14ac:dyDescent="0.3">
      <c r="A1057" s="7" t="s">
        <v>2017</v>
      </c>
      <c r="B1057" s="8">
        <v>2020</v>
      </c>
      <c r="C1057" s="17">
        <f>B1057/10</f>
        <v>202</v>
      </c>
      <c r="D1057" s="7" t="s">
        <v>150</v>
      </c>
      <c r="E1057" s="7" t="str">
        <f>IF(OR(L1057&gt;4500000,D1057="Bangalore",D1057="Pune",D1057="Mumbai",D1057="Delhi"), "CAT A", IF(OR(L1057&gt;450000,D1057="Gurugram",D1057="Surat",D1057="Jaipur",D1057="Hyderabad"), "CAT B", "CAT C"))</f>
        <v>CAT C</v>
      </c>
      <c r="F1057" s="7" t="str">
        <f>VLOOKUP(D1057,Tier!$A$1:$B$55,2,0)</f>
        <v>Tier 1</v>
      </c>
      <c r="G1057" s="7" t="s">
        <v>715</v>
      </c>
      <c r="H1057" s="7" t="str">
        <f>CONCATENATE(D1057,"-",G1057)</f>
        <v>New Delhi-EdTech</v>
      </c>
      <c r="I1057" s="7" t="s">
        <v>2018</v>
      </c>
      <c r="J1057" s="7" t="s">
        <v>2019</v>
      </c>
      <c r="K1057" s="7" t="s">
        <v>2020</v>
      </c>
      <c r="L1057" s="16">
        <v>300000</v>
      </c>
      <c r="M1057" s="12"/>
      <c r="N1057" s="8"/>
      <c r="O1057" s="10"/>
    </row>
    <row r="1058" spans="1:15" ht="15.75" customHeight="1" x14ac:dyDescent="0.3">
      <c r="A1058" s="7" t="s">
        <v>2217</v>
      </c>
      <c r="B1058" s="8">
        <v>2020</v>
      </c>
      <c r="C1058" s="17">
        <f>B1058/10</f>
        <v>202</v>
      </c>
      <c r="D1058" s="7" t="s">
        <v>23</v>
      </c>
      <c r="E1058" s="7" t="str">
        <f>IF(OR(L1058&gt;4500000,D1058="Bangalore",D1058="Pune",D1058="Mumbai",D1058="Delhi"), "CAT A", IF(OR(L1058&gt;450000,D1058="Gurugram",D1058="Surat",D1058="Jaipur",D1058="Hyderabad"), "CAT B", "CAT C"))</f>
        <v>CAT A</v>
      </c>
      <c r="F1058" s="7" t="str">
        <f>VLOOKUP(D1058,Tier!$A$1:$B$55,2,0)</f>
        <v>Tier 1</v>
      </c>
      <c r="G1058" s="7" t="s">
        <v>282</v>
      </c>
      <c r="H1058" s="7" t="str">
        <f>CONCATENATE(D1058,"-",G1058)</f>
        <v>Bangalore-E-commerce</v>
      </c>
      <c r="I1058" s="7" t="s">
        <v>2218</v>
      </c>
      <c r="J1058" s="7" t="s">
        <v>2219</v>
      </c>
      <c r="K1058" s="7" t="s">
        <v>2220</v>
      </c>
      <c r="L1058" s="16">
        <v>300000</v>
      </c>
      <c r="M1058" s="9" t="s">
        <v>110</v>
      </c>
      <c r="N1058" s="8"/>
      <c r="O1058" s="10"/>
    </row>
    <row r="1059" spans="1:15" ht="15.75" customHeight="1" x14ac:dyDescent="0.3">
      <c r="A1059" s="7" t="s">
        <v>2630</v>
      </c>
      <c r="B1059" s="8">
        <v>2020</v>
      </c>
      <c r="C1059" s="17">
        <f>B1059/10</f>
        <v>202</v>
      </c>
      <c r="D1059" s="7" t="s">
        <v>17</v>
      </c>
      <c r="E1059" s="7" t="str">
        <f>IF(OR(L1059&gt;4500000,D1059="Bangalore",D1059="Pune",D1059="Mumbai",D1059="Delhi"), "CAT A", IF(OR(L1059&gt;450000,D1059="Gurugram",D1059="Surat",D1059="Jaipur",D1059="Hyderabad"), "CAT B", "CAT C"))</f>
        <v>CAT A</v>
      </c>
      <c r="F1059" s="7" t="str">
        <f>VLOOKUP(D1059,Tier!$A$1:$B$55,2,0)</f>
        <v>Tier 1</v>
      </c>
      <c r="G1059" s="7" t="s">
        <v>715</v>
      </c>
      <c r="H1059" s="7" t="str">
        <f>CONCATENATE(D1059,"-",G1059)</f>
        <v>Mumbai-EdTech</v>
      </c>
      <c r="I1059" s="7" t="s">
        <v>2631</v>
      </c>
      <c r="J1059" s="7" t="s">
        <v>2632</v>
      </c>
      <c r="K1059" s="7"/>
      <c r="L1059" s="16">
        <v>300000</v>
      </c>
      <c r="M1059" s="12"/>
      <c r="N1059" s="8"/>
      <c r="O1059" s="10"/>
    </row>
    <row r="1060" spans="1:15" ht="15.75" customHeight="1" x14ac:dyDescent="0.3">
      <c r="A1060" s="7" t="s">
        <v>3750</v>
      </c>
      <c r="B1060" s="8">
        <v>2020</v>
      </c>
      <c r="C1060" s="17">
        <f>B1060/10</f>
        <v>202</v>
      </c>
      <c r="D1060" s="7" t="s">
        <v>23</v>
      </c>
      <c r="E1060" s="7" t="str">
        <f>IF(OR(L1060&gt;4500000,D1060="Bangalore",D1060="Pune",D1060="Mumbai",D1060="Delhi"), "CAT A", IF(OR(L1060&gt;450000,D1060="Gurugram",D1060="Surat",D1060="Jaipur",D1060="Hyderabad"), "CAT B", "CAT C"))</f>
        <v>CAT A</v>
      </c>
      <c r="F1060" s="7" t="str">
        <f>VLOOKUP(D1060,Tier!$A$1:$B$55,2,0)</f>
        <v>Tier 1</v>
      </c>
      <c r="G1060" s="7" t="s">
        <v>715</v>
      </c>
      <c r="H1060" s="7" t="str">
        <f>CONCATENATE(D1060,"-",G1060)</f>
        <v>Bangalore-EdTech</v>
      </c>
      <c r="I1060" s="7" t="s">
        <v>3751</v>
      </c>
      <c r="J1060" s="7" t="s">
        <v>3752</v>
      </c>
      <c r="K1060" s="7" t="s">
        <v>438</v>
      </c>
      <c r="L1060" s="16" t="s">
        <v>3292</v>
      </c>
      <c r="M1060" s="9" t="s">
        <v>110</v>
      </c>
      <c r="N1060" s="8"/>
      <c r="O1060" s="10"/>
    </row>
    <row r="1061" spans="1:15" ht="15.75" customHeight="1" x14ac:dyDescent="0.3">
      <c r="A1061" s="7" t="s">
        <v>3934</v>
      </c>
      <c r="B1061" s="8">
        <v>2020</v>
      </c>
      <c r="C1061" s="17">
        <f>B1061/10</f>
        <v>202</v>
      </c>
      <c r="D1061" s="7" t="s">
        <v>23</v>
      </c>
      <c r="E1061" s="7" t="str">
        <f>IF(OR(L1061&gt;4500000,D1061="Bangalore",D1061="Pune",D1061="Mumbai",D1061="Delhi"), "CAT A", IF(OR(L1061&gt;450000,D1061="Gurugram",D1061="Surat",D1061="Jaipur",D1061="Hyderabad"), "CAT B", "CAT C"))</f>
        <v>CAT A</v>
      </c>
      <c r="F1061" s="7" t="str">
        <f>VLOOKUP(D1061,Tier!$A$1:$B$55,2,0)</f>
        <v>Tier 1</v>
      </c>
      <c r="G1061" s="7" t="s">
        <v>1518</v>
      </c>
      <c r="H1061" s="7" t="str">
        <f>CONCATENATE(D1061,"-",G1061)</f>
        <v>Bangalore-Gaming</v>
      </c>
      <c r="I1061" s="7" t="s">
        <v>3935</v>
      </c>
      <c r="J1061" s="7" t="s">
        <v>3936</v>
      </c>
      <c r="K1061" s="7" t="s">
        <v>3937</v>
      </c>
      <c r="L1061" s="16" t="s">
        <v>3292</v>
      </c>
      <c r="M1061" s="9" t="s">
        <v>239</v>
      </c>
      <c r="N1061" s="8"/>
      <c r="O1061" s="10"/>
    </row>
    <row r="1062" spans="1:15" ht="15.75" customHeight="1" x14ac:dyDescent="0.3">
      <c r="A1062" s="7" t="s">
        <v>4360</v>
      </c>
      <c r="B1062" s="8">
        <v>2020</v>
      </c>
      <c r="C1062" s="17">
        <f>B1062/10</f>
        <v>202</v>
      </c>
      <c r="D1062" s="7" t="s">
        <v>23</v>
      </c>
      <c r="E1062" s="7" t="str">
        <f>IF(OR(L1062&gt;4500000,D1062="Bangalore",D1062="Pune",D1062="Mumbai",D1062="Delhi"), "CAT A", IF(OR(L1062&gt;450000,D1062="Gurugram",D1062="Surat",D1062="Jaipur",D1062="Hyderabad"), "CAT B", "CAT C"))</f>
        <v>CAT A</v>
      </c>
      <c r="F1062" s="7" t="str">
        <f>VLOOKUP(D1062,Tier!$A$1:$B$55,2,0)</f>
        <v>Tier 1</v>
      </c>
      <c r="G1062" s="7" t="s">
        <v>3435</v>
      </c>
      <c r="H1062" s="7" t="str">
        <f>CONCATENATE(D1062,"-",G1062)</f>
        <v>Bangalore-B2B service</v>
      </c>
      <c r="I1062" s="7" t="s">
        <v>4361</v>
      </c>
      <c r="J1062" s="7" t="s">
        <v>4362</v>
      </c>
      <c r="K1062" s="7" t="s">
        <v>4363</v>
      </c>
      <c r="L1062" s="16" t="s">
        <v>3292</v>
      </c>
      <c r="M1062" s="9" t="s">
        <v>110</v>
      </c>
      <c r="N1062" s="8"/>
      <c r="O1062" s="10"/>
    </row>
    <row r="1063" spans="1:15" ht="15.75" customHeight="1" x14ac:dyDescent="0.3">
      <c r="A1063" s="7" t="s">
        <v>4177</v>
      </c>
      <c r="B1063" s="8">
        <v>2020</v>
      </c>
      <c r="C1063" s="17">
        <f>B1063/10</f>
        <v>202</v>
      </c>
      <c r="D1063" s="7" t="s">
        <v>150</v>
      </c>
      <c r="E1063" s="7" t="str">
        <f>IF(OR(L1063&gt;4500000,D1063="Bangalore",D1063="Pune",D1063="Mumbai",D1063="Delhi"), "CAT A", IF(OR(L1063&gt;450000,D1063="Gurugram",D1063="Surat",D1063="Jaipur",D1063="Hyderabad"), "CAT B", "CAT C"))</f>
        <v>CAT A</v>
      </c>
      <c r="F1063" s="7" t="str">
        <f>VLOOKUP(D1063,Tier!$A$1:$B$55,2,0)</f>
        <v>Tier 1</v>
      </c>
      <c r="G1063" s="7" t="s">
        <v>715</v>
      </c>
      <c r="H1063" s="7" t="str">
        <f>CONCATENATE(D1063,"-",G1063)</f>
        <v>New Delhi-EdTech</v>
      </c>
      <c r="I1063" s="7" t="s">
        <v>4178</v>
      </c>
      <c r="J1063" s="7" t="s">
        <v>4179</v>
      </c>
      <c r="K1063" s="7" t="s">
        <v>568</v>
      </c>
      <c r="L1063" s="16" t="s">
        <v>4180</v>
      </c>
      <c r="M1063" s="9" t="s">
        <v>239</v>
      </c>
      <c r="N1063" s="8"/>
      <c r="O1063" s="10"/>
    </row>
    <row r="1064" spans="1:15" ht="15.75" customHeight="1" x14ac:dyDescent="0.3">
      <c r="A1064" s="7" t="s">
        <v>4413</v>
      </c>
      <c r="B1064" s="8">
        <v>2020</v>
      </c>
      <c r="C1064" s="17">
        <f>B1064/10</f>
        <v>202</v>
      </c>
      <c r="D1064" s="7" t="s">
        <v>150</v>
      </c>
      <c r="E1064" s="7" t="str">
        <f>IF(OR(L1064&gt;4500000,D1064="Bangalore",D1064="Pune",D1064="Mumbai",D1064="Delhi"), "CAT A", IF(OR(L1064&gt;450000,D1064="Gurugram",D1064="Surat",D1064="Jaipur",D1064="Hyderabad"), "CAT B", "CAT C"))</f>
        <v>CAT A</v>
      </c>
      <c r="F1064" s="7" t="str">
        <f>VLOOKUP(D1064,Tier!$A$1:$B$55,2,0)</f>
        <v>Tier 1</v>
      </c>
      <c r="G1064" s="7" t="s">
        <v>4414</v>
      </c>
      <c r="H1064" s="7" t="str">
        <f>CONCATENATE(D1064,"-",G1064)</f>
        <v>New Delhi-TaaS startup</v>
      </c>
      <c r="I1064" s="7" t="s">
        <v>4415</v>
      </c>
      <c r="J1064" s="7" t="s">
        <v>4416</v>
      </c>
      <c r="K1064" s="7" t="s">
        <v>4417</v>
      </c>
      <c r="L1064" s="16" t="s">
        <v>4418</v>
      </c>
      <c r="M1064" s="9" t="s">
        <v>110</v>
      </c>
      <c r="N1064" s="8"/>
      <c r="O1064" s="10"/>
    </row>
    <row r="1065" spans="1:15" ht="15.75" customHeight="1" x14ac:dyDescent="0.3">
      <c r="A1065" s="7" t="s">
        <v>1369</v>
      </c>
      <c r="B1065" s="8">
        <v>2020</v>
      </c>
      <c r="C1065" s="17">
        <f>B1065/10</f>
        <v>202</v>
      </c>
      <c r="D1065" s="7" t="s">
        <v>23</v>
      </c>
      <c r="E1065" s="7" t="str">
        <f>IF(OR(L1065&gt;4500000,D1065="Bangalore",D1065="Pune",D1065="Mumbai",D1065="Delhi"), "CAT A", IF(OR(L1065&gt;450000,D1065="Gurugram",D1065="Surat",D1065="Jaipur",D1065="Hyderabad"), "CAT B", "CAT C"))</f>
        <v>CAT A</v>
      </c>
      <c r="F1065" s="7" t="str">
        <f>VLOOKUP(D1065,Tier!$A$1:$B$55,2,0)</f>
        <v>Tier 1</v>
      </c>
      <c r="G1065" s="7" t="s">
        <v>263</v>
      </c>
      <c r="H1065" s="7" t="str">
        <f>CONCATENATE(D1065,"-",G1065)</f>
        <v>Bangalore-Online Media</v>
      </c>
      <c r="I1065" s="7" t="s">
        <v>1370</v>
      </c>
      <c r="J1065" s="7" t="s">
        <v>1371</v>
      </c>
      <c r="K1065" s="7" t="s">
        <v>1372</v>
      </c>
      <c r="L1065" s="16">
        <v>200000</v>
      </c>
      <c r="M1065" s="9" t="s">
        <v>239</v>
      </c>
      <c r="N1065" s="8"/>
      <c r="O1065" s="10"/>
    </row>
    <row r="1066" spans="1:15" ht="15.75" customHeight="1" x14ac:dyDescent="0.3">
      <c r="A1066" s="7" t="s">
        <v>3198</v>
      </c>
      <c r="B1066" s="8">
        <v>2020</v>
      </c>
      <c r="C1066" s="17">
        <f>B1066/10</f>
        <v>202</v>
      </c>
      <c r="D1066" s="7" t="s">
        <v>23</v>
      </c>
      <c r="E1066" s="7" t="str">
        <f>IF(OR(L1066&gt;4500000,D1066="Bangalore",D1066="Pune",D1066="Mumbai",D1066="Delhi"), "CAT A", IF(OR(L1066&gt;450000,D1066="Gurugram",D1066="Surat",D1066="Jaipur",D1066="Hyderabad"), "CAT B", "CAT C"))</f>
        <v>CAT A</v>
      </c>
      <c r="F1066" s="7" t="str">
        <f>VLOOKUP(D1066,Tier!$A$1:$B$55,2,0)</f>
        <v>Tier 1</v>
      </c>
      <c r="G1066" s="7" t="s">
        <v>435</v>
      </c>
      <c r="H1066" s="7" t="str">
        <f>CONCATENATE(D1066,"-",G1066)</f>
        <v>Bangalore-SaaS startup</v>
      </c>
      <c r="I1066" s="7" t="s">
        <v>3199</v>
      </c>
      <c r="J1066" s="7" t="s">
        <v>3200</v>
      </c>
      <c r="K1066" s="7" t="s">
        <v>126</v>
      </c>
      <c r="L1066" s="16" t="s">
        <v>3150</v>
      </c>
      <c r="M1066" s="9" t="s">
        <v>99</v>
      </c>
      <c r="N1066" s="8"/>
      <c r="O1066" s="10"/>
    </row>
    <row r="1067" spans="1:15" ht="15.75" customHeight="1" x14ac:dyDescent="0.3">
      <c r="A1067" s="7" t="s">
        <v>402</v>
      </c>
      <c r="B1067" s="8">
        <v>2020</v>
      </c>
      <c r="C1067" s="17">
        <f>B1067/10</f>
        <v>202</v>
      </c>
      <c r="D1067" s="7" t="s">
        <v>23</v>
      </c>
      <c r="E1067" s="7" t="str">
        <f>IF(OR(L1067&gt;4500000,D1067="Bangalore",D1067="Pune",D1067="Mumbai",D1067="Delhi"), "CAT A", IF(OR(L1067&gt;450000,D1067="Gurugram",D1067="Surat",D1067="Jaipur",D1067="Hyderabad"), "CAT B", "CAT C"))</f>
        <v>CAT A</v>
      </c>
      <c r="F1067" s="7" t="str">
        <f>VLOOKUP(D1067,Tier!$A$1:$B$55,2,0)</f>
        <v>Tier 1</v>
      </c>
      <c r="G1067" s="7" t="s">
        <v>33</v>
      </c>
      <c r="H1067" s="7" t="str">
        <f>CONCATENATE(D1067,"-",G1067)</f>
        <v>Bangalore-Financial Services</v>
      </c>
      <c r="I1067" s="7" t="s">
        <v>403</v>
      </c>
      <c r="J1067" s="7" t="s">
        <v>404</v>
      </c>
      <c r="K1067" s="7" t="s">
        <v>405</v>
      </c>
      <c r="L1067" s="16">
        <v>150000</v>
      </c>
      <c r="M1067" s="12"/>
      <c r="N1067" s="8"/>
      <c r="O1067" s="10"/>
    </row>
    <row r="1068" spans="1:15" ht="15.75" customHeight="1" x14ac:dyDescent="0.3">
      <c r="A1068" s="7" t="s">
        <v>2684</v>
      </c>
      <c r="B1068" s="8">
        <v>2020</v>
      </c>
      <c r="C1068" s="17">
        <f>B1068/10</f>
        <v>202</v>
      </c>
      <c r="D1068" s="7" t="s">
        <v>150</v>
      </c>
      <c r="E1068" s="7" t="str">
        <f>IF(OR(L1068&gt;4500000,D1068="Bangalore",D1068="Pune",D1068="Mumbai",D1068="Delhi"), "CAT A", IF(OR(L1068&gt;450000,D1068="Gurugram",D1068="Surat",D1068="Jaipur",D1068="Hyderabad"), "CAT B", "CAT C"))</f>
        <v>CAT C</v>
      </c>
      <c r="F1068" s="7" t="str">
        <f>VLOOKUP(D1068,Tier!$A$1:$B$55,2,0)</f>
        <v>Tier 1</v>
      </c>
      <c r="G1068" s="7" t="s">
        <v>2685</v>
      </c>
      <c r="H1068" s="7" t="str">
        <f>CONCATENATE(D1068,"-",G1068)</f>
        <v>New Delhi-Job discovery platform</v>
      </c>
      <c r="I1068" s="7" t="s">
        <v>2686</v>
      </c>
      <c r="J1068" s="7" t="s">
        <v>2687</v>
      </c>
      <c r="K1068" s="7" t="s">
        <v>1431</v>
      </c>
      <c r="L1068" s="16">
        <v>140000</v>
      </c>
      <c r="M1068" s="9" t="s">
        <v>110</v>
      </c>
      <c r="N1068" s="8"/>
      <c r="O1068" s="10"/>
    </row>
    <row r="1069" spans="1:15" ht="15.75" customHeight="1" x14ac:dyDescent="0.3">
      <c r="A1069" s="7" t="s">
        <v>2896</v>
      </c>
      <c r="B1069" s="8">
        <v>2020</v>
      </c>
      <c r="C1069" s="17">
        <f>B1069/10</f>
        <v>202</v>
      </c>
      <c r="D1069" s="7" t="s">
        <v>23</v>
      </c>
      <c r="E1069" s="7" t="str">
        <f>IF(OR(L1069&gt;4500000,D1069="Bangalore",D1069="Pune",D1069="Mumbai",D1069="Delhi"), "CAT A", IF(OR(L1069&gt;450000,D1069="Gurugram",D1069="Surat",D1069="Jaipur",D1069="Hyderabad"), "CAT B", "CAT C"))</f>
        <v>CAT A</v>
      </c>
      <c r="F1069" s="7" t="str">
        <f>VLOOKUP(D1069,Tier!$A$1:$B$55,2,0)</f>
        <v>Tier 1</v>
      </c>
      <c r="G1069" s="7" t="s">
        <v>435</v>
      </c>
      <c r="H1069" s="7" t="str">
        <f>CONCATENATE(D1069,"-",G1069)</f>
        <v>Bangalore-SaaS startup</v>
      </c>
      <c r="I1069" s="7" t="s">
        <v>2897</v>
      </c>
      <c r="J1069" s="7" t="s">
        <v>2898</v>
      </c>
      <c r="K1069" s="7" t="s">
        <v>2899</v>
      </c>
      <c r="L1069" s="16">
        <v>125000</v>
      </c>
      <c r="M1069" s="12"/>
      <c r="N1069" s="8"/>
      <c r="O1069" s="10"/>
    </row>
    <row r="1070" spans="1:15" ht="15.75" customHeight="1" x14ac:dyDescent="0.3">
      <c r="A1070" s="7" t="s">
        <v>2984</v>
      </c>
      <c r="B1070" s="8">
        <v>2020</v>
      </c>
      <c r="C1070" s="17">
        <f>B1070/10</f>
        <v>202</v>
      </c>
      <c r="D1070" s="7" t="s">
        <v>17</v>
      </c>
      <c r="E1070" s="7" t="str">
        <f>IF(OR(L1070&gt;4500000,D1070="Bangalore",D1070="Pune",D1070="Mumbai",D1070="Delhi"), "CAT A", IF(OR(L1070&gt;450000,D1070="Gurugram",D1070="Surat",D1070="Jaipur",D1070="Hyderabad"), "CAT B", "CAT C"))</f>
        <v>CAT A</v>
      </c>
      <c r="F1070" s="7" t="str">
        <f>VLOOKUP(D1070,Tier!$A$1:$B$55,2,0)</f>
        <v>Tier 1</v>
      </c>
      <c r="G1070" s="7" t="s">
        <v>2985</v>
      </c>
      <c r="H1070" s="7" t="str">
        <f>CONCATENATE(D1070,"-",G1070)</f>
        <v>Mumbai-Commercial Real Estate</v>
      </c>
      <c r="I1070" s="7" t="s">
        <v>2986</v>
      </c>
      <c r="J1070" s="7" t="s">
        <v>2987</v>
      </c>
      <c r="K1070" s="7" t="s">
        <v>2988</v>
      </c>
      <c r="L1070" s="19"/>
      <c r="M1070" s="15">
        <v>6000000</v>
      </c>
      <c r="N1070" s="8"/>
      <c r="O1070" s="10"/>
    </row>
    <row r="1071" spans="1:15" ht="15.75" customHeight="1" x14ac:dyDescent="0.3">
      <c r="A1071" s="7" t="s">
        <v>2092</v>
      </c>
      <c r="B1071" s="8">
        <v>2020</v>
      </c>
      <c r="C1071" s="17">
        <f>B1071/10</f>
        <v>202</v>
      </c>
      <c r="D1071" s="7" t="s">
        <v>23</v>
      </c>
      <c r="E1071" s="7" t="str">
        <f>IF(OR(L1071&gt;4500000,D1071="Bangalore",D1071="Pune",D1071="Mumbai",D1071="Delhi"), "CAT A", IF(OR(L1071&gt;450000,D1071="Gurugram",D1071="Surat",D1071="Jaipur",D1071="Hyderabad"), "CAT B", "CAT C"))</f>
        <v>CAT A</v>
      </c>
      <c r="F1071" s="7" t="str">
        <f>VLOOKUP(D1071,Tier!$A$1:$B$55,2,0)</f>
        <v>Tier 1</v>
      </c>
      <c r="G1071" s="7" t="s">
        <v>2693</v>
      </c>
      <c r="H1071" s="7" t="str">
        <f>CONCATENATE(D1071,"-",G1071)</f>
        <v>Bangalore-HealthCare</v>
      </c>
      <c r="I1071" s="7" t="s">
        <v>3747</v>
      </c>
      <c r="J1071" s="7" t="s">
        <v>3748</v>
      </c>
      <c r="K1071" s="7" t="s">
        <v>3749</v>
      </c>
      <c r="L1071" s="19"/>
      <c r="M1071" s="12"/>
      <c r="N1071" s="8"/>
      <c r="O1071" s="10"/>
    </row>
    <row r="1072" spans="1:15" ht="15.75" customHeight="1" x14ac:dyDescent="0.3">
      <c r="A1072" s="7" t="s">
        <v>2279</v>
      </c>
      <c r="B1072" s="8">
        <v>2020</v>
      </c>
      <c r="C1072" s="17">
        <f>B1072/10</f>
        <v>202</v>
      </c>
      <c r="D1072" s="7" t="s">
        <v>339</v>
      </c>
      <c r="E1072" s="7" t="str">
        <f>IF(OR(L1072&gt;4500000,D1072="Bangalore",D1072="Pune",D1072="Mumbai",D1072="Delhi"), "CAT A", IF(OR(L1072&gt;450000,D1072="Gurugram",D1072="Surat",D1072="Jaipur",D1072="Hyderabad"), "CAT B", "CAT C"))</f>
        <v>CAT A</v>
      </c>
      <c r="F1072" s="7" t="str">
        <f>VLOOKUP(D1072,Tier!$A$1:$B$55,2,0)</f>
        <v>Tier 2</v>
      </c>
      <c r="G1072" s="7" t="s">
        <v>11</v>
      </c>
      <c r="H1072" s="7" t="str">
        <f>CONCATENATE(D1072,"-",G1072)</f>
        <v>Jaipur-E-learning</v>
      </c>
      <c r="I1072" s="7" t="s">
        <v>2280</v>
      </c>
      <c r="J1072" s="7" t="s">
        <v>2281</v>
      </c>
      <c r="K1072" s="7" t="s">
        <v>1722</v>
      </c>
      <c r="L1072" s="19" t="s">
        <v>2105</v>
      </c>
      <c r="M1072" s="9" t="s">
        <v>110</v>
      </c>
      <c r="N1072" s="8"/>
      <c r="O1072" s="10"/>
    </row>
    <row r="1073" spans="1:15" ht="15.75" customHeight="1" x14ac:dyDescent="0.3">
      <c r="A1073" s="7" t="s">
        <v>2688</v>
      </c>
      <c r="B1073" s="8">
        <v>2020</v>
      </c>
      <c r="C1073" s="17">
        <f>B1073/10</f>
        <v>202</v>
      </c>
      <c r="D1073" s="7" t="s">
        <v>55</v>
      </c>
      <c r="E1073" s="7" t="str">
        <f>IF(OR(L1073&gt;4500000,D1073="Bangalore",D1073="Pune",D1073="Mumbai",D1073="Delhi"), "CAT A", IF(OR(L1073&gt;450000,D1073="Gurugram",D1073="Surat",D1073="Jaipur",D1073="Hyderabad"), "CAT B", "CAT C"))</f>
        <v>CAT A</v>
      </c>
      <c r="F1073" s="7" t="str">
        <f>VLOOKUP(D1073,Tier!$A$1:$B$55,2,0)</f>
        <v>Tier 2</v>
      </c>
      <c r="G1073" s="7" t="s">
        <v>2689</v>
      </c>
      <c r="H1073" s="7" t="str">
        <f>CONCATENATE(D1073,"-",G1073)</f>
        <v>Gurugram-D2C Fashion</v>
      </c>
      <c r="I1073" s="7" t="s">
        <v>2690</v>
      </c>
      <c r="J1073" s="7" t="s">
        <v>2691</v>
      </c>
      <c r="K1073" s="7" t="s">
        <v>2692</v>
      </c>
      <c r="L1073" s="19" t="s">
        <v>131</v>
      </c>
      <c r="M1073" s="9" t="s">
        <v>110</v>
      </c>
      <c r="N1073" s="8"/>
      <c r="O1073" s="10"/>
    </row>
    <row r="1074" spans="1:15" ht="15.75" customHeight="1" x14ac:dyDescent="0.3">
      <c r="A1074" s="7" t="s">
        <v>2697</v>
      </c>
      <c r="B1074" s="8">
        <v>2020</v>
      </c>
      <c r="C1074" s="17">
        <f>B1074/10</f>
        <v>202</v>
      </c>
      <c r="D1074" s="7" t="s">
        <v>523</v>
      </c>
      <c r="E1074" s="7" t="str">
        <f>IF(OR(L1074&gt;4500000,D1074="Bangalore",D1074="Pune",D1074="Mumbai",D1074="Delhi"), "CAT A", IF(OR(L1074&gt;450000,D1074="Gurugram",D1074="Surat",D1074="Jaipur",D1074="Hyderabad"), "CAT B", "CAT C"))</f>
        <v>CAT A</v>
      </c>
      <c r="F1074" s="7" t="str">
        <f>VLOOKUP(D1074,Tier!$A$1:$B$55,2,0)</f>
        <v>Tier 2</v>
      </c>
      <c r="G1074" s="7" t="s">
        <v>2442</v>
      </c>
      <c r="H1074" s="7" t="str">
        <f>CONCATENATE(D1074,"-",G1074)</f>
        <v>Chennai-SpaceTech</v>
      </c>
      <c r="I1074" s="7" t="s">
        <v>2698</v>
      </c>
      <c r="J1074" s="7" t="s">
        <v>2699</v>
      </c>
      <c r="K1074" s="7" t="s">
        <v>2610</v>
      </c>
      <c r="L1074" s="19" t="s">
        <v>131</v>
      </c>
      <c r="M1074" s="9" t="s">
        <v>239</v>
      </c>
      <c r="N1074" s="8"/>
      <c r="O1074" s="10"/>
    </row>
    <row r="1075" spans="1:15" ht="15.75" customHeight="1" x14ac:dyDescent="0.3">
      <c r="A1075" s="7" t="s">
        <v>3007</v>
      </c>
      <c r="B1075" s="8">
        <v>2020</v>
      </c>
      <c r="C1075" s="17">
        <f>B1075/10</f>
        <v>202</v>
      </c>
      <c r="D1075" s="7" t="s">
        <v>55</v>
      </c>
      <c r="E1075" s="7" t="str">
        <f>IF(OR(L1075&gt;4500000,D1075="Bangalore",D1075="Pune",D1075="Mumbai",D1075="Delhi"), "CAT A", IF(OR(L1075&gt;450000,D1075="Gurugram",D1075="Surat",D1075="Jaipur",D1075="Hyderabad"), "CAT B", "CAT C"))</f>
        <v>CAT A</v>
      </c>
      <c r="F1075" s="7" t="str">
        <f>VLOOKUP(D1075,Tier!$A$1:$B$55,2,0)</f>
        <v>Tier 2</v>
      </c>
      <c r="G1075" s="7" t="s">
        <v>18</v>
      </c>
      <c r="H1075" s="7" t="str">
        <f>CONCATENATE(D1075,"-",G1075)</f>
        <v>Gurugram-Food &amp; Beverages</v>
      </c>
      <c r="I1075" s="7" t="s">
        <v>3008</v>
      </c>
      <c r="J1075" s="7" t="s">
        <v>3009</v>
      </c>
      <c r="K1075" s="7" t="s">
        <v>2233</v>
      </c>
      <c r="L1075" s="19" t="s">
        <v>131</v>
      </c>
      <c r="M1075" s="9" t="s">
        <v>110</v>
      </c>
      <c r="N1075" s="8"/>
      <c r="O1075" s="10"/>
    </row>
    <row r="1076" spans="1:15" ht="15.75" customHeight="1" x14ac:dyDescent="0.3">
      <c r="A1076" s="7" t="s">
        <v>3105</v>
      </c>
      <c r="B1076" s="8">
        <v>2020</v>
      </c>
      <c r="C1076" s="17">
        <f>B1076/10</f>
        <v>202</v>
      </c>
      <c r="D1076" s="7" t="s">
        <v>55</v>
      </c>
      <c r="E1076" s="7" t="str">
        <f>IF(OR(L1076&gt;4500000,D1076="Bangalore",D1076="Pune",D1076="Mumbai",D1076="Delhi"), "CAT A", IF(OR(L1076&gt;450000,D1076="Gurugram",D1076="Surat",D1076="Jaipur",D1076="Hyderabad"), "CAT B", "CAT C"))</f>
        <v>CAT A</v>
      </c>
      <c r="F1076" s="7" t="str">
        <f>VLOOKUP(D1076,Tier!$A$1:$B$55,2,0)</f>
        <v>Tier 2</v>
      </c>
      <c r="G1076" s="7" t="s">
        <v>3106</v>
      </c>
      <c r="H1076" s="7" t="str">
        <f>CONCATENATE(D1076,"-",G1076)</f>
        <v>Gurugram-Consumer goods</v>
      </c>
      <c r="I1076" s="7" t="s">
        <v>3107</v>
      </c>
      <c r="J1076" s="7" t="s">
        <v>3108</v>
      </c>
      <c r="K1076" s="7" t="s">
        <v>3109</v>
      </c>
      <c r="L1076" s="19" t="s">
        <v>131</v>
      </c>
      <c r="M1076" s="9" t="s">
        <v>110</v>
      </c>
      <c r="N1076" s="8"/>
      <c r="O1076" s="10"/>
    </row>
    <row r="1077" spans="1:15" ht="15.75" customHeight="1" x14ac:dyDescent="0.3">
      <c r="A1077" s="7" t="s">
        <v>854</v>
      </c>
      <c r="B1077" s="8">
        <v>2020</v>
      </c>
      <c r="C1077" s="17">
        <f>B1077/10</f>
        <v>202</v>
      </c>
      <c r="D1077" s="7" t="s">
        <v>324</v>
      </c>
      <c r="E1077" s="7" t="str">
        <f>IF(OR(L1077&gt;4500000,D1077="Bangalore",D1077="Pune",D1077="Mumbai",D1077="Delhi"), "CAT A", IF(OR(L1077&gt;450000,D1077="Gurugram",D1077="Surat",D1077="Jaipur",D1077="Hyderabad"), "CAT B", "CAT C"))</f>
        <v>CAT A</v>
      </c>
      <c r="F1077" s="7" t="str">
        <f>VLOOKUP(D1077,Tier!$A$1:$B$55,2,0)</f>
        <v>Tier 2</v>
      </c>
      <c r="G1077" s="7" t="s">
        <v>86</v>
      </c>
      <c r="H1077" s="7" t="str">
        <f>CONCATENATE(D1077,"-",G1077)</f>
        <v>Ahmedabad-Software Startup</v>
      </c>
      <c r="I1077" s="7" t="s">
        <v>855</v>
      </c>
      <c r="J1077" s="7" t="s">
        <v>856</v>
      </c>
      <c r="K1077" s="7" t="s">
        <v>224</v>
      </c>
      <c r="L1077" s="16">
        <v>125000000</v>
      </c>
      <c r="M1077" s="9" t="s">
        <v>15</v>
      </c>
      <c r="N1077" s="8"/>
      <c r="O1077" s="10"/>
    </row>
    <row r="1078" spans="1:15" ht="15.75" customHeight="1" x14ac:dyDescent="0.3">
      <c r="A1078" s="7" t="s">
        <v>2157</v>
      </c>
      <c r="B1078" s="8">
        <v>2020</v>
      </c>
      <c r="C1078" s="17">
        <f>B1078/10</f>
        <v>202</v>
      </c>
      <c r="D1078" s="7" t="s">
        <v>55</v>
      </c>
      <c r="E1078" s="7" t="str">
        <f>IF(OR(L1078&gt;4500000,D1078="Bangalore",D1078="Pune",D1078="Mumbai",D1078="Delhi"), "CAT A", IF(OR(L1078&gt;450000,D1078="Gurugram",D1078="Surat",D1078="Jaipur",D1078="Hyderabad"), "CAT B", "CAT C"))</f>
        <v>CAT A</v>
      </c>
      <c r="F1078" s="7" t="str">
        <f>VLOOKUP(D1078,Tier!$A$1:$B$55,2,0)</f>
        <v>Tier 2</v>
      </c>
      <c r="G1078" s="7" t="s">
        <v>349</v>
      </c>
      <c r="H1078" s="7" t="str">
        <f>CONCATENATE(D1078,"-",G1078)</f>
        <v>Gurugram-Apparel &amp; Fashion</v>
      </c>
      <c r="I1078" s="7" t="s">
        <v>2158</v>
      </c>
      <c r="J1078" s="7" t="s">
        <v>2159</v>
      </c>
      <c r="K1078" s="7" t="s">
        <v>2160</v>
      </c>
      <c r="L1078" s="16">
        <v>20000000</v>
      </c>
      <c r="M1078" s="9" t="s">
        <v>37</v>
      </c>
      <c r="N1078" s="8"/>
      <c r="O1078" s="10"/>
    </row>
    <row r="1079" spans="1:15" ht="15.75" customHeight="1" x14ac:dyDescent="0.3">
      <c r="A1079" s="7" t="s">
        <v>3870</v>
      </c>
      <c r="B1079" s="8">
        <v>2020</v>
      </c>
      <c r="C1079" s="17">
        <f>B1079/10</f>
        <v>202</v>
      </c>
      <c r="D1079" s="7" t="s">
        <v>339</v>
      </c>
      <c r="E1079" s="7" t="str">
        <f>IF(OR(L1079&gt;4500000,D1079="Bangalore",D1079="Pune",D1079="Mumbai",D1079="Delhi"), "CAT A", IF(OR(L1079&gt;450000,D1079="Gurugram",D1079="Surat",D1079="Jaipur",D1079="Hyderabad"), "CAT B", "CAT C"))</f>
        <v>CAT A</v>
      </c>
      <c r="F1079" s="7" t="str">
        <f>VLOOKUP(D1079,Tier!$A$1:$B$55,2,0)</f>
        <v>Tier 2</v>
      </c>
      <c r="G1079" s="7" t="s">
        <v>1620</v>
      </c>
      <c r="H1079" s="7" t="str">
        <f>CONCATENATE(D1079,"-",G1079)</f>
        <v>Jaipur-AI startup</v>
      </c>
      <c r="I1079" s="7" t="s">
        <v>3871</v>
      </c>
      <c r="J1079" s="7" t="s">
        <v>3872</v>
      </c>
      <c r="K1079" s="7" t="s">
        <v>2952</v>
      </c>
      <c r="L1079" s="16" t="s">
        <v>3168</v>
      </c>
      <c r="M1079" s="9" t="s">
        <v>110</v>
      </c>
      <c r="N1079" s="8"/>
      <c r="O1079" s="10"/>
    </row>
    <row r="1080" spans="1:15" ht="15.75" customHeight="1" x14ac:dyDescent="0.3">
      <c r="A1080" s="7" t="s">
        <v>2349</v>
      </c>
      <c r="B1080" s="8">
        <v>2020</v>
      </c>
      <c r="C1080" s="17">
        <f>B1080/10</f>
        <v>202</v>
      </c>
      <c r="D1080" s="7" t="s">
        <v>55</v>
      </c>
      <c r="E1080" s="7" t="str">
        <f>IF(OR(L1080&gt;4500000,D1080="Bangalore",D1080="Pune",D1080="Mumbai",D1080="Delhi"), "CAT A", IF(OR(L1080&gt;450000,D1080="Gurugram",D1080="Surat",D1080="Jaipur",D1080="Hyderabad"), "CAT B", "CAT C"))</f>
        <v>CAT A</v>
      </c>
      <c r="F1080" s="7" t="str">
        <f>VLOOKUP(D1080,Tier!$A$1:$B$55,2,0)</f>
        <v>Tier 2</v>
      </c>
      <c r="G1080" s="7" t="s">
        <v>18</v>
      </c>
      <c r="H1080" s="7" t="str">
        <f>CONCATENATE(D1080,"-",G1080)</f>
        <v>Gurugram-Food &amp; Beverages</v>
      </c>
      <c r="I1080" s="7" t="s">
        <v>2350</v>
      </c>
      <c r="J1080" s="7" t="s">
        <v>2351</v>
      </c>
      <c r="K1080" s="7" t="s">
        <v>2352</v>
      </c>
      <c r="L1080" s="16">
        <v>10200000</v>
      </c>
      <c r="M1080" s="9" t="s">
        <v>37</v>
      </c>
      <c r="N1080" s="8"/>
      <c r="O1080" s="10"/>
    </row>
    <row r="1081" spans="1:15" ht="15.75" customHeight="1" x14ac:dyDescent="0.3">
      <c r="A1081" s="7" t="s">
        <v>2192</v>
      </c>
      <c r="B1081" s="8">
        <v>2020</v>
      </c>
      <c r="C1081" s="17">
        <f>B1081/10</f>
        <v>202</v>
      </c>
      <c r="D1081" s="7" t="s">
        <v>339</v>
      </c>
      <c r="E1081" s="7" t="str">
        <f>IF(OR(L1081&gt;4500000,D1081="Bangalore",D1081="Pune",D1081="Mumbai",D1081="Delhi"), "CAT A", IF(OR(L1081&gt;450000,D1081="Gurugram",D1081="Surat",D1081="Jaipur",D1081="Hyderabad"), "CAT B", "CAT C"))</f>
        <v>CAT A</v>
      </c>
      <c r="F1081" s="7" t="str">
        <f>VLOOKUP(D1081,Tier!$A$1:$B$55,2,0)</f>
        <v>Tier 2</v>
      </c>
      <c r="G1081" s="7" t="s">
        <v>197</v>
      </c>
      <c r="H1081" s="7" t="str">
        <f>CONCATENATE(D1081,"-",G1081)</f>
        <v>Jaipur-Cosmetics</v>
      </c>
      <c r="I1081" s="7" t="s">
        <v>2193</v>
      </c>
      <c r="J1081" s="7" t="s">
        <v>2194</v>
      </c>
      <c r="K1081" s="7" t="s">
        <v>588</v>
      </c>
      <c r="L1081" s="16">
        <v>10000000</v>
      </c>
      <c r="M1081" s="9" t="s">
        <v>37</v>
      </c>
      <c r="N1081" s="8"/>
      <c r="O1081" s="10"/>
    </row>
    <row r="1082" spans="1:15" ht="15.75" customHeight="1" x14ac:dyDescent="0.3">
      <c r="A1082" s="7" t="s">
        <v>993</v>
      </c>
      <c r="B1082" s="8">
        <v>2020</v>
      </c>
      <c r="C1082" s="17">
        <f>B1082/10</f>
        <v>202</v>
      </c>
      <c r="D1082" s="7" t="s">
        <v>55</v>
      </c>
      <c r="E1082" s="7" t="str">
        <f>IF(OR(L1082&gt;4500000,D1082="Bangalore",D1082="Pune",D1082="Mumbai",D1082="Delhi"), "CAT A", IF(OR(L1082&gt;450000,D1082="Gurugram",D1082="Surat",D1082="Jaipur",D1082="Hyderabad"), "CAT B", "CAT C"))</f>
        <v>CAT A</v>
      </c>
      <c r="F1082" s="7" t="str">
        <f>VLOOKUP(D1082,Tier!$A$1:$B$55,2,0)</f>
        <v>Tier 2</v>
      </c>
      <c r="G1082" s="7" t="s">
        <v>715</v>
      </c>
      <c r="H1082" s="7" t="str">
        <f>CONCATENATE(D1082,"-",G1082)</f>
        <v>Gurugram-EdTech</v>
      </c>
      <c r="I1082" s="7" t="s">
        <v>994</v>
      </c>
      <c r="J1082" s="7" t="s">
        <v>995</v>
      </c>
      <c r="K1082" s="7" t="s">
        <v>996</v>
      </c>
      <c r="L1082" s="16">
        <v>6750000</v>
      </c>
      <c r="M1082" s="9" t="s">
        <v>37</v>
      </c>
      <c r="N1082" s="8"/>
      <c r="O1082" s="10"/>
    </row>
    <row r="1083" spans="1:15" ht="15.75" customHeight="1" x14ac:dyDescent="0.3">
      <c r="A1083" s="7" t="s">
        <v>1971</v>
      </c>
      <c r="B1083" s="8">
        <v>2020</v>
      </c>
      <c r="C1083" s="17">
        <f>B1083/10</f>
        <v>202</v>
      </c>
      <c r="D1083" s="7" t="s">
        <v>55</v>
      </c>
      <c r="E1083" s="7" t="str">
        <f>IF(OR(L1083&gt;4500000,D1083="Bangalore",D1083="Pune",D1083="Mumbai",D1083="Delhi"), "CAT A", IF(OR(L1083&gt;450000,D1083="Gurugram",D1083="Surat",D1083="Jaipur",D1083="Hyderabad"), "CAT B", "CAT C"))</f>
        <v>CAT A</v>
      </c>
      <c r="F1083" s="7" t="str">
        <f>VLOOKUP(D1083,Tier!$A$1:$B$55,2,0)</f>
        <v>Tier 2</v>
      </c>
      <c r="G1083" s="7" t="s">
        <v>715</v>
      </c>
      <c r="H1083" s="7" t="str">
        <f>CONCATENATE(D1083,"-",G1083)</f>
        <v>Gurugram-EdTech</v>
      </c>
      <c r="I1083" s="7" t="s">
        <v>1972</v>
      </c>
      <c r="J1083" s="7" t="s">
        <v>1973</v>
      </c>
      <c r="K1083" s="7" t="s">
        <v>1638</v>
      </c>
      <c r="L1083" s="16">
        <v>6000000</v>
      </c>
      <c r="M1083" s="12"/>
      <c r="N1083" s="8"/>
      <c r="O1083" s="10"/>
    </row>
    <row r="1084" spans="1:15" ht="15.75" customHeight="1" x14ac:dyDescent="0.3">
      <c r="A1084" s="7" t="s">
        <v>235</v>
      </c>
      <c r="B1084" s="8">
        <v>2020</v>
      </c>
      <c r="C1084" s="17">
        <f>B1084/10</f>
        <v>202</v>
      </c>
      <c r="D1084" s="7" t="s">
        <v>55</v>
      </c>
      <c r="E1084" s="7" t="str">
        <f>IF(OR(L1084&gt;4500000,D1084="Bangalore",D1084="Pune",D1084="Mumbai",D1084="Delhi"), "CAT A", IF(OR(L1084&gt;450000,D1084="Gurugram",D1084="Surat",D1084="Jaipur",D1084="Hyderabad"), "CAT B", "CAT C"))</f>
        <v>CAT B</v>
      </c>
      <c r="F1084" s="7" t="str">
        <f>VLOOKUP(D1084,Tier!$A$1:$B$55,2,0)</f>
        <v>Tier 2</v>
      </c>
      <c r="G1084" s="7" t="s">
        <v>11</v>
      </c>
      <c r="H1084" s="7" t="str">
        <f>CONCATENATE(D1084,"-",G1084)</f>
        <v>Gurugram-E-learning</v>
      </c>
      <c r="I1084" s="7" t="s">
        <v>236</v>
      </c>
      <c r="J1084" s="7" t="s">
        <v>237</v>
      </c>
      <c r="K1084" s="7" t="s">
        <v>238</v>
      </c>
      <c r="L1084" s="16">
        <v>4000000</v>
      </c>
      <c r="M1084" s="9" t="s">
        <v>239</v>
      </c>
      <c r="N1084" s="8"/>
      <c r="O1084" s="10"/>
    </row>
    <row r="1085" spans="1:15" ht="15.75" customHeight="1" x14ac:dyDescent="0.3">
      <c r="A1085" s="7" t="s">
        <v>561</v>
      </c>
      <c r="B1085" s="8">
        <v>2020</v>
      </c>
      <c r="C1085" s="17">
        <f>B1085/10</f>
        <v>202</v>
      </c>
      <c r="D1085" s="7" t="s">
        <v>55</v>
      </c>
      <c r="E1085" s="7" t="str">
        <f>IF(OR(L1085&gt;4500000,D1085="Bangalore",D1085="Pune",D1085="Mumbai",D1085="Delhi"), "CAT A", IF(OR(L1085&gt;450000,D1085="Gurugram",D1085="Surat",D1085="Jaipur",D1085="Hyderabad"), "CAT B", "CAT C"))</f>
        <v>CAT B</v>
      </c>
      <c r="F1085" s="7" t="str">
        <f>VLOOKUP(D1085,Tier!$A$1:$B$55,2,0)</f>
        <v>Tier 2</v>
      </c>
      <c r="G1085" s="7" t="s">
        <v>33</v>
      </c>
      <c r="H1085" s="7" t="str">
        <f>CONCATENATE(D1085,"-",G1085)</f>
        <v>Gurugram-Financial Services</v>
      </c>
      <c r="I1085" s="7" t="s">
        <v>562</v>
      </c>
      <c r="J1085" s="7" t="s">
        <v>563</v>
      </c>
      <c r="K1085" s="7" t="s">
        <v>564</v>
      </c>
      <c r="L1085" s="16">
        <v>4000000</v>
      </c>
      <c r="M1085" s="9" t="s">
        <v>110</v>
      </c>
      <c r="N1085" s="8"/>
      <c r="O1085" s="10"/>
    </row>
    <row r="1086" spans="1:15" ht="15.75" customHeight="1" x14ac:dyDescent="0.3">
      <c r="A1086" s="7" t="s">
        <v>1061</v>
      </c>
      <c r="B1086" s="8">
        <v>2020</v>
      </c>
      <c r="C1086" s="17">
        <f>B1086/10</f>
        <v>202</v>
      </c>
      <c r="D1086" s="7" t="s">
        <v>55</v>
      </c>
      <c r="E1086" s="7" t="str">
        <f>IF(OR(L1086&gt;4500000,D1086="Bangalore",D1086="Pune",D1086="Mumbai",D1086="Delhi"), "CAT A", IF(OR(L1086&gt;450000,D1086="Gurugram",D1086="Surat",D1086="Jaipur",D1086="Hyderabad"), "CAT B", "CAT C"))</f>
        <v>CAT B</v>
      </c>
      <c r="F1086" s="7" t="str">
        <f>VLOOKUP(D1086,Tier!$A$1:$B$55,2,0)</f>
        <v>Tier 2</v>
      </c>
      <c r="G1086" s="7" t="s">
        <v>33</v>
      </c>
      <c r="H1086" s="7" t="str">
        <f>CONCATENATE(D1086,"-",G1086)</f>
        <v>Gurugram-Financial Services</v>
      </c>
      <c r="I1086" s="7" t="s">
        <v>1062</v>
      </c>
      <c r="J1086" s="7" t="s">
        <v>1063</v>
      </c>
      <c r="K1086" s="7" t="s">
        <v>1064</v>
      </c>
      <c r="L1086" s="16">
        <v>3500000</v>
      </c>
      <c r="M1086" s="9" t="s">
        <v>37</v>
      </c>
      <c r="N1086" s="8"/>
      <c r="O1086" s="10"/>
    </row>
    <row r="1087" spans="1:15" ht="15.75" customHeight="1" x14ac:dyDescent="0.3">
      <c r="A1087" s="7" t="s">
        <v>2046</v>
      </c>
      <c r="B1087" s="8">
        <v>2020</v>
      </c>
      <c r="C1087" s="17">
        <f>B1087/10</f>
        <v>202</v>
      </c>
      <c r="D1087" s="7" t="s">
        <v>523</v>
      </c>
      <c r="E1087" s="7" t="str">
        <f>IF(OR(L1087&gt;4500000,D1087="Bangalore",D1087="Pune",D1087="Mumbai",D1087="Delhi"), "CAT A", IF(OR(L1087&gt;450000,D1087="Gurugram",D1087="Surat",D1087="Jaipur",D1087="Hyderabad"), "CAT B", "CAT C"))</f>
        <v>CAT B</v>
      </c>
      <c r="F1087" s="7" t="str">
        <f>VLOOKUP(D1087,Tier!$A$1:$B$55,2,0)</f>
        <v>Tier 2</v>
      </c>
      <c r="G1087" s="7" t="s">
        <v>303</v>
      </c>
      <c r="H1087" s="7" t="str">
        <f>CONCATENATE(D1087,"-",G1087)</f>
        <v>Chennai-Logistics &amp; Supply Chain</v>
      </c>
      <c r="I1087" s="7" t="s">
        <v>2047</v>
      </c>
      <c r="J1087" s="7" t="s">
        <v>2048</v>
      </c>
      <c r="K1087" s="7" t="s">
        <v>1711</v>
      </c>
      <c r="L1087" s="16">
        <v>3500000</v>
      </c>
      <c r="M1087" s="9" t="s">
        <v>110</v>
      </c>
      <c r="N1087" s="8"/>
      <c r="O1087" s="10"/>
    </row>
    <row r="1088" spans="1:15" ht="15.75" customHeight="1" x14ac:dyDescent="0.3">
      <c r="A1088" s="7" t="s">
        <v>2069</v>
      </c>
      <c r="B1088" s="8">
        <v>2020</v>
      </c>
      <c r="C1088" s="17">
        <f>B1088/10</f>
        <v>202</v>
      </c>
      <c r="D1088" s="7" t="s">
        <v>55</v>
      </c>
      <c r="E1088" s="7" t="str">
        <f>IF(OR(L1088&gt;4500000,D1088="Bangalore",D1088="Pune",D1088="Mumbai",D1088="Delhi"), "CAT A", IF(OR(L1088&gt;450000,D1088="Gurugram",D1088="Surat",D1088="Jaipur",D1088="Hyderabad"), "CAT B", "CAT C"))</f>
        <v>CAT B</v>
      </c>
      <c r="F1088" s="7" t="str">
        <f>VLOOKUP(D1088,Tier!$A$1:$B$55,2,0)</f>
        <v>Tier 2</v>
      </c>
      <c r="G1088" s="7" t="s">
        <v>33</v>
      </c>
      <c r="H1088" s="7" t="str">
        <f>CONCATENATE(D1088,"-",G1088)</f>
        <v>Gurugram-Financial Services</v>
      </c>
      <c r="I1088" s="7" t="s">
        <v>2070</v>
      </c>
      <c r="J1088" s="7" t="s">
        <v>2071</v>
      </c>
      <c r="K1088" s="7" t="s">
        <v>2072</v>
      </c>
      <c r="L1088" s="16">
        <v>3000000</v>
      </c>
      <c r="M1088" s="9" t="s">
        <v>37</v>
      </c>
      <c r="N1088" s="8"/>
      <c r="O1088" s="10"/>
    </row>
    <row r="1089" spans="1:15" ht="15.75" customHeight="1" x14ac:dyDescent="0.3">
      <c r="A1089" s="14" t="s">
        <v>3345</v>
      </c>
      <c r="B1089" s="8">
        <v>2020</v>
      </c>
      <c r="C1089" s="17">
        <f>B1089/10</f>
        <v>202</v>
      </c>
      <c r="D1089" s="7" t="s">
        <v>523</v>
      </c>
      <c r="E1089" s="7" t="str">
        <f>IF(OR(L1089&gt;4500000,D1089="Bangalore",D1089="Pune",D1089="Mumbai",D1089="Delhi"), "CAT A", IF(OR(L1089&gt;450000,D1089="Gurugram",D1089="Surat",D1089="Jaipur",D1089="Hyderabad"), "CAT B", "CAT C"))</f>
        <v>CAT A</v>
      </c>
      <c r="F1089" s="7" t="str">
        <f>VLOOKUP(D1089,Tier!$A$1:$B$55,2,0)</f>
        <v>Tier 2</v>
      </c>
      <c r="G1089" s="7" t="s">
        <v>1620</v>
      </c>
      <c r="H1089" s="7" t="str">
        <f>CONCATENATE(D1089,"-",G1089)</f>
        <v>Chennai-AI startup</v>
      </c>
      <c r="I1089" s="7" t="s">
        <v>3346</v>
      </c>
      <c r="J1089" s="7" t="s">
        <v>3347</v>
      </c>
      <c r="K1089" s="7" t="s">
        <v>3348</v>
      </c>
      <c r="L1089" s="16" t="s">
        <v>3147</v>
      </c>
      <c r="M1089" s="9" t="s">
        <v>110</v>
      </c>
      <c r="N1089" s="8"/>
      <c r="O1089" s="10"/>
    </row>
    <row r="1090" spans="1:15" ht="15.75" customHeight="1" x14ac:dyDescent="0.3">
      <c r="A1090" s="7" t="s">
        <v>1329</v>
      </c>
      <c r="B1090" s="8">
        <v>2020</v>
      </c>
      <c r="C1090" s="17">
        <f>B1090/10</f>
        <v>202</v>
      </c>
      <c r="D1090" s="7" t="s">
        <v>55</v>
      </c>
      <c r="E1090" s="7" t="str">
        <f>IF(OR(L1090&gt;4500000,D1090="Bangalore",D1090="Pune",D1090="Mumbai",D1090="Delhi"), "CAT A", IF(OR(L1090&gt;450000,D1090="Gurugram",D1090="Surat",D1090="Jaipur",D1090="Hyderabad"), "CAT B", "CAT C"))</f>
        <v>CAT B</v>
      </c>
      <c r="F1090" s="7" t="str">
        <f>VLOOKUP(D1090,Tier!$A$1:$B$55,2,0)</f>
        <v>Tier 2</v>
      </c>
      <c r="G1090" s="7" t="s">
        <v>202</v>
      </c>
      <c r="H1090" s="7" t="str">
        <f>CONCATENATE(D1090,"-",G1090)</f>
        <v>Gurugram-FinTech</v>
      </c>
      <c r="I1090" s="7" t="s">
        <v>1330</v>
      </c>
      <c r="J1090" s="7" t="s">
        <v>1331</v>
      </c>
      <c r="K1090" s="7" t="s">
        <v>1332</v>
      </c>
      <c r="L1090" s="16">
        <v>2300000</v>
      </c>
      <c r="M1090" s="9" t="s">
        <v>110</v>
      </c>
      <c r="N1090" s="8"/>
      <c r="O1090" s="10"/>
    </row>
    <row r="1091" spans="1:15" ht="15.75" customHeight="1" x14ac:dyDescent="0.3">
      <c r="A1091" s="7" t="s">
        <v>1196</v>
      </c>
      <c r="B1091" s="8">
        <v>2020</v>
      </c>
      <c r="C1091" s="17">
        <f>B1091/10</f>
        <v>202</v>
      </c>
      <c r="D1091" s="7" t="s">
        <v>55</v>
      </c>
      <c r="E1091" s="7" t="str">
        <f>IF(OR(L1091&gt;4500000,D1091="Bangalore",D1091="Pune",D1091="Mumbai",D1091="Delhi"), "CAT A", IF(OR(L1091&gt;450000,D1091="Gurugram",D1091="Surat",D1091="Jaipur",D1091="Hyderabad"), "CAT B", "CAT C"))</f>
        <v>CAT B</v>
      </c>
      <c r="F1091" s="7" t="str">
        <f>VLOOKUP(D1091,Tier!$A$1:$B$55,2,0)</f>
        <v>Tier 2</v>
      </c>
      <c r="G1091" s="7" t="s">
        <v>1109</v>
      </c>
      <c r="H1091" s="7" t="str">
        <f>CONCATENATE(D1091,"-",G1091)</f>
        <v>Gurugram-sports</v>
      </c>
      <c r="I1091" s="7" t="s">
        <v>1197</v>
      </c>
      <c r="J1091" s="7" t="s">
        <v>1198</v>
      </c>
      <c r="K1091" s="7" t="s">
        <v>1199</v>
      </c>
      <c r="L1091" s="16">
        <v>2000000</v>
      </c>
      <c r="M1091" s="9" t="s">
        <v>37</v>
      </c>
      <c r="N1091" s="8"/>
      <c r="O1091" s="10"/>
    </row>
    <row r="1092" spans="1:15" ht="15.75" customHeight="1" x14ac:dyDescent="0.3">
      <c r="A1092" s="7" t="s">
        <v>4233</v>
      </c>
      <c r="B1092" s="8">
        <v>2020</v>
      </c>
      <c r="C1092" s="17">
        <f>B1092/10</f>
        <v>202</v>
      </c>
      <c r="D1092" s="7" t="s">
        <v>55</v>
      </c>
      <c r="E1092" s="7" t="str">
        <f>IF(OR(L1092&gt;4500000,D1092="Bangalore",D1092="Pune",D1092="Mumbai",D1092="Delhi"), "CAT A", IF(OR(L1092&gt;450000,D1092="Gurugram",D1092="Surat",D1092="Jaipur",D1092="Hyderabad"), "CAT B", "CAT C"))</f>
        <v>CAT A</v>
      </c>
      <c r="F1092" s="7" t="str">
        <f>VLOOKUP(D1092,Tier!$A$1:$B$55,2,0)</f>
        <v>Tier 2</v>
      </c>
      <c r="G1092" s="7" t="s">
        <v>4234</v>
      </c>
      <c r="H1092" s="7" t="str">
        <f>CONCATENATE(D1092,"-",G1092)</f>
        <v>Gurugram-Trading platform</v>
      </c>
      <c r="I1092" s="7" t="s">
        <v>4235</v>
      </c>
      <c r="J1092" s="7" t="s">
        <v>4236</v>
      </c>
      <c r="K1092" s="7" t="s">
        <v>4237</v>
      </c>
      <c r="L1092" s="16" t="s">
        <v>3157</v>
      </c>
      <c r="M1092" s="9" t="s">
        <v>110</v>
      </c>
      <c r="N1092" s="8"/>
      <c r="O1092" s="10"/>
    </row>
    <row r="1093" spans="1:15" ht="15.75" customHeight="1" x14ac:dyDescent="0.3">
      <c r="A1093" s="7" t="s">
        <v>1300</v>
      </c>
      <c r="B1093" s="8">
        <v>2020</v>
      </c>
      <c r="C1093" s="17">
        <f>B1093/10</f>
        <v>202</v>
      </c>
      <c r="D1093" s="7" t="s">
        <v>55</v>
      </c>
      <c r="E1093" s="7" t="str">
        <f>IF(OR(L1093&gt;4500000,D1093="Bangalore",D1093="Pune",D1093="Mumbai",D1093="Delhi"), "CAT A", IF(OR(L1093&gt;450000,D1093="Gurugram",D1093="Surat",D1093="Jaipur",D1093="Hyderabad"), "CAT B", "CAT C"))</f>
        <v>CAT B</v>
      </c>
      <c r="F1093" s="7" t="str">
        <f>VLOOKUP(D1093,Tier!$A$1:$B$55,2,0)</f>
        <v>Tier 2</v>
      </c>
      <c r="G1093" s="7" t="s">
        <v>1301</v>
      </c>
      <c r="H1093" s="7" t="str">
        <f>CONCATENATE(D1093,"-",G1093)</f>
        <v>Gurugram-Management Consulting</v>
      </c>
      <c r="I1093" s="7" t="s">
        <v>1302</v>
      </c>
      <c r="J1093" s="7"/>
      <c r="K1093" s="7" t="s">
        <v>1303</v>
      </c>
      <c r="L1093" s="16">
        <v>1500000</v>
      </c>
      <c r="M1093" s="9" t="s">
        <v>239</v>
      </c>
      <c r="N1093" s="8"/>
      <c r="O1093" s="10"/>
    </row>
    <row r="1094" spans="1:15" ht="15.75" customHeight="1" x14ac:dyDescent="0.3">
      <c r="A1094" s="7" t="s">
        <v>2960</v>
      </c>
      <c r="B1094" s="8">
        <v>2020</v>
      </c>
      <c r="C1094" s="17">
        <f>B1094/10</f>
        <v>202</v>
      </c>
      <c r="D1094" s="7" t="s">
        <v>540</v>
      </c>
      <c r="E1094" s="7" t="str">
        <f>IF(OR(L1094&gt;4500000,D1094="Bangalore",D1094="Pune",D1094="Mumbai",D1094="Delhi"), "CAT A", IF(OR(L1094&gt;450000,D1094="Gurugram",D1094="Surat",D1094="Jaipur",D1094="Hyderabad"), "CAT B", "CAT C"))</f>
        <v>CAT B</v>
      </c>
      <c r="F1094" s="7" t="str">
        <f>VLOOKUP(D1094,Tier!$A$1:$B$55,2,0)</f>
        <v>Tier 2</v>
      </c>
      <c r="G1094" s="7" t="s">
        <v>2961</v>
      </c>
      <c r="H1094" s="7" t="str">
        <f>CONCATENATE(D1094,"-",G1094)</f>
        <v>Haryana-Tech Startup</v>
      </c>
      <c r="I1094" s="7" t="s">
        <v>2962</v>
      </c>
      <c r="J1094" s="7" t="s">
        <v>2963</v>
      </c>
      <c r="K1094" s="7"/>
      <c r="L1094" s="16">
        <v>1500000</v>
      </c>
      <c r="M1094" s="9" t="s">
        <v>110</v>
      </c>
      <c r="N1094" s="8"/>
      <c r="O1094" s="10"/>
    </row>
    <row r="1095" spans="1:15" ht="15.75" customHeight="1" x14ac:dyDescent="0.3">
      <c r="A1095" s="7" t="s">
        <v>2619</v>
      </c>
      <c r="B1095" s="8">
        <v>2020</v>
      </c>
      <c r="C1095" s="17">
        <f>B1095/10</f>
        <v>202</v>
      </c>
      <c r="D1095" s="7" t="s">
        <v>55</v>
      </c>
      <c r="E1095" s="7" t="str">
        <f>IF(OR(L1095&gt;4500000,D1095="Bangalore",D1095="Pune",D1095="Mumbai",D1095="Delhi"), "CAT A", IF(OR(L1095&gt;450000,D1095="Gurugram",D1095="Surat",D1095="Jaipur",D1095="Hyderabad"), "CAT B", "CAT C"))</f>
        <v>CAT B</v>
      </c>
      <c r="F1095" s="7" t="str">
        <f>VLOOKUP(D1095,Tier!$A$1:$B$55,2,0)</f>
        <v>Tier 2</v>
      </c>
      <c r="G1095" s="7" t="s">
        <v>197</v>
      </c>
      <c r="H1095" s="7" t="str">
        <f>CONCATENATE(D1095,"-",G1095)</f>
        <v>Gurugram-Cosmetics</v>
      </c>
      <c r="I1095" s="7" t="s">
        <v>2620</v>
      </c>
      <c r="J1095" s="7" t="s">
        <v>2621</v>
      </c>
      <c r="K1095" s="7" t="s">
        <v>144</v>
      </c>
      <c r="L1095" s="16">
        <v>1200000</v>
      </c>
      <c r="M1095" s="9" t="s">
        <v>110</v>
      </c>
      <c r="N1095" s="8"/>
      <c r="O1095" s="10"/>
    </row>
    <row r="1096" spans="1:15" ht="15.75" customHeight="1" x14ac:dyDescent="0.3">
      <c r="A1096" s="7" t="s">
        <v>367</v>
      </c>
      <c r="B1096" s="8">
        <v>2020</v>
      </c>
      <c r="C1096" s="17">
        <f>B1096/10</f>
        <v>202</v>
      </c>
      <c r="D1096" s="7" t="s">
        <v>55</v>
      </c>
      <c r="E1096" s="7" t="str">
        <f>IF(OR(L1096&gt;4500000,D1096="Bangalore",D1096="Pune",D1096="Mumbai",D1096="Delhi"), "CAT A", IF(OR(L1096&gt;450000,D1096="Gurugram",D1096="Surat",D1096="Jaipur",D1096="Hyderabad"), "CAT B", "CAT C"))</f>
        <v>CAT B</v>
      </c>
      <c r="F1096" s="7" t="str">
        <f>VLOOKUP(D1096,Tier!$A$1:$B$55,2,0)</f>
        <v>Tier 2</v>
      </c>
      <c r="G1096" s="7" t="s">
        <v>368</v>
      </c>
      <c r="H1096" s="7" t="str">
        <f>CONCATENATE(D1096,"-",G1096)</f>
        <v>Gurugram-Commerce</v>
      </c>
      <c r="I1096" s="7" t="s">
        <v>369</v>
      </c>
      <c r="J1096" s="7" t="s">
        <v>370</v>
      </c>
      <c r="K1096" s="7" t="s">
        <v>371</v>
      </c>
      <c r="L1096" s="16">
        <v>1000000</v>
      </c>
      <c r="M1096" s="9" t="s">
        <v>99</v>
      </c>
      <c r="N1096" s="8"/>
      <c r="O1096" s="10"/>
    </row>
    <row r="1097" spans="1:15" ht="15.75" customHeight="1" x14ac:dyDescent="0.3">
      <c r="A1097" s="7" t="s">
        <v>980</v>
      </c>
      <c r="B1097" s="8">
        <v>2020</v>
      </c>
      <c r="C1097" s="17">
        <f>B1097/10</f>
        <v>202</v>
      </c>
      <c r="D1097" s="7" t="s">
        <v>55</v>
      </c>
      <c r="E1097" s="7" t="str">
        <f>IF(OR(L1097&gt;4500000,D1097="Bangalore",D1097="Pune",D1097="Mumbai",D1097="Delhi"), "CAT A", IF(OR(L1097&gt;450000,D1097="Gurugram",D1097="Surat",D1097="Jaipur",D1097="Hyderabad"), "CAT B", "CAT C"))</f>
        <v>CAT B</v>
      </c>
      <c r="F1097" s="7" t="str">
        <f>VLOOKUP(D1097,Tier!$A$1:$B$55,2,0)</f>
        <v>Tier 2</v>
      </c>
      <c r="G1097" s="7" t="s">
        <v>18</v>
      </c>
      <c r="H1097" s="7" t="str">
        <f>CONCATENATE(D1097,"-",G1097)</f>
        <v>Gurugram-Food &amp; Beverages</v>
      </c>
      <c r="I1097" s="7" t="s">
        <v>981</v>
      </c>
      <c r="J1097" s="7" t="s">
        <v>982</v>
      </c>
      <c r="K1097" s="7" t="s">
        <v>983</v>
      </c>
      <c r="L1097" s="16">
        <v>1000000</v>
      </c>
      <c r="M1097" s="9" t="s">
        <v>99</v>
      </c>
      <c r="N1097" s="8"/>
      <c r="O1097" s="10"/>
    </row>
    <row r="1098" spans="1:15" ht="15.75" customHeight="1" x14ac:dyDescent="0.3">
      <c r="A1098" s="7" t="s">
        <v>1397</v>
      </c>
      <c r="B1098" s="8">
        <v>2020</v>
      </c>
      <c r="C1098" s="17">
        <f>B1098/10</f>
        <v>202</v>
      </c>
      <c r="D1098" s="7" t="s">
        <v>55</v>
      </c>
      <c r="E1098" s="7" t="str">
        <f>IF(OR(L1098&gt;4500000,D1098="Bangalore",D1098="Pune",D1098="Mumbai",D1098="Delhi"), "CAT A", IF(OR(L1098&gt;450000,D1098="Gurugram",D1098="Surat",D1098="Jaipur",D1098="Hyderabad"), "CAT B", "CAT C"))</f>
        <v>CAT B</v>
      </c>
      <c r="F1098" s="7" t="str">
        <f>VLOOKUP(D1098,Tier!$A$1:$B$55,2,0)</f>
        <v>Tier 2</v>
      </c>
      <c r="G1098" s="7" t="s">
        <v>11</v>
      </c>
      <c r="H1098" s="7" t="str">
        <f>CONCATENATE(D1098,"-",G1098)</f>
        <v>Gurugram-E-learning</v>
      </c>
      <c r="I1098" s="7" t="s">
        <v>1398</v>
      </c>
      <c r="J1098" s="7" t="s">
        <v>1399</v>
      </c>
      <c r="K1098" s="7" t="s">
        <v>1400</v>
      </c>
      <c r="L1098" s="16">
        <v>1000000</v>
      </c>
      <c r="M1098" s="9" t="s">
        <v>110</v>
      </c>
      <c r="N1098" s="8"/>
      <c r="O1098" s="10"/>
    </row>
    <row r="1099" spans="1:15" ht="15.75" customHeight="1" x14ac:dyDescent="0.3">
      <c r="A1099" s="7" t="s">
        <v>2265</v>
      </c>
      <c r="B1099" s="8">
        <v>2020</v>
      </c>
      <c r="C1099" s="17">
        <f>B1099/10</f>
        <v>202</v>
      </c>
      <c r="D1099" s="7" t="s">
        <v>55</v>
      </c>
      <c r="E1099" s="7" t="str">
        <f>IF(OR(L1099&gt;4500000,D1099="Bangalore",D1099="Pune",D1099="Mumbai",D1099="Delhi"), "CAT A", IF(OR(L1099&gt;450000,D1099="Gurugram",D1099="Surat",D1099="Jaipur",D1099="Hyderabad"), "CAT B", "CAT C"))</f>
        <v>CAT B</v>
      </c>
      <c r="F1099" s="7" t="str">
        <f>VLOOKUP(D1099,Tier!$A$1:$B$55,2,0)</f>
        <v>Tier 2</v>
      </c>
      <c r="G1099" s="7" t="s">
        <v>2243</v>
      </c>
      <c r="H1099" s="7" t="str">
        <f>CONCATENATE(D1099,"-",G1099)</f>
        <v>Gurugram-IT</v>
      </c>
      <c r="I1099" s="7" t="s">
        <v>2266</v>
      </c>
      <c r="J1099" s="7" t="s">
        <v>2267</v>
      </c>
      <c r="K1099" s="7" t="s">
        <v>2268</v>
      </c>
      <c r="L1099" s="16">
        <v>1000000</v>
      </c>
      <c r="M1099" s="12"/>
      <c r="N1099" s="8"/>
      <c r="O1099" s="10"/>
    </row>
    <row r="1100" spans="1:15" ht="15.75" customHeight="1" x14ac:dyDescent="0.3">
      <c r="A1100" s="7" t="s">
        <v>3692</v>
      </c>
      <c r="B1100" s="8">
        <v>2020</v>
      </c>
      <c r="C1100" s="17">
        <f>B1100/10</f>
        <v>202</v>
      </c>
      <c r="D1100" s="7" t="s">
        <v>55</v>
      </c>
      <c r="E1100" s="7" t="str">
        <f>IF(OR(L1100&gt;4500000,D1100="Bangalore",D1100="Pune",D1100="Mumbai",D1100="Delhi"), "CAT A", IF(OR(L1100&gt;450000,D1100="Gurugram",D1100="Surat",D1100="Jaipur",D1100="Hyderabad"), "CAT B", "CAT C"))</f>
        <v>CAT A</v>
      </c>
      <c r="F1100" s="7" t="str">
        <f>VLOOKUP(D1100,Tier!$A$1:$B$55,2,0)</f>
        <v>Tier 2</v>
      </c>
      <c r="G1100" s="7" t="s">
        <v>3693</v>
      </c>
      <c r="H1100" s="7" t="str">
        <f>CONCATENATE(D1100,"-",G1100)</f>
        <v>Gurugram-Skill development</v>
      </c>
      <c r="I1100" s="7" t="s">
        <v>3694</v>
      </c>
      <c r="J1100" s="7" t="s">
        <v>3695</v>
      </c>
      <c r="K1100" s="7" t="s">
        <v>3696</v>
      </c>
      <c r="L1100" s="16" t="s">
        <v>3186</v>
      </c>
      <c r="M1100" s="9" t="s">
        <v>110</v>
      </c>
      <c r="N1100" s="8"/>
      <c r="O1100" s="10"/>
    </row>
    <row r="1101" spans="1:15" ht="15.75" customHeight="1" x14ac:dyDescent="0.3">
      <c r="A1101" s="7" t="s">
        <v>993</v>
      </c>
      <c r="B1101" s="8">
        <v>2020</v>
      </c>
      <c r="C1101" s="17">
        <f>B1101/10</f>
        <v>202</v>
      </c>
      <c r="D1101" s="7" t="s">
        <v>55</v>
      </c>
      <c r="E1101" s="7" t="str">
        <f>IF(OR(L1101&gt;4500000,D1101="Bangalore",D1101="Pune",D1101="Mumbai",D1101="Delhi"), "CAT A", IF(OR(L1101&gt;450000,D1101="Gurugram",D1101="Surat",D1101="Jaipur",D1101="Hyderabad"), "CAT B", "CAT C"))</f>
        <v>CAT A</v>
      </c>
      <c r="F1101" s="7" t="str">
        <f>VLOOKUP(D1101,Tier!$A$1:$B$55,2,0)</f>
        <v>Tier 2</v>
      </c>
      <c r="G1101" s="7" t="s">
        <v>715</v>
      </c>
      <c r="H1101" s="7" t="str">
        <f>CONCATENATE(D1101,"-",G1101)</f>
        <v>Gurugram-EdTech</v>
      </c>
      <c r="I1101" s="7" t="s">
        <v>4055</v>
      </c>
      <c r="J1101" s="7" t="s">
        <v>4056</v>
      </c>
      <c r="K1101" s="7" t="s">
        <v>4057</v>
      </c>
      <c r="L1101" s="16" t="s">
        <v>3186</v>
      </c>
      <c r="M1101" s="9" t="s">
        <v>110</v>
      </c>
      <c r="N1101" s="8"/>
      <c r="O1101" s="10"/>
    </row>
    <row r="1102" spans="1:15" ht="15.75" customHeight="1" x14ac:dyDescent="0.3">
      <c r="A1102" s="7" t="s">
        <v>4228</v>
      </c>
      <c r="B1102" s="8">
        <v>2020</v>
      </c>
      <c r="C1102" s="17">
        <f>B1102/10</f>
        <v>202</v>
      </c>
      <c r="D1102" s="7" t="s">
        <v>55</v>
      </c>
      <c r="E1102" s="7" t="str">
        <f>IF(OR(L1102&gt;4500000,D1102="Bangalore",D1102="Pune",D1102="Mumbai",D1102="Delhi"), "CAT A", IF(OR(L1102&gt;450000,D1102="Gurugram",D1102="Surat",D1102="Jaipur",D1102="Hyderabad"), "CAT B", "CAT C"))</f>
        <v>CAT A</v>
      </c>
      <c r="F1102" s="7" t="str">
        <f>VLOOKUP(D1102,Tier!$A$1:$B$55,2,0)</f>
        <v>Tier 2</v>
      </c>
      <c r="G1102" s="7" t="s">
        <v>4229</v>
      </c>
      <c r="H1102" s="7" t="str">
        <f>CONCATENATE(D1102,"-",G1102)</f>
        <v>Gurugram-Celebrity Engagement</v>
      </c>
      <c r="I1102" s="7" t="s">
        <v>4230</v>
      </c>
      <c r="J1102" s="7" t="s">
        <v>4231</v>
      </c>
      <c r="K1102" s="7" t="s">
        <v>4232</v>
      </c>
      <c r="L1102" s="16" t="s">
        <v>3186</v>
      </c>
      <c r="M1102" s="9" t="s">
        <v>110</v>
      </c>
      <c r="N1102" s="8"/>
      <c r="O1102" s="10"/>
    </row>
    <row r="1103" spans="1:15" ht="15.75" customHeight="1" x14ac:dyDescent="0.3">
      <c r="A1103" s="7" t="s">
        <v>1675</v>
      </c>
      <c r="B1103" s="8">
        <v>2020</v>
      </c>
      <c r="C1103" s="17">
        <f>B1103/10</f>
        <v>202</v>
      </c>
      <c r="D1103" s="7" t="s">
        <v>523</v>
      </c>
      <c r="E1103" s="7" t="str">
        <f>IF(OR(L1103&gt;4500000,D1103="Bangalore",D1103="Pune",D1103="Mumbai",D1103="Delhi"), "CAT A", IF(OR(L1103&gt;450000,D1103="Gurugram",D1103="Surat",D1103="Jaipur",D1103="Hyderabad"), "CAT B", "CAT C"))</f>
        <v>CAT B</v>
      </c>
      <c r="F1103" s="7" t="str">
        <f>VLOOKUP(D1103,Tier!$A$1:$B$55,2,0)</f>
        <v>Tier 2</v>
      </c>
      <c r="G1103" s="7" t="s">
        <v>1217</v>
      </c>
      <c r="H1103" s="7" t="str">
        <f>CONCATENATE(D1103,"-",G1103)</f>
        <v>Chennai-Blockchain</v>
      </c>
      <c r="I1103" s="7" t="s">
        <v>1676</v>
      </c>
      <c r="J1103" s="7" t="s">
        <v>1677</v>
      </c>
      <c r="K1103" s="7" t="s">
        <v>1678</v>
      </c>
      <c r="L1103" s="16">
        <v>700000</v>
      </c>
      <c r="M1103" s="9" t="s">
        <v>110</v>
      </c>
      <c r="N1103" s="8"/>
      <c r="O1103" s="10"/>
    </row>
    <row r="1104" spans="1:15" ht="15.75" customHeight="1" x14ac:dyDescent="0.3">
      <c r="A1104" s="7" t="s">
        <v>1196</v>
      </c>
      <c r="B1104" s="8">
        <v>2020</v>
      </c>
      <c r="C1104" s="17">
        <f>B1104/10</f>
        <v>202</v>
      </c>
      <c r="D1104" s="7" t="s">
        <v>55</v>
      </c>
      <c r="E1104" s="7" t="str">
        <f>IF(OR(L1104&gt;4500000,D1104="Bangalore",D1104="Pune",D1104="Mumbai",D1104="Delhi"), "CAT A", IF(OR(L1104&gt;450000,D1104="Gurugram",D1104="Surat",D1104="Jaipur",D1104="Hyderabad"), "CAT B", "CAT C"))</f>
        <v>CAT A</v>
      </c>
      <c r="F1104" s="7" t="str">
        <f>VLOOKUP(D1104,Tier!$A$1:$B$55,2,0)</f>
        <v>Tier 2</v>
      </c>
      <c r="G1104" s="7" t="s">
        <v>3661</v>
      </c>
      <c r="H1104" s="7" t="str">
        <f>CONCATENATE(D1104,"-",G1104)</f>
        <v>Gurugram-Fantasy sports</v>
      </c>
      <c r="I1104" s="7" t="s">
        <v>3662</v>
      </c>
      <c r="J1104" s="7" t="s">
        <v>3663</v>
      </c>
      <c r="K1104" s="7" t="s">
        <v>3664</v>
      </c>
      <c r="L1104" s="16" t="s">
        <v>3243</v>
      </c>
      <c r="M1104" s="12"/>
      <c r="N1104" s="8"/>
      <c r="O1104" s="10"/>
    </row>
    <row r="1105" spans="1:15" ht="15.75" customHeight="1" x14ac:dyDescent="0.3">
      <c r="A1105" s="7" t="s">
        <v>685</v>
      </c>
      <c r="B1105" s="8">
        <v>2020</v>
      </c>
      <c r="C1105" s="17">
        <f>B1105/10</f>
        <v>202</v>
      </c>
      <c r="D1105" s="7" t="s">
        <v>55</v>
      </c>
      <c r="E1105" s="7" t="str">
        <f>IF(OR(L1105&gt;4500000,D1105="Bangalore",D1105="Pune",D1105="Mumbai",D1105="Delhi"), "CAT A", IF(OR(L1105&gt;450000,D1105="Gurugram",D1105="Surat",D1105="Jaipur",D1105="Hyderabad"), "CAT B", "CAT C"))</f>
        <v>CAT B</v>
      </c>
      <c r="F1105" s="7" t="str">
        <f>VLOOKUP(D1105,Tier!$A$1:$B$55,2,0)</f>
        <v>Tier 2</v>
      </c>
      <c r="G1105" s="7" t="s">
        <v>155</v>
      </c>
      <c r="H1105" s="7" t="str">
        <f>CONCATENATE(D1105,"-",G1105)</f>
        <v>Gurugram-Consumer Goods</v>
      </c>
      <c r="I1105" s="7" t="s">
        <v>686</v>
      </c>
      <c r="J1105" s="7" t="s">
        <v>687</v>
      </c>
      <c r="K1105" s="7" t="s">
        <v>688</v>
      </c>
      <c r="L1105" s="16">
        <v>400000</v>
      </c>
      <c r="M1105" s="9" t="s">
        <v>110</v>
      </c>
      <c r="N1105" s="8"/>
      <c r="O1105" s="10"/>
    </row>
    <row r="1106" spans="1:15" ht="15.75" customHeight="1" x14ac:dyDescent="0.3">
      <c r="A1106" s="7" t="s">
        <v>2153</v>
      </c>
      <c r="B1106" s="8">
        <v>2020</v>
      </c>
      <c r="C1106" s="17">
        <f>B1106/10</f>
        <v>202</v>
      </c>
      <c r="D1106" s="7" t="s">
        <v>55</v>
      </c>
      <c r="E1106" s="7" t="str">
        <f>IF(OR(L1106&gt;4500000,D1106="Bangalore",D1106="Pune",D1106="Mumbai",D1106="Delhi"), "CAT A", IF(OR(L1106&gt;450000,D1106="Gurugram",D1106="Surat",D1106="Jaipur",D1106="Hyderabad"), "CAT B", "CAT C"))</f>
        <v>CAT B</v>
      </c>
      <c r="F1106" s="7" t="str">
        <f>VLOOKUP(D1106,Tier!$A$1:$B$55,2,0)</f>
        <v>Tier 2</v>
      </c>
      <c r="G1106" s="7" t="s">
        <v>155</v>
      </c>
      <c r="H1106" s="7" t="str">
        <f>CONCATENATE(D1106,"-",G1106)</f>
        <v>Gurugram-Consumer Goods</v>
      </c>
      <c r="I1106" s="7" t="s">
        <v>2154</v>
      </c>
      <c r="J1106" s="7" t="s">
        <v>2155</v>
      </c>
      <c r="K1106" s="7" t="s">
        <v>2156</v>
      </c>
      <c r="L1106" s="16">
        <v>300000</v>
      </c>
      <c r="M1106" s="9" t="s">
        <v>239</v>
      </c>
      <c r="N1106" s="8"/>
      <c r="O1106" s="10"/>
    </row>
    <row r="1107" spans="1:15" ht="15.75" customHeight="1" x14ac:dyDescent="0.3">
      <c r="A1107" s="7" t="s">
        <v>1056</v>
      </c>
      <c r="B1107" s="8">
        <v>2020</v>
      </c>
      <c r="C1107" s="17">
        <f>B1107/10</f>
        <v>202</v>
      </c>
      <c r="D1107" s="7" t="s">
        <v>55</v>
      </c>
      <c r="E1107" s="7" t="str">
        <f>IF(OR(L1107&gt;4500000,D1107="Bangalore",D1107="Pune",D1107="Mumbai",D1107="Delhi"), "CAT A", IF(OR(L1107&gt;450000,D1107="Gurugram",D1107="Surat",D1107="Jaipur",D1107="Hyderabad"), "CAT B", "CAT C"))</f>
        <v>CAT B</v>
      </c>
      <c r="F1107" s="7" t="str">
        <f>VLOOKUP(D1107,Tier!$A$1:$B$55,2,0)</f>
        <v>Tier 2</v>
      </c>
      <c r="G1107" s="7" t="s">
        <v>1057</v>
      </c>
      <c r="H1107" s="7" t="str">
        <f>CONCATENATE(D1107,"-",G1107)</f>
        <v>Gurugram-Marketing</v>
      </c>
      <c r="I1107" s="7" t="s">
        <v>1058</v>
      </c>
      <c r="J1107" s="7" t="s">
        <v>1059</v>
      </c>
      <c r="K1107" s="7" t="s">
        <v>1060</v>
      </c>
      <c r="L1107" s="16">
        <v>200000</v>
      </c>
      <c r="M1107" s="9" t="s">
        <v>239</v>
      </c>
      <c r="N1107" s="8"/>
      <c r="O1107" s="10"/>
    </row>
    <row r="1108" spans="1:15" ht="15.75" customHeight="1" x14ac:dyDescent="0.3">
      <c r="A1108" s="7" t="s">
        <v>2110</v>
      </c>
      <c r="B1108" s="8">
        <v>2020</v>
      </c>
      <c r="C1108" s="17">
        <f>B1108/10</f>
        <v>202</v>
      </c>
      <c r="D1108" s="7" t="s">
        <v>55</v>
      </c>
      <c r="E1108" s="7" t="str">
        <f>IF(OR(L1108&gt;4500000,D1108="Bangalore",D1108="Pune",D1108="Mumbai",D1108="Delhi"), "CAT A", IF(OR(L1108&gt;450000,D1108="Gurugram",D1108="Surat",D1108="Jaipur",D1108="Hyderabad"), "CAT B", "CAT C"))</f>
        <v>CAT B</v>
      </c>
      <c r="F1108" s="7" t="str">
        <f>VLOOKUP(D1108,Tier!$A$1:$B$55,2,0)</f>
        <v>Tier 2</v>
      </c>
      <c r="G1108" s="7" t="s">
        <v>715</v>
      </c>
      <c r="H1108" s="7" t="str">
        <f>CONCATENATE(D1108,"-",G1108)</f>
        <v>Gurugram-EdTech</v>
      </c>
      <c r="I1108" s="7" t="s">
        <v>2111</v>
      </c>
      <c r="J1108" s="7" t="s">
        <v>2112</v>
      </c>
      <c r="K1108" s="7" t="s">
        <v>2113</v>
      </c>
      <c r="L1108" s="16">
        <v>200000</v>
      </c>
      <c r="M1108" s="9" t="s">
        <v>239</v>
      </c>
      <c r="N1108" s="8"/>
      <c r="O1108" s="10"/>
    </row>
    <row r="1109" spans="1:15" ht="15.75" customHeight="1" x14ac:dyDescent="0.3">
      <c r="A1109" s="7" t="s">
        <v>4206</v>
      </c>
      <c r="B1109" s="8">
        <v>2020</v>
      </c>
      <c r="C1109" s="17">
        <f>B1109/10</f>
        <v>202</v>
      </c>
      <c r="D1109" s="7" t="s">
        <v>1074</v>
      </c>
      <c r="E1109" s="7" t="str">
        <f>IF(OR(L1109&gt;4500000,D1109="Bangalore",D1109="Pune",D1109="Mumbai",D1109="Delhi"), "CAT A", IF(OR(L1109&gt;450000,D1109="Gurugram",D1109="Surat",D1109="Jaipur",D1109="Hyderabad"), "CAT B", "CAT C"))</f>
        <v>CAT A</v>
      </c>
      <c r="F1109" s="7" t="str">
        <f>VLOOKUP(D1109,Tier!$A$1:$B$55,2,0)</f>
        <v>Tier 2</v>
      </c>
      <c r="G1109" s="7" t="s">
        <v>4207</v>
      </c>
      <c r="H1109" s="7" t="str">
        <f>CONCATENATE(D1109,"-",G1109)</f>
        <v>Indore-Software company</v>
      </c>
      <c r="I1109" s="7" t="s">
        <v>4208</v>
      </c>
      <c r="J1109" s="7" t="s">
        <v>4209</v>
      </c>
      <c r="K1109" s="7" t="s">
        <v>4210</v>
      </c>
      <c r="L1109" s="16" t="s">
        <v>3150</v>
      </c>
      <c r="M1109" s="9" t="s">
        <v>110</v>
      </c>
      <c r="N1109" s="8"/>
      <c r="O1109" s="10"/>
    </row>
    <row r="1110" spans="1:15" ht="15.75" customHeight="1" x14ac:dyDescent="0.3">
      <c r="A1110" s="7" t="s">
        <v>4242</v>
      </c>
      <c r="B1110" s="8">
        <v>2020</v>
      </c>
      <c r="C1110" s="17">
        <f>B1110/10</f>
        <v>202</v>
      </c>
      <c r="D1110" s="7" t="s">
        <v>55</v>
      </c>
      <c r="E1110" s="7" t="str">
        <f>IF(OR(L1110&gt;4500000,D1110="Bangalore",D1110="Pune",D1110="Mumbai",D1110="Delhi"), "CAT A", IF(OR(L1110&gt;450000,D1110="Gurugram",D1110="Surat",D1110="Jaipur",D1110="Hyderabad"), "CAT B", "CAT C"))</f>
        <v>CAT A</v>
      </c>
      <c r="F1110" s="7" t="str">
        <f>VLOOKUP(D1110,Tier!$A$1:$B$55,2,0)</f>
        <v>Tier 2</v>
      </c>
      <c r="G1110" s="7" t="s">
        <v>282</v>
      </c>
      <c r="H1110" s="7" t="str">
        <f>CONCATENATE(D1110,"-",G1110)</f>
        <v>Gurugram-E-commerce</v>
      </c>
      <c r="I1110" s="7" t="s">
        <v>4243</v>
      </c>
      <c r="J1110" s="7" t="s">
        <v>4244</v>
      </c>
      <c r="K1110" s="7" t="s">
        <v>1456</v>
      </c>
      <c r="L1110" s="16" t="s">
        <v>3150</v>
      </c>
      <c r="M1110" s="12"/>
      <c r="N1110" s="8"/>
      <c r="O1110" s="10"/>
    </row>
    <row r="1111" spans="1:15" ht="15.75" customHeight="1" x14ac:dyDescent="0.3">
      <c r="A1111" s="7" t="s">
        <v>4266</v>
      </c>
      <c r="B1111" s="8">
        <v>2020</v>
      </c>
      <c r="C1111" s="17">
        <f>B1111/10</f>
        <v>202</v>
      </c>
      <c r="D1111" s="7" t="s">
        <v>1002</v>
      </c>
      <c r="E1111" s="7" t="str">
        <f>IF(OR(L1111&gt;4500000,D1111="Bangalore",D1111="Pune",D1111="Mumbai",D1111="Delhi"), "CAT A", IF(OR(L1111&gt;450000,D1111="Gurugram",D1111="Surat",D1111="Jaipur",D1111="Hyderabad"), "CAT B", "CAT C"))</f>
        <v>CAT A</v>
      </c>
      <c r="F1111" s="7" t="str">
        <f>VLOOKUP(D1111,Tier!$A$1:$B$55,2,0)</f>
        <v>Tier 2</v>
      </c>
      <c r="G1111" s="7" t="s">
        <v>2010</v>
      </c>
      <c r="H1111" s="7" t="str">
        <f>CONCATENATE(D1111,"-",G1111)</f>
        <v>Ghaziabad-Transportation</v>
      </c>
      <c r="I1111" s="7" t="s">
        <v>4267</v>
      </c>
      <c r="J1111" s="7" t="s">
        <v>4268</v>
      </c>
      <c r="K1111" s="7" t="s">
        <v>4269</v>
      </c>
      <c r="L1111" s="16" t="s">
        <v>3486</v>
      </c>
      <c r="M1111" s="12"/>
      <c r="N1111" s="8"/>
      <c r="O1111" s="10"/>
    </row>
    <row r="1112" spans="1:15" ht="15.75" customHeight="1" x14ac:dyDescent="0.3">
      <c r="A1112" s="7" t="s">
        <v>4519</v>
      </c>
      <c r="B1112" s="8">
        <v>2020</v>
      </c>
      <c r="C1112" s="17">
        <f>B1112/10</f>
        <v>202</v>
      </c>
      <c r="D1112" s="7" t="s">
        <v>1216</v>
      </c>
      <c r="E1112" s="7" t="str">
        <f>IF(OR(L1112&gt;4500000,D1112="Bangalore",D1112="Pune",D1112="Mumbai",D1112="Delhi"), "CAT A", IF(OR(L1112&gt;450000,D1112="Gurugram",D1112="Surat",D1112="Jaipur",D1112="Hyderabad"), "CAT B", "CAT C"))</f>
        <v>CAT A</v>
      </c>
      <c r="F1112" s="7" t="str">
        <f>VLOOKUP(D1112,Tier!$A$1:$B$55,2,0)</f>
        <v>Tier 3</v>
      </c>
      <c r="G1112" s="7" t="s">
        <v>1518</v>
      </c>
      <c r="H1112" s="7" t="str">
        <f>CONCATENATE(D1112,"-",G1112)</f>
        <v>Chandigarh-Gaming</v>
      </c>
      <c r="I1112" s="7" t="s">
        <v>4520</v>
      </c>
      <c r="J1112" s="7" t="s">
        <v>4521</v>
      </c>
      <c r="K1112" s="7" t="s">
        <v>4522</v>
      </c>
      <c r="L1112" s="19" t="s">
        <v>131</v>
      </c>
      <c r="M1112" s="12"/>
      <c r="N1112" s="8"/>
      <c r="O1112" s="10"/>
    </row>
    <row r="1113" spans="1:15" ht="15.75" customHeight="1" x14ac:dyDescent="0.3">
      <c r="A1113" s="7" t="s">
        <v>3573</v>
      </c>
      <c r="B1113" s="8">
        <v>2020</v>
      </c>
      <c r="C1113" s="17">
        <f>B1113/10</f>
        <v>202</v>
      </c>
      <c r="D1113" s="7" t="s">
        <v>3134</v>
      </c>
      <c r="E1113" s="7" t="str">
        <f>IF(OR(L1113&gt;4500000,D1113="Bangalore",D1113="Pune",D1113="Mumbai",D1113="Delhi"), "CAT A", IF(OR(L1113&gt;450000,D1113="Gurugram",D1113="Surat",D1113="Jaipur",D1113="Hyderabad"), "CAT B", "CAT C"))</f>
        <v>CAT A</v>
      </c>
      <c r="F1113" s="7" t="str">
        <f>VLOOKUP(D1113,Tier!$A$1:$B$55,2,0)</f>
        <v>Tier 3</v>
      </c>
      <c r="G1113" s="7" t="s">
        <v>3574</v>
      </c>
      <c r="H1113" s="7" t="str">
        <f>CONCATENATE(D1113,"-",G1113)</f>
        <v>Faridabad, Haryana-AI Chatbot</v>
      </c>
      <c r="I1113" s="7" t="s">
        <v>3575</v>
      </c>
      <c r="J1113" s="7" t="s">
        <v>3576</v>
      </c>
      <c r="K1113" s="7" t="s">
        <v>3577</v>
      </c>
      <c r="L1113" s="16" t="s">
        <v>3578</v>
      </c>
      <c r="M1113" s="9" t="s">
        <v>110</v>
      </c>
      <c r="N1113" s="8"/>
      <c r="O1113" s="10"/>
    </row>
    <row r="1114" spans="1:15" ht="15.75" customHeight="1" x14ac:dyDescent="0.3">
      <c r="A1114" s="7" t="s">
        <v>2053</v>
      </c>
      <c r="B1114" s="8">
        <v>2020</v>
      </c>
      <c r="C1114" s="17">
        <f>B1114/10</f>
        <v>202</v>
      </c>
      <c r="D1114" s="7" t="s">
        <v>2054</v>
      </c>
      <c r="E1114" s="7" t="str">
        <f>IF(OR(L1114&gt;4500000,D1114="Bangalore",D1114="Pune",D1114="Mumbai",D1114="Delhi"), "CAT A", IF(OR(L1114&gt;450000,D1114="Gurugram",D1114="Surat",D1114="Jaipur",D1114="Hyderabad"), "CAT B", "CAT C"))</f>
        <v>CAT C</v>
      </c>
      <c r="F1114" s="7" t="str">
        <f>VLOOKUP(D1114,Tier!$A$1:$B$55,2,0)</f>
        <v>Tier 3</v>
      </c>
      <c r="G1114" s="7" t="s">
        <v>715</v>
      </c>
      <c r="H1114" s="7" t="str">
        <f>CONCATENATE(D1114,"-",G1114)</f>
        <v>Goa-EdTech</v>
      </c>
      <c r="I1114" s="7" t="s">
        <v>2055</v>
      </c>
      <c r="J1114" s="7" t="s">
        <v>2056</v>
      </c>
      <c r="K1114" s="7" t="s">
        <v>2057</v>
      </c>
      <c r="L1114" s="16">
        <v>400000</v>
      </c>
      <c r="M1114" s="9" t="s">
        <v>239</v>
      </c>
      <c r="N1114" s="8"/>
      <c r="O1114" s="10"/>
    </row>
    <row r="1115" spans="1:15" ht="15.75" customHeight="1" x14ac:dyDescent="0.3">
      <c r="A1115" s="7" t="s">
        <v>4193</v>
      </c>
      <c r="B1115" s="8">
        <v>2020</v>
      </c>
      <c r="C1115" s="17">
        <f>B1115/10</f>
        <v>202</v>
      </c>
      <c r="D1115" s="7" t="s">
        <v>1216</v>
      </c>
      <c r="E1115" s="7" t="str">
        <f>IF(OR(L1115&gt;4500000,D1115="Bangalore",D1115="Pune",D1115="Mumbai",D1115="Delhi"), "CAT A", IF(OR(L1115&gt;450000,D1115="Gurugram",D1115="Surat",D1115="Jaipur",D1115="Hyderabad"), "CAT B", "CAT C"))</f>
        <v>CAT A</v>
      </c>
      <c r="F1115" s="7" t="str">
        <f>VLOOKUP(D1115,Tier!$A$1:$B$55,2,0)</f>
        <v>Tier 3</v>
      </c>
      <c r="G1115" s="7" t="s">
        <v>3417</v>
      </c>
      <c r="H1115" s="7" t="str">
        <f>CONCATENATE(D1115,"-",G1115)</f>
        <v>Chandigarh-HealthTech</v>
      </c>
      <c r="I1115" s="7" t="s">
        <v>4194</v>
      </c>
      <c r="J1115" s="7" t="s">
        <v>4195</v>
      </c>
      <c r="K1115" s="7" t="s">
        <v>144</v>
      </c>
      <c r="L1115" s="16" t="s">
        <v>3179</v>
      </c>
      <c r="M1115" s="12"/>
      <c r="N1115" s="8"/>
      <c r="O1115" s="10"/>
    </row>
    <row r="1116" spans="1:15" ht="15.75" customHeight="1" x14ac:dyDescent="0.3">
      <c r="A1116" s="14" t="s">
        <v>3337</v>
      </c>
      <c r="B1116" s="8">
        <v>2020</v>
      </c>
      <c r="C1116" s="17">
        <f>B1116/10</f>
        <v>202</v>
      </c>
      <c r="D1116" s="7" t="s">
        <v>1216</v>
      </c>
      <c r="E1116" s="7" t="str">
        <f>IF(OR(L1116&gt;4500000,D1116="Bangalore",D1116="Pune",D1116="Mumbai",D1116="Delhi"), "CAT A", IF(OR(L1116&gt;450000,D1116="Gurugram",D1116="Surat",D1116="Jaipur",D1116="Hyderabad"), "CAT B", "CAT C"))</f>
        <v>CAT A</v>
      </c>
      <c r="F1116" s="7" t="str">
        <f>VLOOKUP(D1116,Tier!$A$1:$B$55,2,0)</f>
        <v>Tier 3</v>
      </c>
      <c r="G1116" s="7" t="s">
        <v>1620</v>
      </c>
      <c r="H1116" s="7" t="str">
        <f>CONCATENATE(D1116,"-",G1116)</f>
        <v>Chandigarh-AI startup</v>
      </c>
      <c r="I1116" s="7" t="s">
        <v>3338</v>
      </c>
      <c r="J1116" s="7" t="s">
        <v>3339</v>
      </c>
      <c r="K1116" s="7" t="s">
        <v>3340</v>
      </c>
      <c r="L1116" s="16" t="s">
        <v>3150</v>
      </c>
      <c r="M1116" s="12"/>
      <c r="N1116" s="8"/>
      <c r="O1116" s="10"/>
    </row>
    <row r="1117" spans="1:15" ht="15.75" customHeight="1" x14ac:dyDescent="0.3">
      <c r="A1117" s="7" t="s">
        <v>471</v>
      </c>
      <c r="B1117" s="8">
        <v>2020</v>
      </c>
      <c r="C1117" s="17">
        <f>B1117/10</f>
        <v>202</v>
      </c>
      <c r="D1117" s="7" t="s">
        <v>472</v>
      </c>
      <c r="E1117" s="7" t="str">
        <f>IF(OR(L1117&gt;4500000,D1117="Bangalore",D1117="Pune",D1117="Mumbai",D1117="Delhi"), "CAT A", IF(OR(L1117&gt;450000,D1117="Gurugram",D1117="Surat",D1117="Jaipur",D1117="Hyderabad"), "CAT B", "CAT C"))</f>
        <v>CAT C</v>
      </c>
      <c r="F1117" s="7" t="str">
        <f>VLOOKUP(D1117,Tier!$A$1:$B$55,2,0)</f>
        <v>Tier 3</v>
      </c>
      <c r="G1117" s="7" t="s">
        <v>473</v>
      </c>
      <c r="H1117" s="7" t="str">
        <f>CONCATENATE(D1117,"-",G1117)</f>
        <v>Coimbatore-Oil &amp; Energy</v>
      </c>
      <c r="I1117" s="7" t="s">
        <v>474</v>
      </c>
      <c r="J1117" s="7" t="s">
        <v>475</v>
      </c>
      <c r="K1117" s="7" t="s">
        <v>126</v>
      </c>
      <c r="L1117" s="16">
        <v>100000</v>
      </c>
      <c r="M1117" s="9" t="s">
        <v>110</v>
      </c>
      <c r="N1117" s="8"/>
      <c r="O1117" s="10"/>
    </row>
    <row r="1118" spans="1:15" ht="15.75" customHeight="1" x14ac:dyDescent="0.3">
      <c r="A1118" s="7" t="s">
        <v>485</v>
      </c>
      <c r="B1118" s="8">
        <v>2020</v>
      </c>
      <c r="C1118" s="17">
        <f>B1118/10</f>
        <v>202</v>
      </c>
      <c r="D1118" s="7" t="s">
        <v>486</v>
      </c>
      <c r="E1118" s="7" t="str">
        <f>IF(OR(L1118&gt;4500000,D1118="Bangalore",D1118="Pune",D1118="Mumbai",D1118="Delhi"), "CAT A", IF(OR(L1118&gt;450000,D1118="Gurugram",D1118="Surat",D1118="Jaipur",D1118="Hyderabad"), "CAT B", "CAT C"))</f>
        <v>CAT B</v>
      </c>
      <c r="F1118" s="7" t="str">
        <f>VLOOKUP(D1118,Tier!$A$1:$B$55,2,0)</f>
        <v>Tier 3</v>
      </c>
      <c r="G1118" s="7" t="s">
        <v>11</v>
      </c>
      <c r="H1118" s="7" t="str">
        <f>CONCATENATE(D1118,"-",G1118)</f>
        <v>Surat-E-learning</v>
      </c>
      <c r="I1118" s="7" t="s">
        <v>487</v>
      </c>
      <c r="J1118" s="7" t="s">
        <v>488</v>
      </c>
      <c r="K1118" s="7" t="s">
        <v>489</v>
      </c>
      <c r="L1118" s="16">
        <v>100000</v>
      </c>
      <c r="M1118" s="9" t="s">
        <v>239</v>
      </c>
      <c r="N1118" s="8"/>
      <c r="O1118" s="10"/>
    </row>
    <row r="1119" spans="1:15" ht="15.75" customHeight="1" x14ac:dyDescent="0.3">
      <c r="A1119" s="7" t="s">
        <v>3357</v>
      </c>
      <c r="B1119" s="8">
        <v>2020</v>
      </c>
      <c r="C1119" s="17">
        <f>B1119/10</f>
        <v>202</v>
      </c>
      <c r="D1119" s="7" t="s">
        <v>3358</v>
      </c>
      <c r="E1119" s="7" t="str">
        <f>IF(OR(L1119&gt;4500000,D1119="Bangalore",D1119="Pune",D1119="Mumbai",D1119="Delhi"), "CAT A", IF(OR(L1119&gt;450000,D1119="Gurugram",D1119="Surat",D1119="Jaipur",D1119="Hyderabad"), "CAT B", "CAT C"))</f>
        <v>CAT A</v>
      </c>
      <c r="F1119" s="7" t="str">
        <f>VLOOKUP(D1119,Tier!$A$1:$B$55,2,0)</f>
        <v>Tier 3</v>
      </c>
      <c r="G1119" s="7" t="s">
        <v>2693</v>
      </c>
      <c r="H1119" s="7" t="str">
        <f>CONCATENATE(D1119,"-",G1119)</f>
        <v>Jodhpur-HealthCare</v>
      </c>
      <c r="I1119" s="7" t="s">
        <v>3359</v>
      </c>
      <c r="J1119" s="7" t="s">
        <v>3360</v>
      </c>
      <c r="K1119" s="7"/>
      <c r="L1119" s="16" t="s">
        <v>3361</v>
      </c>
      <c r="M1119" s="9" t="s">
        <v>110</v>
      </c>
      <c r="N1119" s="8"/>
      <c r="O1119" s="10"/>
    </row>
    <row r="1120" spans="1:15" ht="15.75" customHeight="1" x14ac:dyDescent="0.3">
      <c r="A1120" s="7" t="s">
        <v>4286</v>
      </c>
      <c r="B1120" s="8">
        <v>2020</v>
      </c>
      <c r="C1120" s="17">
        <f>B1120/10</f>
        <v>202</v>
      </c>
      <c r="D1120" s="7" t="s">
        <v>4287</v>
      </c>
      <c r="E1120" s="7" t="str">
        <f>IF(OR(L1120&gt;4500000,D1120="Bangalore",D1120="Pune",D1120="Mumbai",D1120="Delhi"), "CAT A", IF(OR(L1120&gt;450000,D1120="Gurugram",D1120="Surat",D1120="Jaipur",D1120="Hyderabad"), "CAT B", "CAT C"))</f>
        <v>CAT A</v>
      </c>
      <c r="F1120" s="7" t="e">
        <f>VLOOKUP(D1120,Tier!$A$1:$B$55,2,0)</f>
        <v>#N/A</v>
      </c>
      <c r="G1120" s="7" t="s">
        <v>3417</v>
      </c>
      <c r="H1120" s="7" t="str">
        <f>CONCATENATE(D1120,"-",G1120)</f>
        <v>Nagpur-HealthTech</v>
      </c>
      <c r="I1120" s="7" t="s">
        <v>4288</v>
      </c>
      <c r="J1120" s="7" t="s">
        <v>4289</v>
      </c>
      <c r="K1120" s="7" t="s">
        <v>4290</v>
      </c>
      <c r="L1120" s="16" t="s">
        <v>3163</v>
      </c>
      <c r="M1120" s="9" t="s">
        <v>239</v>
      </c>
      <c r="N1120" s="8"/>
      <c r="O1120" s="10"/>
    </row>
    <row r="1121" spans="1:15" ht="15.75" customHeight="1" x14ac:dyDescent="0.3">
      <c r="A1121" s="7" t="s">
        <v>4185</v>
      </c>
      <c r="B1121" s="8">
        <v>2020</v>
      </c>
      <c r="C1121" s="17">
        <f>B1121/10</f>
        <v>202</v>
      </c>
      <c r="D1121" s="7" t="s">
        <v>3636</v>
      </c>
      <c r="E1121" s="7" t="str">
        <f>IF(OR(L1121&gt;4500000,D1121="Bangalore",D1121="Pune",D1121="Mumbai",D1121="Delhi"), "CAT A", IF(OR(L1121&gt;450000,D1121="Gurugram",D1121="Surat",D1121="Jaipur",D1121="Hyderabad"), "CAT B", "CAT C"))</f>
        <v>CAT A</v>
      </c>
      <c r="F1121" s="7" t="e">
        <f>VLOOKUP(D1121,Tier!$A$1:$B$55,2,0)</f>
        <v>#N/A</v>
      </c>
      <c r="G1121" s="7" t="s">
        <v>202</v>
      </c>
      <c r="H1121" s="7" t="str">
        <f>CONCATENATE(D1121,"-",G1121)</f>
        <v>Gujarat-FinTech</v>
      </c>
      <c r="I1121" s="7" t="s">
        <v>4186</v>
      </c>
      <c r="J1121" s="7" t="s">
        <v>4187</v>
      </c>
      <c r="K1121" s="7" t="s">
        <v>4188</v>
      </c>
      <c r="L1121" s="16" t="s">
        <v>3292</v>
      </c>
      <c r="M1121" s="9" t="s">
        <v>239</v>
      </c>
      <c r="N1121" s="8"/>
      <c r="O1121" s="10"/>
    </row>
    <row r="1122" spans="1:15" ht="15.75" customHeight="1" x14ac:dyDescent="0.3">
      <c r="A1122" s="7" t="s">
        <v>584</v>
      </c>
      <c r="B1122" s="8">
        <v>2021</v>
      </c>
      <c r="C1122" s="17">
        <f>B1122/10</f>
        <v>202.1</v>
      </c>
      <c r="D1122" s="7" t="s">
        <v>585</v>
      </c>
      <c r="E1122" s="7" t="str">
        <f>IF(OR(L1122&gt;4500000,D1122="Bangalore",D1122="Pune",D1122="Mumbai",D1122="Delhi"), "CAT A", IF(OR(L1122&gt;450000,D1122="Gurugram",D1122="Surat",D1122="Jaipur",D1122="Hyderabad"), "CAT B", "CAT C"))</f>
        <v>CAT A</v>
      </c>
      <c r="F1122" s="7">
        <f>VLOOKUP(D1122,Tier!$A$1:$B$55,2,0)</f>
        <v>0</v>
      </c>
      <c r="G1122" s="7" t="s">
        <v>65</v>
      </c>
      <c r="H1122" s="7" t="str">
        <f>CONCATENATE(D1122,"-",G1122)</f>
        <v>Mountain View, CA-Computer Software</v>
      </c>
      <c r="I1122" s="7" t="s">
        <v>586</v>
      </c>
      <c r="J1122" s="7" t="s">
        <v>587</v>
      </c>
      <c r="K1122" s="7" t="s">
        <v>588</v>
      </c>
      <c r="L1122" s="19" t="s">
        <v>131</v>
      </c>
      <c r="M1122" s="12"/>
      <c r="N1122" s="8"/>
      <c r="O1122" s="10"/>
    </row>
    <row r="1123" spans="1:15" ht="15.75" customHeight="1" x14ac:dyDescent="0.3">
      <c r="A1123" s="7" t="s">
        <v>127</v>
      </c>
      <c r="B1123" s="8">
        <v>2021</v>
      </c>
      <c r="C1123" s="17">
        <f>B1123/10</f>
        <v>202.1</v>
      </c>
      <c r="D1123" s="7" t="s">
        <v>23</v>
      </c>
      <c r="E1123" s="7" t="str">
        <f>IF(OR(L1123&gt;4500000,D1123="Bangalore",D1123="Pune",D1123="Mumbai",D1123="Delhi"), "CAT A", IF(OR(L1123&gt;450000,D1123="Gurugram",D1123="Surat",D1123="Jaipur",D1123="Hyderabad"), "CAT B", "CAT C"))</f>
        <v>CAT A</v>
      </c>
      <c r="F1123" s="7" t="str">
        <f>VLOOKUP(D1123,Tier!$A$1:$B$55,2,0)</f>
        <v>Tier 1</v>
      </c>
      <c r="G1123" s="7" t="s">
        <v>33</v>
      </c>
      <c r="H1123" s="7" t="str">
        <f>CONCATENATE(D1123,"-",G1123)</f>
        <v>Bangalore-Financial Services</v>
      </c>
      <c r="I1123" s="7" t="s">
        <v>128</v>
      </c>
      <c r="J1123" s="7" t="s">
        <v>129</v>
      </c>
      <c r="K1123" s="7" t="s">
        <v>130</v>
      </c>
      <c r="L1123" s="19" t="s">
        <v>131</v>
      </c>
      <c r="M1123" s="9" t="s">
        <v>110</v>
      </c>
      <c r="N1123" s="8"/>
      <c r="O1123" s="10"/>
    </row>
    <row r="1124" spans="1:15" ht="15.75" customHeight="1" x14ac:dyDescent="0.3">
      <c r="A1124" s="7" t="s">
        <v>127</v>
      </c>
      <c r="B1124" s="8">
        <v>2021</v>
      </c>
      <c r="C1124" s="17">
        <f>B1124/10</f>
        <v>202.1</v>
      </c>
      <c r="D1124" s="7" t="s">
        <v>23</v>
      </c>
      <c r="E1124" s="7" t="str">
        <f>IF(OR(L1124&gt;4500000,D1124="Bangalore",D1124="Pune",D1124="Mumbai",D1124="Delhi"), "CAT A", IF(OR(L1124&gt;450000,D1124="Gurugram",D1124="Surat",D1124="Jaipur",D1124="Hyderabad"), "CAT B", "CAT C"))</f>
        <v>CAT A</v>
      </c>
      <c r="F1124" s="7" t="str">
        <f>VLOOKUP(D1124,Tier!$A$1:$B$55,2,0)</f>
        <v>Tier 1</v>
      </c>
      <c r="G1124" s="7" t="s">
        <v>33</v>
      </c>
      <c r="H1124" s="7" t="str">
        <f>CONCATENATE(D1124,"-",G1124)</f>
        <v>Bangalore-Financial Services</v>
      </c>
      <c r="I1124" s="7" t="s">
        <v>128</v>
      </c>
      <c r="J1124" s="7" t="s">
        <v>129</v>
      </c>
      <c r="K1124" s="7" t="s">
        <v>130</v>
      </c>
      <c r="L1124" s="19" t="s">
        <v>131</v>
      </c>
      <c r="M1124" s="9" t="s">
        <v>110</v>
      </c>
      <c r="N1124" s="8"/>
      <c r="O1124" s="10"/>
    </row>
    <row r="1125" spans="1:15" ht="15.75" customHeight="1" x14ac:dyDescent="0.3">
      <c r="A1125" s="7" t="s">
        <v>1385</v>
      </c>
      <c r="B1125" s="8">
        <v>2021</v>
      </c>
      <c r="C1125" s="17">
        <f>B1125/10</f>
        <v>202.1</v>
      </c>
      <c r="D1125" s="7" t="s">
        <v>70</v>
      </c>
      <c r="E1125" s="7" t="str">
        <f>IF(OR(L1125&gt;4500000,D1125="Bangalore",D1125="Pune",D1125="Mumbai",D1125="Delhi"), "CAT A", IF(OR(L1125&gt;450000,D1125="Gurugram",D1125="Surat",D1125="Jaipur",D1125="Hyderabad"), "CAT B", "CAT C"))</f>
        <v>CAT A</v>
      </c>
      <c r="F1125" s="7" t="str">
        <f>VLOOKUP(D1125,Tier!$A$1:$B$55,2,0)</f>
        <v>Tier 1</v>
      </c>
      <c r="G1125" s="7" t="s">
        <v>33</v>
      </c>
      <c r="H1125" s="7" t="str">
        <f>CONCATENATE(D1125,"-",G1125)</f>
        <v>Pune-Financial Services</v>
      </c>
      <c r="I1125" s="7" t="s">
        <v>1386</v>
      </c>
      <c r="J1125" s="7" t="s">
        <v>1387</v>
      </c>
      <c r="K1125" s="7" t="s">
        <v>1388</v>
      </c>
      <c r="L1125" s="19" t="s">
        <v>131</v>
      </c>
      <c r="M1125" s="9" t="s">
        <v>239</v>
      </c>
      <c r="N1125" s="8"/>
      <c r="O1125" s="10"/>
    </row>
    <row r="1126" spans="1:15" ht="15.75" customHeight="1" x14ac:dyDescent="0.3">
      <c r="A1126" s="7" t="s">
        <v>2928</v>
      </c>
      <c r="B1126" s="8">
        <v>2021</v>
      </c>
      <c r="C1126" s="17">
        <f>B1126/10</f>
        <v>202.1</v>
      </c>
      <c r="D1126" s="7" t="s">
        <v>23</v>
      </c>
      <c r="E1126" s="7" t="str">
        <f>IF(OR(L1126&gt;4500000,D1126="Bangalore",D1126="Pune",D1126="Mumbai",D1126="Delhi"), "CAT A", IF(OR(L1126&gt;450000,D1126="Gurugram",D1126="Surat",D1126="Jaipur",D1126="Hyderabad"), "CAT B", "CAT C"))</f>
        <v>CAT A</v>
      </c>
      <c r="F1126" s="7" t="str">
        <f>VLOOKUP(D1126,Tier!$A$1:$B$55,2,0)</f>
        <v>Tier 1</v>
      </c>
      <c r="G1126" s="7" t="s">
        <v>2042</v>
      </c>
      <c r="H1126" s="7" t="str">
        <f>CONCATENATE(D1126,"-",G1126)</f>
        <v>Bangalore-Insuretech</v>
      </c>
      <c r="I1126" s="7" t="s">
        <v>753</v>
      </c>
      <c r="J1126" s="7" t="s">
        <v>2929</v>
      </c>
      <c r="K1126" s="7" t="s">
        <v>2930</v>
      </c>
      <c r="L1126" s="19" t="s">
        <v>131</v>
      </c>
      <c r="M1126" s="12"/>
      <c r="N1126" s="8"/>
      <c r="O1126" s="10"/>
    </row>
    <row r="1127" spans="1:15" ht="15.75" customHeight="1" x14ac:dyDescent="0.3">
      <c r="A1127" s="7" t="s">
        <v>3078</v>
      </c>
      <c r="B1127" s="8">
        <v>2021</v>
      </c>
      <c r="C1127" s="17">
        <f>B1127/10</f>
        <v>202.1</v>
      </c>
      <c r="D1127" s="7" t="s">
        <v>150</v>
      </c>
      <c r="E1127" s="7" t="str">
        <f>IF(OR(L1127&gt;4500000,D1127="Bangalore",D1127="Pune",D1127="Mumbai",D1127="Delhi"), "CAT A", IF(OR(L1127&gt;450000,D1127="Gurugram",D1127="Surat",D1127="Jaipur",D1127="Hyderabad"), "CAT B", "CAT C"))</f>
        <v>CAT A</v>
      </c>
      <c r="F1127" s="7" t="str">
        <f>VLOOKUP(D1127,Tier!$A$1:$B$55,2,0)</f>
        <v>Tier 1</v>
      </c>
      <c r="G1127" s="7" t="s">
        <v>435</v>
      </c>
      <c r="H1127" s="7" t="str">
        <f>CONCATENATE(D1127,"-",G1127)</f>
        <v>New Delhi-SaaS startup</v>
      </c>
      <c r="I1127" s="7" t="s">
        <v>3079</v>
      </c>
      <c r="J1127" s="7" t="s">
        <v>3080</v>
      </c>
      <c r="K1127" s="7" t="s">
        <v>3081</v>
      </c>
      <c r="L1127" s="19" t="s">
        <v>131</v>
      </c>
      <c r="M1127" s="9" t="s">
        <v>110</v>
      </c>
      <c r="N1127" s="8"/>
      <c r="O1127" s="10"/>
    </row>
    <row r="1128" spans="1:15" ht="15.75" customHeight="1" x14ac:dyDescent="0.3">
      <c r="A1128" s="7" t="s">
        <v>111</v>
      </c>
      <c r="B1128" s="8">
        <v>2021</v>
      </c>
      <c r="C1128" s="17">
        <f>B1128/10</f>
        <v>202.1</v>
      </c>
      <c r="D1128" s="7" t="s">
        <v>23</v>
      </c>
      <c r="E1128" s="7" t="str">
        <f>IF(OR(L1128&gt;4500000,D1128="Bangalore",D1128="Pune",D1128="Mumbai",D1128="Delhi"), "CAT A", IF(OR(L1128&gt;450000,D1128="Gurugram",D1128="Surat",D1128="Jaipur",D1128="Hyderabad"), "CAT B", "CAT C"))</f>
        <v>CAT A</v>
      </c>
      <c r="F1128" s="7" t="str">
        <f>VLOOKUP(D1128,Tier!$A$1:$B$55,2,0)</f>
        <v>Tier 1</v>
      </c>
      <c r="G1128" s="7" t="s">
        <v>50</v>
      </c>
      <c r="H1128" s="7" t="str">
        <f>CONCATENATE(D1128,"-",G1128)</f>
        <v>Bangalore-Automotive</v>
      </c>
      <c r="I1128" s="7" t="s">
        <v>112</v>
      </c>
      <c r="J1128" s="7" t="s">
        <v>113</v>
      </c>
      <c r="K1128" s="7" t="s">
        <v>114</v>
      </c>
      <c r="L1128" s="16">
        <v>150000000</v>
      </c>
      <c r="M1128" s="9" t="s">
        <v>115</v>
      </c>
      <c r="N1128" s="8"/>
      <c r="O1128" s="10"/>
    </row>
    <row r="1129" spans="1:15" ht="15.75" customHeight="1" x14ac:dyDescent="0.3">
      <c r="A1129" s="7" t="s">
        <v>111</v>
      </c>
      <c r="B1129" s="8">
        <v>2021</v>
      </c>
      <c r="C1129" s="17">
        <f>B1129/10</f>
        <v>202.1</v>
      </c>
      <c r="D1129" s="7" t="s">
        <v>23</v>
      </c>
      <c r="E1129" s="7" t="str">
        <f>IF(OR(L1129&gt;4500000,D1129="Bangalore",D1129="Pune",D1129="Mumbai",D1129="Delhi"), "CAT A", IF(OR(L1129&gt;450000,D1129="Gurugram",D1129="Surat",D1129="Jaipur",D1129="Hyderabad"), "CAT B", "CAT C"))</f>
        <v>CAT A</v>
      </c>
      <c r="F1129" s="7" t="str">
        <f>VLOOKUP(D1129,Tier!$A$1:$B$55,2,0)</f>
        <v>Tier 1</v>
      </c>
      <c r="G1129" s="7" t="s">
        <v>50</v>
      </c>
      <c r="H1129" s="7" t="str">
        <f>CONCATENATE(D1129,"-",G1129)</f>
        <v>Bangalore-Automotive</v>
      </c>
      <c r="I1129" s="7" t="s">
        <v>112</v>
      </c>
      <c r="J1129" s="7" t="s">
        <v>113</v>
      </c>
      <c r="K1129" s="7" t="s">
        <v>114</v>
      </c>
      <c r="L1129" s="16">
        <v>150000000</v>
      </c>
      <c r="M1129" s="9" t="s">
        <v>115</v>
      </c>
      <c r="N1129" s="8"/>
      <c r="O1129" s="10"/>
    </row>
    <row r="1130" spans="1:15" ht="15.75" customHeight="1" x14ac:dyDescent="0.3">
      <c r="A1130" s="7" t="s">
        <v>297</v>
      </c>
      <c r="B1130" s="8">
        <v>2021</v>
      </c>
      <c r="C1130" s="17">
        <f>B1130/10</f>
        <v>202.1</v>
      </c>
      <c r="D1130" s="7" t="s">
        <v>70</v>
      </c>
      <c r="E1130" s="7" t="str">
        <f>IF(OR(L1130&gt;4500000,D1130="Bangalore",D1130="Pune",D1130="Mumbai",D1130="Delhi"), "CAT A", IF(OR(L1130&gt;450000,D1130="Gurugram",D1130="Surat",D1130="Jaipur",D1130="Hyderabad"), "CAT B", "CAT C"))</f>
        <v>CAT A</v>
      </c>
      <c r="F1130" s="7" t="str">
        <f>VLOOKUP(D1130,Tier!$A$1:$B$55,2,0)</f>
        <v>Tier 1</v>
      </c>
      <c r="G1130" s="7" t="s">
        <v>77</v>
      </c>
      <c r="H1130" s="7" t="str">
        <f>CONCATENATE(D1130,"-",G1130)</f>
        <v>Pune-Information Technology &amp; Services</v>
      </c>
      <c r="I1130" s="7" t="s">
        <v>427</v>
      </c>
      <c r="J1130" s="7" t="s">
        <v>428</v>
      </c>
      <c r="K1130" s="7" t="s">
        <v>429</v>
      </c>
      <c r="L1130" s="16">
        <v>150000000</v>
      </c>
      <c r="M1130" s="9" t="s">
        <v>75</v>
      </c>
      <c r="N1130" s="8"/>
      <c r="O1130" s="10"/>
    </row>
    <row r="1131" spans="1:15" ht="15.75" customHeight="1" x14ac:dyDescent="0.3">
      <c r="A1131" s="7" t="s">
        <v>2373</v>
      </c>
      <c r="B1131" s="8">
        <v>2021</v>
      </c>
      <c r="C1131" s="17">
        <f>B1131/10</f>
        <v>202.1</v>
      </c>
      <c r="D1131" s="7" t="s">
        <v>150</v>
      </c>
      <c r="E1131" s="7" t="str">
        <f>IF(OR(L1131&gt;4500000,D1131="Bangalore",D1131="Pune",D1131="Mumbai",D1131="Delhi"), "CAT A", IF(OR(L1131&gt;450000,D1131="Gurugram",D1131="Surat",D1131="Jaipur",D1131="Hyderabad"), "CAT B", "CAT C"))</f>
        <v>CAT A</v>
      </c>
      <c r="F1131" s="7" t="str">
        <f>VLOOKUP(D1131,Tier!$A$1:$B$55,2,0)</f>
        <v>Tier 1</v>
      </c>
      <c r="G1131" s="7" t="s">
        <v>2374</v>
      </c>
      <c r="H1131" s="7" t="str">
        <f>CONCATENATE(D1131,"-",G1131)</f>
        <v>New Delhi-D2C Business</v>
      </c>
      <c r="I1131" s="7" t="s">
        <v>2375</v>
      </c>
      <c r="J1131" s="7" t="s">
        <v>2376</v>
      </c>
      <c r="K1131" s="7" t="s">
        <v>2377</v>
      </c>
      <c r="L1131" s="16">
        <v>150000000</v>
      </c>
      <c r="M1131" s="9" t="s">
        <v>37</v>
      </c>
      <c r="N1131" s="8"/>
      <c r="O1131" s="10"/>
    </row>
    <row r="1132" spans="1:15" ht="15.75" customHeight="1" x14ac:dyDescent="0.3">
      <c r="A1132" s="7" t="s">
        <v>534</v>
      </c>
      <c r="B1132" s="8">
        <v>2021</v>
      </c>
      <c r="C1132" s="17">
        <f>B1132/10</f>
        <v>202.1</v>
      </c>
      <c r="D1132" s="7" t="s">
        <v>23</v>
      </c>
      <c r="E1132" s="7" t="str">
        <f>IF(OR(L1132&gt;4500000,D1132="Bangalore",D1132="Pune",D1132="Mumbai",D1132="Delhi"), "CAT A", IF(OR(L1132&gt;450000,D1132="Gurugram",D1132="Surat",D1132="Jaipur",D1132="Hyderabad"), "CAT B", "CAT C"))</f>
        <v>CAT A</v>
      </c>
      <c r="F1132" s="7" t="str">
        <f>VLOOKUP(D1132,Tier!$A$1:$B$55,2,0)</f>
        <v>Tier 1</v>
      </c>
      <c r="G1132" s="7" t="s">
        <v>535</v>
      </c>
      <c r="H1132" s="7" t="str">
        <f>CONCATENATE(D1132,"-",G1132)</f>
        <v>Bangalore-D2C</v>
      </c>
      <c r="I1132" s="7" t="s">
        <v>536</v>
      </c>
      <c r="J1132" s="7" t="s">
        <v>537</v>
      </c>
      <c r="K1132" s="7" t="s">
        <v>538</v>
      </c>
      <c r="L1132" s="16">
        <v>135000000</v>
      </c>
      <c r="M1132" s="9" t="s">
        <v>15</v>
      </c>
      <c r="N1132" s="8"/>
      <c r="O1132" s="10"/>
    </row>
    <row r="1133" spans="1:15" ht="15.75" customHeight="1" x14ac:dyDescent="0.3">
      <c r="A1133" s="7" t="s">
        <v>290</v>
      </c>
      <c r="B1133" s="8">
        <v>2021</v>
      </c>
      <c r="C1133" s="17">
        <f>B1133/10</f>
        <v>202.1</v>
      </c>
      <c r="D1133" s="7" t="s">
        <v>23</v>
      </c>
      <c r="E1133" s="7" t="str">
        <f>IF(OR(L1133&gt;4500000,D1133="Bangalore",D1133="Pune",D1133="Mumbai",D1133="Delhi"), "CAT A", IF(OR(L1133&gt;450000,D1133="Gurugram",D1133="Surat",D1133="Jaipur",D1133="Hyderabad"), "CAT B", "CAT C"))</f>
        <v>CAT A</v>
      </c>
      <c r="F1133" s="7" t="str">
        <f>VLOOKUP(D1133,Tier!$A$1:$B$55,2,0)</f>
        <v>Tier 1</v>
      </c>
      <c r="G1133" s="7" t="s">
        <v>282</v>
      </c>
      <c r="H1133" s="7" t="str">
        <f>CONCATENATE(D1133,"-",G1133)</f>
        <v>Bangalore-E-commerce</v>
      </c>
      <c r="I1133" s="7" t="s">
        <v>291</v>
      </c>
      <c r="J1133" s="7" t="s">
        <v>292</v>
      </c>
      <c r="K1133" s="7" t="s">
        <v>293</v>
      </c>
      <c r="L1133" s="16">
        <v>100000000</v>
      </c>
      <c r="M1133" s="12"/>
      <c r="N1133" s="8"/>
      <c r="O1133" s="10"/>
    </row>
    <row r="1134" spans="1:15" ht="15.75" customHeight="1" x14ac:dyDescent="0.3">
      <c r="A1134" s="7" t="s">
        <v>290</v>
      </c>
      <c r="B1134" s="8">
        <v>2021</v>
      </c>
      <c r="C1134" s="17">
        <f>B1134/10</f>
        <v>202.1</v>
      </c>
      <c r="D1134" s="7" t="s">
        <v>17</v>
      </c>
      <c r="E1134" s="7" t="str">
        <f>IF(OR(L1134&gt;4500000,D1134="Bangalore",D1134="Pune",D1134="Mumbai",D1134="Delhi"), "CAT A", IF(OR(L1134&gt;450000,D1134="Gurugram",D1134="Surat",D1134="Jaipur",D1134="Hyderabad"), "CAT B", "CAT C"))</f>
        <v>CAT A</v>
      </c>
      <c r="F1134" s="7" t="str">
        <f>VLOOKUP(D1134,Tier!$A$1:$B$55,2,0)</f>
        <v>Tier 1</v>
      </c>
      <c r="G1134" s="7" t="s">
        <v>282</v>
      </c>
      <c r="H1134" s="7" t="str">
        <f>CONCATENATE(D1134,"-",G1134)</f>
        <v>Mumbai-E-commerce</v>
      </c>
      <c r="I1134" s="7" t="s">
        <v>361</v>
      </c>
      <c r="J1134" s="7" t="s">
        <v>292</v>
      </c>
      <c r="K1134" s="7" t="s">
        <v>362</v>
      </c>
      <c r="L1134" s="16">
        <v>60000000</v>
      </c>
      <c r="M1134" s="12"/>
      <c r="N1134" s="8"/>
      <c r="O1134" s="10"/>
    </row>
    <row r="1135" spans="1:15" ht="15.75" customHeight="1" x14ac:dyDescent="0.3">
      <c r="A1135" s="7" t="s">
        <v>3293</v>
      </c>
      <c r="B1135" s="8">
        <v>2021</v>
      </c>
      <c r="C1135" s="17">
        <f>B1135/10</f>
        <v>202.1</v>
      </c>
      <c r="D1135" s="7" t="s">
        <v>23</v>
      </c>
      <c r="E1135" s="7" t="str">
        <f>IF(OR(L1135&gt;4500000,D1135="Bangalore",D1135="Pune",D1135="Mumbai",D1135="Delhi"), "CAT A", IF(OR(L1135&gt;450000,D1135="Gurugram",D1135="Surat",D1135="Jaipur",D1135="Hyderabad"), "CAT B", "CAT C"))</f>
        <v>CAT A</v>
      </c>
      <c r="F1135" s="7" t="str">
        <f>VLOOKUP(D1135,Tier!$A$1:$B$55,2,0)</f>
        <v>Tier 1</v>
      </c>
      <c r="G1135" s="7" t="s">
        <v>3294</v>
      </c>
      <c r="H1135" s="7" t="str">
        <f>CONCATENATE(D1135,"-",G1135)</f>
        <v>Bangalore-Clothing</v>
      </c>
      <c r="I1135" s="7" t="s">
        <v>536</v>
      </c>
      <c r="J1135" s="7" t="s">
        <v>537</v>
      </c>
      <c r="K1135" s="7" t="s">
        <v>3295</v>
      </c>
      <c r="L1135" s="16" t="s">
        <v>3270</v>
      </c>
      <c r="M1135" s="9" t="s">
        <v>37</v>
      </c>
      <c r="N1135" s="8"/>
      <c r="O1135" s="10"/>
    </row>
    <row r="1136" spans="1:15" ht="15.75" customHeight="1" x14ac:dyDescent="0.3">
      <c r="A1136" s="7" t="s">
        <v>2298</v>
      </c>
      <c r="B1136" s="8">
        <v>2021</v>
      </c>
      <c r="C1136" s="17">
        <f>B1136/10</f>
        <v>202.1</v>
      </c>
      <c r="D1136" s="7" t="s">
        <v>23</v>
      </c>
      <c r="E1136" s="7" t="str">
        <f>IF(OR(L1136&gt;4500000,D1136="Bangalore",D1136="Pune",D1136="Mumbai",D1136="Delhi"), "CAT A", IF(OR(L1136&gt;450000,D1136="Gurugram",D1136="Surat",D1136="Jaipur",D1136="Hyderabad"), "CAT B", "CAT C"))</f>
        <v>CAT A</v>
      </c>
      <c r="F1136" s="7" t="str">
        <f>VLOOKUP(D1136,Tier!$A$1:$B$55,2,0)</f>
        <v>Tier 1</v>
      </c>
      <c r="G1136" s="7" t="s">
        <v>535</v>
      </c>
      <c r="H1136" s="7" t="str">
        <f>CONCATENATE(D1136,"-",G1136)</f>
        <v>Bangalore-D2C</v>
      </c>
      <c r="I1136" s="7" t="s">
        <v>2299</v>
      </c>
      <c r="J1136" s="7" t="s">
        <v>2300</v>
      </c>
      <c r="K1136" s="7" t="s">
        <v>2301</v>
      </c>
      <c r="L1136" s="16">
        <v>36000000</v>
      </c>
      <c r="M1136" s="9" t="s">
        <v>37</v>
      </c>
      <c r="N1136" s="8"/>
      <c r="O1136" s="10"/>
    </row>
    <row r="1137" spans="1:15" ht="15.75" customHeight="1" x14ac:dyDescent="0.3">
      <c r="A1137" s="7" t="s">
        <v>1646</v>
      </c>
      <c r="B1137" s="8">
        <v>2021</v>
      </c>
      <c r="C1137" s="17">
        <f>B1137/10</f>
        <v>202.1</v>
      </c>
      <c r="D1137" s="7" t="s">
        <v>23</v>
      </c>
      <c r="E1137" s="7" t="str">
        <f>IF(OR(L1137&gt;4500000,D1137="Bangalore",D1137="Pune",D1137="Mumbai",D1137="Delhi"), "CAT A", IF(OR(L1137&gt;450000,D1137="Gurugram",D1137="Surat",D1137="Jaipur",D1137="Hyderabad"), "CAT B", "CAT C"))</f>
        <v>CAT A</v>
      </c>
      <c r="F1137" s="7" t="str">
        <f>VLOOKUP(D1137,Tier!$A$1:$B$55,2,0)</f>
        <v>Tier 1</v>
      </c>
      <c r="G1137" s="7" t="s">
        <v>1647</v>
      </c>
      <c r="H1137" s="7" t="str">
        <f>CONCATENATE(D1137,"-",G1137)</f>
        <v>Bangalore-Health</v>
      </c>
      <c r="I1137" s="7" t="s">
        <v>1648</v>
      </c>
      <c r="J1137" s="7" t="s">
        <v>1649</v>
      </c>
      <c r="K1137" s="7" t="s">
        <v>1650</v>
      </c>
      <c r="L1137" s="16">
        <v>10000000</v>
      </c>
      <c r="M1137" s="12"/>
      <c r="N1137" s="8"/>
      <c r="O1137" s="10"/>
    </row>
    <row r="1138" spans="1:15" ht="15.75" customHeight="1" x14ac:dyDescent="0.3">
      <c r="A1138" s="7" t="s">
        <v>249</v>
      </c>
      <c r="B1138" s="8">
        <v>2021</v>
      </c>
      <c r="C1138" s="17">
        <f>B1138/10</f>
        <v>202.1</v>
      </c>
      <c r="D1138" s="7" t="s">
        <v>196</v>
      </c>
      <c r="E1138" s="7" t="str">
        <f>IF(OR(L1138&gt;4500000,D1138="Bangalore",D1138="Pune",D1138="Mumbai",D1138="Delhi"), "CAT A", IF(OR(L1138&gt;450000,D1138="Gurugram",D1138="Surat",D1138="Jaipur",D1138="Hyderabad"), "CAT B", "CAT C"))</f>
        <v>CAT A</v>
      </c>
      <c r="F1138" s="7" t="str">
        <f>VLOOKUP(D1138,Tier!$A$1:$B$55,2,0)</f>
        <v>Tier 1</v>
      </c>
      <c r="G1138" s="7" t="s">
        <v>11</v>
      </c>
      <c r="H1138" s="7" t="str">
        <f>CONCATENATE(D1138,"-",G1138)</f>
        <v>Noida-E-learning</v>
      </c>
      <c r="I1138" s="7" t="s">
        <v>250</v>
      </c>
      <c r="J1138" s="7"/>
      <c r="K1138" s="7" t="s">
        <v>251</v>
      </c>
      <c r="L1138" s="16">
        <v>9500000</v>
      </c>
      <c r="M1138" s="9" t="s">
        <v>110</v>
      </c>
      <c r="N1138" s="8"/>
      <c r="O1138" s="10"/>
    </row>
    <row r="1139" spans="1:15" ht="15.75" customHeight="1" x14ac:dyDescent="0.3">
      <c r="A1139" s="7" t="s">
        <v>1630</v>
      </c>
      <c r="B1139" s="8">
        <v>2021</v>
      </c>
      <c r="C1139" s="17">
        <f>B1139/10</f>
        <v>202.1</v>
      </c>
      <c r="D1139" s="7" t="s">
        <v>17</v>
      </c>
      <c r="E1139" s="7" t="str">
        <f>IF(OR(L1139&gt;4500000,D1139="Bangalore",D1139="Pune",D1139="Mumbai",D1139="Delhi"), "CAT A", IF(OR(L1139&gt;450000,D1139="Gurugram",D1139="Surat",D1139="Jaipur",D1139="Hyderabad"), "CAT B", "CAT C"))</f>
        <v>CAT A</v>
      </c>
      <c r="F1139" s="7" t="str">
        <f>VLOOKUP(D1139,Tier!$A$1:$B$55,2,0)</f>
        <v>Tier 1</v>
      </c>
      <c r="G1139" s="7" t="s">
        <v>1283</v>
      </c>
      <c r="H1139" s="7" t="str">
        <f>CONCATENATE(D1139,"-",G1139)</f>
        <v>Mumbai-Investment Management</v>
      </c>
      <c r="I1139" s="7" t="s">
        <v>1631</v>
      </c>
      <c r="J1139" s="7" t="s">
        <v>1632</v>
      </c>
      <c r="K1139" s="7" t="s">
        <v>1633</v>
      </c>
      <c r="L1139" s="16">
        <v>7000000</v>
      </c>
      <c r="M1139" s="9" t="s">
        <v>110</v>
      </c>
      <c r="N1139" s="8"/>
      <c r="O1139" s="10"/>
    </row>
    <row r="1140" spans="1:15" ht="15.75" customHeight="1" x14ac:dyDescent="0.3">
      <c r="A1140" s="7" t="s">
        <v>100</v>
      </c>
      <c r="B1140" s="8">
        <v>2021</v>
      </c>
      <c r="C1140" s="17">
        <f>B1140/10</f>
        <v>202.1</v>
      </c>
      <c r="D1140" s="7" t="s">
        <v>23</v>
      </c>
      <c r="E1140" s="7" t="str">
        <f>IF(OR(L1140&gt;4500000,D1140="Bangalore",D1140="Pune",D1140="Mumbai",D1140="Delhi"), "CAT A", IF(OR(L1140&gt;450000,D1140="Gurugram",D1140="Surat",D1140="Jaipur",D1140="Hyderabad"), "CAT B", "CAT C"))</f>
        <v>CAT A</v>
      </c>
      <c r="F1140" s="7" t="str">
        <f>VLOOKUP(D1140,Tier!$A$1:$B$55,2,0)</f>
        <v>Tier 1</v>
      </c>
      <c r="G1140" s="7" t="s">
        <v>101</v>
      </c>
      <c r="H1140" s="7" t="str">
        <f>CONCATENATE(D1140,"-",G1140)</f>
        <v>Bangalore-Capital Markets</v>
      </c>
      <c r="I1140" s="7" t="s">
        <v>102</v>
      </c>
      <c r="J1140" s="7" t="s">
        <v>103</v>
      </c>
      <c r="K1140" s="7" t="s">
        <v>104</v>
      </c>
      <c r="L1140" s="16">
        <v>6600000</v>
      </c>
      <c r="M1140" s="9" t="s">
        <v>37</v>
      </c>
      <c r="N1140" s="8"/>
      <c r="O1140" s="10"/>
    </row>
    <row r="1141" spans="1:15" ht="15.75" customHeight="1" x14ac:dyDescent="0.3">
      <c r="A1141" s="7" t="s">
        <v>100</v>
      </c>
      <c r="B1141" s="8">
        <v>2021</v>
      </c>
      <c r="C1141" s="17">
        <f>B1141/10</f>
        <v>202.1</v>
      </c>
      <c r="D1141" s="7" t="s">
        <v>23</v>
      </c>
      <c r="E1141" s="7" t="str">
        <f>IF(OR(L1141&gt;4500000,D1141="Bangalore",D1141="Pune",D1141="Mumbai",D1141="Delhi"), "CAT A", IF(OR(L1141&gt;450000,D1141="Gurugram",D1141="Surat",D1141="Jaipur",D1141="Hyderabad"), "CAT B", "CAT C"))</f>
        <v>CAT A</v>
      </c>
      <c r="F1141" s="7" t="str">
        <f>VLOOKUP(D1141,Tier!$A$1:$B$55,2,0)</f>
        <v>Tier 1</v>
      </c>
      <c r="G1141" s="7" t="s">
        <v>101</v>
      </c>
      <c r="H1141" s="7" t="str">
        <f>CONCATENATE(D1141,"-",G1141)</f>
        <v>Bangalore-Capital Markets</v>
      </c>
      <c r="I1141" s="7" t="s">
        <v>102</v>
      </c>
      <c r="J1141" s="7" t="s">
        <v>103</v>
      </c>
      <c r="K1141" s="7" t="s">
        <v>104</v>
      </c>
      <c r="L1141" s="16">
        <v>6600000</v>
      </c>
      <c r="M1141" s="9" t="s">
        <v>37</v>
      </c>
      <c r="N1141" s="8"/>
      <c r="O1141" s="10"/>
    </row>
    <row r="1142" spans="1:15" ht="15.75" customHeight="1" x14ac:dyDescent="0.3">
      <c r="A1142" s="7" t="s">
        <v>594</v>
      </c>
      <c r="B1142" s="8">
        <v>2021</v>
      </c>
      <c r="C1142" s="17">
        <f>B1142/10</f>
        <v>202.1</v>
      </c>
      <c r="D1142" s="7" t="s">
        <v>23</v>
      </c>
      <c r="E1142" s="7" t="str">
        <f>IF(OR(L1142&gt;4500000,D1142="Bangalore",D1142="Pune",D1142="Mumbai",D1142="Delhi"), "CAT A", IF(OR(L1142&gt;450000,D1142="Gurugram",D1142="Surat",D1142="Jaipur",D1142="Hyderabad"), "CAT B", "CAT C"))</f>
        <v>CAT A</v>
      </c>
      <c r="F1142" s="7" t="str">
        <f>VLOOKUP(D1142,Tier!$A$1:$B$55,2,0)</f>
        <v>Tier 1</v>
      </c>
      <c r="G1142" s="7" t="s">
        <v>33</v>
      </c>
      <c r="H1142" s="7" t="str">
        <f>CONCATENATE(D1142,"-",G1142)</f>
        <v>Bangalore-Financial Services</v>
      </c>
      <c r="I1142" s="7" t="s">
        <v>595</v>
      </c>
      <c r="J1142" s="7" t="s">
        <v>596</v>
      </c>
      <c r="K1142" s="7" t="s">
        <v>597</v>
      </c>
      <c r="L1142" s="16">
        <v>5500000</v>
      </c>
      <c r="M1142" s="12"/>
      <c r="N1142" s="8"/>
      <c r="O1142" s="10"/>
    </row>
    <row r="1143" spans="1:15" ht="15.75" customHeight="1" x14ac:dyDescent="0.3">
      <c r="A1143" s="7" t="s">
        <v>2700</v>
      </c>
      <c r="B1143" s="8">
        <v>2021</v>
      </c>
      <c r="C1143" s="17">
        <f>B1143/10</f>
        <v>202.1</v>
      </c>
      <c r="D1143" s="7" t="s">
        <v>117</v>
      </c>
      <c r="E1143" s="7" t="str">
        <f>IF(OR(L1143&gt;4500000,D1143="Bangalore",D1143="Pune",D1143="Mumbai",D1143="Delhi"), "CAT A", IF(OR(L1143&gt;450000,D1143="Gurugram",D1143="Surat",D1143="Jaipur",D1143="Hyderabad"), "CAT B", "CAT C"))</f>
        <v>CAT A</v>
      </c>
      <c r="F1143" s="7" t="str">
        <f>VLOOKUP(D1143,Tier!$A$1:$B$55,2,0)</f>
        <v>Tier 1</v>
      </c>
      <c r="G1143" s="7" t="s">
        <v>2693</v>
      </c>
      <c r="H1143" s="7" t="str">
        <f>CONCATENATE(D1143,"-",G1143)</f>
        <v>Hyderabad-HealthCare</v>
      </c>
      <c r="I1143" s="7" t="s">
        <v>2701</v>
      </c>
      <c r="J1143" s="7" t="s">
        <v>2702</v>
      </c>
      <c r="K1143" s="7" t="s">
        <v>1500</v>
      </c>
      <c r="L1143" s="16">
        <v>5000000</v>
      </c>
      <c r="M1143" s="12"/>
      <c r="N1143" s="8"/>
      <c r="O1143" s="10"/>
    </row>
    <row r="1144" spans="1:15" ht="15.75" customHeight="1" x14ac:dyDescent="0.3">
      <c r="A1144" s="7" t="s">
        <v>32</v>
      </c>
      <c r="B1144" s="8">
        <v>2021</v>
      </c>
      <c r="C1144" s="17">
        <f>B1144/10</f>
        <v>202.1</v>
      </c>
      <c r="D1144" s="7" t="s">
        <v>23</v>
      </c>
      <c r="E1144" s="7" t="str">
        <f>IF(OR(L1144&gt;4500000,D1144="Bangalore",D1144="Pune",D1144="Mumbai",D1144="Delhi"), "CAT A", IF(OR(L1144&gt;450000,D1144="Gurugram",D1144="Surat",D1144="Jaipur",D1144="Hyderabad"), "CAT B", "CAT C"))</f>
        <v>CAT A</v>
      </c>
      <c r="F1144" s="7" t="str">
        <f>VLOOKUP(D1144,Tier!$A$1:$B$55,2,0)</f>
        <v>Tier 1</v>
      </c>
      <c r="G1144" s="7" t="s">
        <v>33</v>
      </c>
      <c r="H1144" s="7" t="str">
        <f>CONCATENATE(D1144,"-",G1144)</f>
        <v>Bangalore-Financial Services</v>
      </c>
      <c r="I1144" s="7" t="s">
        <v>34</v>
      </c>
      <c r="J1144" s="7" t="s">
        <v>35</v>
      </c>
      <c r="K1144" s="7" t="s">
        <v>36</v>
      </c>
      <c r="L1144" s="16">
        <v>4900000</v>
      </c>
      <c r="M1144" s="9" t="s">
        <v>37</v>
      </c>
      <c r="N1144" s="8"/>
      <c r="O1144" s="10"/>
    </row>
    <row r="1145" spans="1:15" ht="15.75" customHeight="1" x14ac:dyDescent="0.3">
      <c r="A1145" s="7" t="s">
        <v>1604</v>
      </c>
      <c r="B1145" s="8">
        <v>2021</v>
      </c>
      <c r="C1145" s="17">
        <f>B1145/10</f>
        <v>202.1</v>
      </c>
      <c r="D1145" s="7" t="s">
        <v>23</v>
      </c>
      <c r="E1145" s="7" t="str">
        <f>IF(OR(L1145&gt;4500000,D1145="Bangalore",D1145="Pune",D1145="Mumbai",D1145="Delhi"), "CAT A", IF(OR(L1145&gt;450000,D1145="Gurugram",D1145="Surat",D1145="Jaipur",D1145="Hyderabad"), "CAT B", "CAT C"))</f>
        <v>CAT A</v>
      </c>
      <c r="F1145" s="7" t="str">
        <f>VLOOKUP(D1145,Tier!$A$1:$B$55,2,0)</f>
        <v>Tier 1</v>
      </c>
      <c r="G1145" s="7" t="s">
        <v>202</v>
      </c>
      <c r="H1145" s="7" t="str">
        <f>CONCATENATE(D1145,"-",G1145)</f>
        <v>Bangalore-FinTech</v>
      </c>
      <c r="I1145" s="7" t="s">
        <v>1605</v>
      </c>
      <c r="J1145" s="7" t="s">
        <v>1606</v>
      </c>
      <c r="K1145" s="7" t="s">
        <v>1607</v>
      </c>
      <c r="L1145" s="16">
        <v>4500000</v>
      </c>
      <c r="M1145" s="9" t="s">
        <v>99</v>
      </c>
      <c r="N1145" s="8"/>
      <c r="O1145" s="10"/>
    </row>
    <row r="1146" spans="1:15" ht="15.75" customHeight="1" x14ac:dyDescent="0.3">
      <c r="A1146" s="7" t="s">
        <v>864</v>
      </c>
      <c r="B1146" s="8">
        <v>2021</v>
      </c>
      <c r="C1146" s="17">
        <f>B1146/10</f>
        <v>202.1</v>
      </c>
      <c r="D1146" s="7" t="s">
        <v>23</v>
      </c>
      <c r="E1146" s="7" t="str">
        <f>IF(OR(L1146&gt;4500000,D1146="Bangalore",D1146="Pune",D1146="Mumbai",D1146="Delhi"), "CAT A", IF(OR(L1146&gt;450000,D1146="Gurugram",D1146="Surat",D1146="Jaipur",D1146="Hyderabad"), "CAT B", "CAT C"))</f>
        <v>CAT A</v>
      </c>
      <c r="F1146" s="7" t="str">
        <f>VLOOKUP(D1146,Tier!$A$1:$B$55,2,0)</f>
        <v>Tier 1</v>
      </c>
      <c r="G1146" s="7" t="s">
        <v>33</v>
      </c>
      <c r="H1146" s="7" t="str">
        <f>CONCATENATE(D1146,"-",G1146)</f>
        <v>Bangalore-Financial Services</v>
      </c>
      <c r="I1146" s="7" t="s">
        <v>865</v>
      </c>
      <c r="J1146" s="7" t="s">
        <v>866</v>
      </c>
      <c r="K1146" s="7" t="s">
        <v>867</v>
      </c>
      <c r="L1146" s="16">
        <v>3500000</v>
      </c>
      <c r="M1146" s="9" t="s">
        <v>110</v>
      </c>
      <c r="N1146" s="8"/>
      <c r="O1146" s="10"/>
    </row>
    <row r="1147" spans="1:15" ht="15.75" customHeight="1" x14ac:dyDescent="0.3">
      <c r="A1147" s="7" t="s">
        <v>461</v>
      </c>
      <c r="B1147" s="8">
        <v>2021</v>
      </c>
      <c r="C1147" s="17">
        <f>B1147/10</f>
        <v>202.1</v>
      </c>
      <c r="D1147" s="7" t="s">
        <v>23</v>
      </c>
      <c r="E1147" s="7" t="str">
        <f>IF(OR(L1147&gt;4500000,D1147="Bangalore",D1147="Pune",D1147="Mumbai",D1147="Delhi"), "CAT A", IF(OR(L1147&gt;450000,D1147="Gurugram",D1147="Surat",D1147="Jaipur",D1147="Hyderabad"), "CAT B", "CAT C"))</f>
        <v>CAT A</v>
      </c>
      <c r="F1147" s="7" t="str">
        <f>VLOOKUP(D1147,Tier!$A$1:$B$55,2,0)</f>
        <v>Tier 1</v>
      </c>
      <c r="G1147" s="7" t="s">
        <v>462</v>
      </c>
      <c r="H1147" s="7" t="str">
        <f>CONCATENATE(D1147,"-",G1147)</f>
        <v>Bangalore-NFT</v>
      </c>
      <c r="I1147" s="7" t="s">
        <v>463</v>
      </c>
      <c r="J1147" s="7" t="s">
        <v>464</v>
      </c>
      <c r="K1147" s="7" t="s">
        <v>465</v>
      </c>
      <c r="L1147" s="16">
        <v>3000000</v>
      </c>
      <c r="M1147" s="9" t="s">
        <v>110</v>
      </c>
      <c r="N1147" s="8"/>
      <c r="O1147" s="10"/>
    </row>
    <row r="1148" spans="1:15" ht="15.75" customHeight="1" x14ac:dyDescent="0.3">
      <c r="A1148" s="7" t="s">
        <v>476</v>
      </c>
      <c r="B1148" s="8">
        <v>2021</v>
      </c>
      <c r="C1148" s="17">
        <f>B1148/10</f>
        <v>202.1</v>
      </c>
      <c r="D1148" s="7" t="s">
        <v>23</v>
      </c>
      <c r="E1148" s="7" t="str">
        <f>IF(OR(L1148&gt;4500000,D1148="Bangalore",D1148="Pune",D1148="Mumbai",D1148="Delhi"), "CAT A", IF(OR(L1148&gt;450000,D1148="Gurugram",D1148="Surat",D1148="Jaipur",D1148="Hyderabad"), "CAT B", "CAT C"))</f>
        <v>CAT A</v>
      </c>
      <c r="F1148" s="7" t="str">
        <f>VLOOKUP(D1148,Tier!$A$1:$B$55,2,0)</f>
        <v>Tier 1</v>
      </c>
      <c r="G1148" s="7" t="s">
        <v>477</v>
      </c>
      <c r="H1148" s="7" t="str">
        <f>CONCATENATE(D1148,"-",G1148)</f>
        <v>Bangalore-EV</v>
      </c>
      <c r="I1148" s="7" t="s">
        <v>478</v>
      </c>
      <c r="J1148" s="7" t="s">
        <v>479</v>
      </c>
      <c r="K1148" s="7" t="s">
        <v>480</v>
      </c>
      <c r="L1148" s="16">
        <v>3000000</v>
      </c>
      <c r="M1148" s="9" t="s">
        <v>110</v>
      </c>
      <c r="N1148" s="8"/>
      <c r="O1148" s="10"/>
    </row>
    <row r="1149" spans="1:15" ht="15.75" customHeight="1" x14ac:dyDescent="0.3">
      <c r="A1149" s="7" t="s">
        <v>776</v>
      </c>
      <c r="B1149" s="8">
        <v>2021</v>
      </c>
      <c r="C1149" s="17">
        <f>B1149/10</f>
        <v>202.1</v>
      </c>
      <c r="D1149" s="7" t="s">
        <v>17</v>
      </c>
      <c r="E1149" s="7" t="str">
        <f>IF(OR(L1149&gt;4500000,D1149="Bangalore",D1149="Pune",D1149="Mumbai",D1149="Delhi"), "CAT A", IF(OR(L1149&gt;450000,D1149="Gurugram",D1149="Surat",D1149="Jaipur",D1149="Hyderabad"), "CAT B", "CAT C"))</f>
        <v>CAT A</v>
      </c>
      <c r="F1149" s="7" t="str">
        <f>VLOOKUP(D1149,Tier!$A$1:$B$55,2,0)</f>
        <v>Tier 1</v>
      </c>
      <c r="G1149" s="7" t="s">
        <v>777</v>
      </c>
      <c r="H1149" s="7" t="str">
        <f>CONCATENATE(D1149,"-",G1149)</f>
        <v>Mumbai-Equity Management</v>
      </c>
      <c r="I1149" s="7" t="s">
        <v>778</v>
      </c>
      <c r="J1149" s="7" t="s">
        <v>779</v>
      </c>
      <c r="K1149" s="7" t="s">
        <v>780</v>
      </c>
      <c r="L1149" s="16">
        <v>3000000</v>
      </c>
      <c r="M1149" s="9" t="s">
        <v>110</v>
      </c>
      <c r="N1149" s="8"/>
      <c r="O1149" s="10"/>
    </row>
    <row r="1150" spans="1:15" ht="15.75" customHeight="1" x14ac:dyDescent="0.3">
      <c r="A1150" s="7" t="s">
        <v>1405</v>
      </c>
      <c r="B1150" s="8">
        <v>2021</v>
      </c>
      <c r="C1150" s="17">
        <f>B1150/10</f>
        <v>202.1</v>
      </c>
      <c r="D1150" s="7" t="s">
        <v>23</v>
      </c>
      <c r="E1150" s="7" t="str">
        <f>IF(OR(L1150&gt;4500000,D1150="Bangalore",D1150="Pune",D1150="Mumbai",D1150="Delhi"), "CAT A", IF(OR(L1150&gt;450000,D1150="Gurugram",D1150="Surat",D1150="Jaipur",D1150="Hyderabad"), "CAT B", "CAT C"))</f>
        <v>CAT A</v>
      </c>
      <c r="F1150" s="7" t="str">
        <f>VLOOKUP(D1150,Tier!$A$1:$B$55,2,0)</f>
        <v>Tier 1</v>
      </c>
      <c r="G1150" s="7" t="s">
        <v>2074</v>
      </c>
      <c r="H1150" s="7" t="str">
        <f>CONCATENATE(D1150,"-",G1150)</f>
        <v>Bangalore-Pet care</v>
      </c>
      <c r="I1150" s="7" t="s">
        <v>1406</v>
      </c>
      <c r="J1150" s="7" t="s">
        <v>1407</v>
      </c>
      <c r="K1150" s="7" t="s">
        <v>3133</v>
      </c>
      <c r="L1150" s="16">
        <v>2600000</v>
      </c>
      <c r="M1150" s="9" t="s">
        <v>99</v>
      </c>
      <c r="N1150" s="8"/>
      <c r="O1150" s="10"/>
    </row>
    <row r="1151" spans="1:15" ht="15.75" customHeight="1" x14ac:dyDescent="0.3">
      <c r="A1151" s="7" t="s">
        <v>530</v>
      </c>
      <c r="B1151" s="8">
        <v>2021</v>
      </c>
      <c r="C1151" s="17">
        <f>B1151/10</f>
        <v>202.1</v>
      </c>
      <c r="D1151" s="7" t="s">
        <v>23</v>
      </c>
      <c r="E1151" s="7" t="str">
        <f>IF(OR(L1151&gt;4500000,D1151="Bangalore",D1151="Pune",D1151="Mumbai",D1151="Delhi"), "CAT A", IF(OR(L1151&gt;450000,D1151="Gurugram",D1151="Surat",D1151="Jaipur",D1151="Hyderabad"), "CAT B", "CAT C"))</f>
        <v>CAT A</v>
      </c>
      <c r="F1151" s="7" t="str">
        <f>VLOOKUP(D1151,Tier!$A$1:$B$55,2,0)</f>
        <v>Tier 1</v>
      </c>
      <c r="G1151" s="7" t="s">
        <v>65</v>
      </c>
      <c r="H1151" s="7" t="str">
        <f>CONCATENATE(D1151,"-",G1151)</f>
        <v>Bangalore-Computer Software</v>
      </c>
      <c r="I1151" s="7" t="s">
        <v>531</v>
      </c>
      <c r="J1151" s="7" t="s">
        <v>532</v>
      </c>
      <c r="K1151" s="7" t="s">
        <v>533</v>
      </c>
      <c r="L1151" s="16">
        <v>2500000</v>
      </c>
      <c r="M1151" s="12"/>
      <c r="N1151" s="8"/>
      <c r="O1151" s="10"/>
    </row>
    <row r="1152" spans="1:15" ht="15.75" customHeight="1" x14ac:dyDescent="0.3">
      <c r="A1152" s="7" t="s">
        <v>925</v>
      </c>
      <c r="B1152" s="8">
        <v>2021</v>
      </c>
      <c r="C1152" s="17">
        <f>B1152/10</f>
        <v>202.1</v>
      </c>
      <c r="D1152" s="7" t="s">
        <v>23</v>
      </c>
      <c r="E1152" s="7" t="str">
        <f>IF(OR(L1152&gt;4500000,D1152="Bangalore",D1152="Pune",D1152="Mumbai",D1152="Delhi"), "CAT A", IF(OR(L1152&gt;450000,D1152="Gurugram",D1152="Surat",D1152="Jaipur",D1152="Hyderabad"), "CAT B", "CAT C"))</f>
        <v>CAT A</v>
      </c>
      <c r="F1152" s="7" t="str">
        <f>VLOOKUP(D1152,Tier!$A$1:$B$55,2,0)</f>
        <v>Tier 1</v>
      </c>
      <c r="G1152" s="7" t="s">
        <v>65</v>
      </c>
      <c r="H1152" s="7" t="str">
        <f>CONCATENATE(D1152,"-",G1152)</f>
        <v>Bangalore-Computer Software</v>
      </c>
      <c r="I1152" s="7" t="s">
        <v>926</v>
      </c>
      <c r="J1152" s="7" t="s">
        <v>927</v>
      </c>
      <c r="K1152" s="7" t="s">
        <v>928</v>
      </c>
      <c r="L1152" s="16">
        <v>2200000</v>
      </c>
      <c r="M1152" s="12"/>
      <c r="N1152" s="8"/>
      <c r="O1152" s="10"/>
    </row>
    <row r="1153" spans="1:15" ht="15.75" customHeight="1" x14ac:dyDescent="0.3">
      <c r="A1153" s="7" t="s">
        <v>2208</v>
      </c>
      <c r="B1153" s="8">
        <v>2021</v>
      </c>
      <c r="C1153" s="17">
        <f>B1153/10</f>
        <v>202.1</v>
      </c>
      <c r="D1153" s="7" t="s">
        <v>23</v>
      </c>
      <c r="E1153" s="7" t="str">
        <f>IF(OR(L1153&gt;4500000,D1153="Bangalore",D1153="Pune",D1153="Mumbai",D1153="Delhi"), "CAT A", IF(OR(L1153&gt;450000,D1153="Gurugram",D1153="Surat",D1153="Jaipur",D1153="Hyderabad"), "CAT B", "CAT C"))</f>
        <v>CAT A</v>
      </c>
      <c r="F1153" s="7" t="str">
        <f>VLOOKUP(D1153,Tier!$A$1:$B$55,2,0)</f>
        <v>Tier 1</v>
      </c>
      <c r="G1153" s="7" t="s">
        <v>2209</v>
      </c>
      <c r="H1153" s="7" t="str">
        <f>CONCATENATE(D1153,"-",G1153)</f>
        <v>Bangalore-Consulting</v>
      </c>
      <c r="I1153" s="7" t="s">
        <v>2210</v>
      </c>
      <c r="J1153" s="7" t="s">
        <v>2211</v>
      </c>
      <c r="K1153" s="7" t="s">
        <v>2212</v>
      </c>
      <c r="L1153" s="16">
        <v>1800000</v>
      </c>
      <c r="M1153" s="9" t="s">
        <v>110</v>
      </c>
      <c r="N1153" s="8"/>
      <c r="O1153" s="10"/>
    </row>
    <row r="1154" spans="1:15" ht="15.75" customHeight="1" x14ac:dyDescent="0.3">
      <c r="A1154" s="7" t="s">
        <v>136</v>
      </c>
      <c r="B1154" s="8">
        <v>2021</v>
      </c>
      <c r="C1154" s="17">
        <f>B1154/10</f>
        <v>202.1</v>
      </c>
      <c r="D1154" s="7" t="s">
        <v>17</v>
      </c>
      <c r="E1154" s="7" t="str">
        <f>IF(OR(L1154&gt;4500000,D1154="Bangalore",D1154="Pune",D1154="Mumbai",D1154="Delhi"), "CAT A", IF(OR(L1154&gt;450000,D1154="Gurugram",D1154="Surat",D1154="Jaipur",D1154="Hyderabad"), "CAT B", "CAT C"))</f>
        <v>CAT A</v>
      </c>
      <c r="F1154" s="7" t="str">
        <f>VLOOKUP(D1154,Tier!$A$1:$B$55,2,0)</f>
        <v>Tier 1</v>
      </c>
      <c r="G1154" s="7" t="s">
        <v>137</v>
      </c>
      <c r="H1154" s="7" t="str">
        <f>CONCATENATE(D1154,"-",G1154)</f>
        <v>Mumbai-Music</v>
      </c>
      <c r="I1154" s="7" t="s">
        <v>138</v>
      </c>
      <c r="J1154" s="7" t="s">
        <v>139</v>
      </c>
      <c r="K1154" s="7" t="s">
        <v>140</v>
      </c>
      <c r="L1154" s="16">
        <v>1500000</v>
      </c>
      <c r="M1154" s="9" t="s">
        <v>110</v>
      </c>
      <c r="N1154" s="8"/>
      <c r="O1154" s="10"/>
    </row>
    <row r="1155" spans="1:15" ht="15.75" customHeight="1" x14ac:dyDescent="0.3">
      <c r="A1155" s="7" t="s">
        <v>136</v>
      </c>
      <c r="B1155" s="8">
        <v>2021</v>
      </c>
      <c r="C1155" s="17">
        <f>B1155/10</f>
        <v>202.1</v>
      </c>
      <c r="D1155" s="7" t="s">
        <v>17</v>
      </c>
      <c r="E1155" s="7" t="str">
        <f>IF(OR(L1155&gt;4500000,D1155="Bangalore",D1155="Pune",D1155="Mumbai",D1155="Delhi"), "CAT A", IF(OR(L1155&gt;450000,D1155="Gurugram",D1155="Surat",D1155="Jaipur",D1155="Hyderabad"), "CAT B", "CAT C"))</f>
        <v>CAT A</v>
      </c>
      <c r="F1155" s="7" t="str">
        <f>VLOOKUP(D1155,Tier!$A$1:$B$55,2,0)</f>
        <v>Tier 1</v>
      </c>
      <c r="G1155" s="7" t="s">
        <v>137</v>
      </c>
      <c r="H1155" s="7" t="str">
        <f>CONCATENATE(D1155,"-",G1155)</f>
        <v>Mumbai-Music</v>
      </c>
      <c r="I1155" s="7" t="s">
        <v>138</v>
      </c>
      <c r="J1155" s="7" t="s">
        <v>139</v>
      </c>
      <c r="K1155" s="7" t="s">
        <v>140</v>
      </c>
      <c r="L1155" s="16">
        <v>1500000</v>
      </c>
      <c r="M1155" s="9" t="s">
        <v>110</v>
      </c>
      <c r="N1155" s="8"/>
      <c r="O1155" s="10"/>
    </row>
    <row r="1156" spans="1:15" ht="15.75" customHeight="1" x14ac:dyDescent="0.3">
      <c r="A1156" s="7" t="s">
        <v>444</v>
      </c>
      <c r="B1156" s="8">
        <v>2021</v>
      </c>
      <c r="C1156" s="17">
        <f>B1156/10</f>
        <v>202.1</v>
      </c>
      <c r="D1156" s="7" t="s">
        <v>150</v>
      </c>
      <c r="E1156" s="7" t="str">
        <f>IF(OR(L1156&gt;4500000,D1156="Bangalore",D1156="Pune",D1156="Mumbai",D1156="Delhi"), "CAT A", IF(OR(L1156&gt;450000,D1156="Gurugram",D1156="Surat",D1156="Jaipur",D1156="Hyderabad"), "CAT B", "CAT C"))</f>
        <v>CAT B</v>
      </c>
      <c r="F1156" s="7" t="str">
        <f>VLOOKUP(D1156,Tier!$A$1:$B$55,2,0)</f>
        <v>Tier 1</v>
      </c>
      <c r="G1156" s="7" t="s">
        <v>191</v>
      </c>
      <c r="H1156" s="7" t="str">
        <f>CONCATENATE(D1156,"-",G1156)</f>
        <v>New Delhi-Retail</v>
      </c>
      <c r="I1156" s="7" t="s">
        <v>445</v>
      </c>
      <c r="J1156" s="7" t="s">
        <v>446</v>
      </c>
      <c r="K1156" s="7" t="s">
        <v>447</v>
      </c>
      <c r="L1156" s="16">
        <v>1500000</v>
      </c>
      <c r="M1156" s="9" t="s">
        <v>99</v>
      </c>
      <c r="N1156" s="8"/>
      <c r="O1156" s="10"/>
    </row>
    <row r="1157" spans="1:15" ht="15.75" customHeight="1" x14ac:dyDescent="0.3">
      <c r="A1157" s="7" t="s">
        <v>906</v>
      </c>
      <c r="B1157" s="8">
        <v>2021</v>
      </c>
      <c r="C1157" s="17">
        <f>B1157/10</f>
        <v>202.1</v>
      </c>
      <c r="D1157" s="7" t="s">
        <v>17</v>
      </c>
      <c r="E1157" s="7" t="str">
        <f>IF(OR(L1157&gt;4500000,D1157="Bangalore",D1157="Pune",D1157="Mumbai",D1157="Delhi"), "CAT A", IF(OR(L1157&gt;450000,D1157="Gurugram",D1157="Surat",D1157="Jaipur",D1157="Hyderabad"), "CAT B", "CAT C"))</f>
        <v>CAT A</v>
      </c>
      <c r="F1157" s="7" t="str">
        <f>VLOOKUP(D1157,Tier!$A$1:$B$55,2,0)</f>
        <v>Tier 1</v>
      </c>
      <c r="G1157" s="7" t="s">
        <v>748</v>
      </c>
      <c r="H1157" s="7" t="str">
        <f>CONCATENATE(D1157,"-",G1157)</f>
        <v>Mumbai-Crypto</v>
      </c>
      <c r="I1157" s="7" t="s">
        <v>907</v>
      </c>
      <c r="J1157" s="7" t="s">
        <v>908</v>
      </c>
      <c r="K1157" s="7" t="s">
        <v>909</v>
      </c>
      <c r="L1157" s="16">
        <v>1500000</v>
      </c>
      <c r="M1157" s="9" t="s">
        <v>110</v>
      </c>
      <c r="N1157" s="8"/>
      <c r="O1157" s="10"/>
    </row>
    <row r="1158" spans="1:15" ht="15.75" customHeight="1" x14ac:dyDescent="0.3">
      <c r="A1158" s="7" t="s">
        <v>719</v>
      </c>
      <c r="B1158" s="8">
        <v>2021</v>
      </c>
      <c r="C1158" s="17">
        <f>B1158/10</f>
        <v>202.1</v>
      </c>
      <c r="D1158" s="7" t="s">
        <v>23</v>
      </c>
      <c r="E1158" s="7" t="str">
        <f>IF(OR(L1158&gt;4500000,D1158="Bangalore",D1158="Pune",D1158="Mumbai",D1158="Delhi"), "CAT A", IF(OR(L1158&gt;450000,D1158="Gurugram",D1158="Surat",D1158="Jaipur",D1158="Hyderabad"), "CAT B", "CAT C"))</f>
        <v>CAT A</v>
      </c>
      <c r="F1158" s="7" t="str">
        <f>VLOOKUP(D1158,Tier!$A$1:$B$55,2,0)</f>
        <v>Tier 1</v>
      </c>
      <c r="G1158" s="7" t="s">
        <v>77</v>
      </c>
      <c r="H1158" s="7" t="str">
        <f>CONCATENATE(D1158,"-",G1158)</f>
        <v>Bangalore-Information Technology &amp; Services</v>
      </c>
      <c r="I1158" s="7" t="s">
        <v>720</v>
      </c>
      <c r="J1158" s="7" t="s">
        <v>721</v>
      </c>
      <c r="K1158" s="7" t="s">
        <v>722</v>
      </c>
      <c r="L1158" s="16">
        <v>1300000</v>
      </c>
      <c r="M1158" s="12"/>
      <c r="N1158" s="8"/>
      <c r="O1158" s="10"/>
    </row>
    <row r="1159" spans="1:15" ht="15.75" customHeight="1" x14ac:dyDescent="0.3">
      <c r="A1159" s="7" t="s">
        <v>1017</v>
      </c>
      <c r="B1159" s="8">
        <v>2021</v>
      </c>
      <c r="C1159" s="17">
        <f>B1159/10</f>
        <v>202.1</v>
      </c>
      <c r="D1159" s="7" t="s">
        <v>23</v>
      </c>
      <c r="E1159" s="7" t="str">
        <f>IF(OR(L1159&gt;4500000,D1159="Bangalore",D1159="Pune",D1159="Mumbai",D1159="Delhi"), "CAT A", IF(OR(L1159&gt;450000,D1159="Gurugram",D1159="Surat",D1159="Jaipur",D1159="Hyderabad"), "CAT B", "CAT C"))</f>
        <v>CAT A</v>
      </c>
      <c r="F1159" s="7" t="str">
        <f>VLOOKUP(D1159,Tier!$A$1:$B$55,2,0)</f>
        <v>Tier 1</v>
      </c>
      <c r="G1159" s="7" t="s">
        <v>11</v>
      </c>
      <c r="H1159" s="7" t="str">
        <f>CONCATENATE(D1159,"-",G1159)</f>
        <v>Bangalore-E-learning</v>
      </c>
      <c r="I1159" s="7" t="s">
        <v>1018</v>
      </c>
      <c r="J1159" s="7" t="s">
        <v>1019</v>
      </c>
      <c r="K1159" s="7" t="s">
        <v>1020</v>
      </c>
      <c r="L1159" s="16">
        <v>1300000</v>
      </c>
      <c r="M1159" s="9" t="s">
        <v>110</v>
      </c>
      <c r="N1159" s="8"/>
      <c r="O1159" s="10"/>
    </row>
    <row r="1160" spans="1:15" ht="15.75" customHeight="1" x14ac:dyDescent="0.3">
      <c r="A1160" s="7" t="s">
        <v>1345</v>
      </c>
      <c r="B1160" s="8">
        <v>2021</v>
      </c>
      <c r="C1160" s="17">
        <f>B1160/10</f>
        <v>202.1</v>
      </c>
      <c r="D1160" s="7" t="s">
        <v>17</v>
      </c>
      <c r="E1160" s="7" t="str">
        <f>IF(OR(L1160&gt;4500000,D1160="Bangalore",D1160="Pune",D1160="Mumbai",D1160="Delhi"), "CAT A", IF(OR(L1160&gt;450000,D1160="Gurugram",D1160="Surat",D1160="Jaipur",D1160="Hyderabad"), "CAT B", "CAT C"))</f>
        <v>CAT A</v>
      </c>
      <c r="F1160" s="7" t="str">
        <f>VLOOKUP(D1160,Tier!$A$1:$B$55,2,0)</f>
        <v>Tier 1</v>
      </c>
      <c r="G1160" s="7" t="s">
        <v>541</v>
      </c>
      <c r="H1160" s="7" t="str">
        <f>CONCATENATE(D1160,"-",G1160)</f>
        <v>Mumbai-Professional Training &amp; Coaching</v>
      </c>
      <c r="I1160" s="7" t="s">
        <v>1346</v>
      </c>
      <c r="J1160" s="7" t="s">
        <v>1347</v>
      </c>
      <c r="K1160" s="7" t="s">
        <v>1348</v>
      </c>
      <c r="L1160" s="16">
        <v>1200000</v>
      </c>
      <c r="M1160" s="12"/>
      <c r="N1160" s="8"/>
      <c r="O1160" s="10"/>
    </row>
    <row r="1161" spans="1:15" ht="15.75" customHeight="1" x14ac:dyDescent="0.3">
      <c r="A1161" s="7" t="s">
        <v>1554</v>
      </c>
      <c r="B1161" s="8">
        <v>2021</v>
      </c>
      <c r="C1161" s="17">
        <f>B1161/10</f>
        <v>202.1</v>
      </c>
      <c r="D1161" s="7" t="s">
        <v>70</v>
      </c>
      <c r="E1161" s="7" t="str">
        <f>IF(OR(L1161&gt;4500000,D1161="Bangalore",D1161="Pune",D1161="Mumbai",D1161="Delhi"), "CAT A", IF(OR(L1161&gt;450000,D1161="Gurugram",D1161="Surat",D1161="Jaipur",D1161="Hyderabad"), "CAT B", "CAT C"))</f>
        <v>CAT A</v>
      </c>
      <c r="F1161" s="7" t="str">
        <f>VLOOKUP(D1161,Tier!$A$1:$B$55,2,0)</f>
        <v>Tier 1</v>
      </c>
      <c r="G1161" s="7" t="s">
        <v>33</v>
      </c>
      <c r="H1161" s="7" t="str">
        <f>CONCATENATE(D1161,"-",G1161)</f>
        <v>Pune-Financial Services</v>
      </c>
      <c r="I1161" s="7" t="s">
        <v>1555</v>
      </c>
      <c r="J1161" s="7" t="s">
        <v>1556</v>
      </c>
      <c r="K1161" s="7" t="s">
        <v>1557</v>
      </c>
      <c r="L1161" s="16">
        <v>1100000</v>
      </c>
      <c r="M1161" s="9" t="s">
        <v>239</v>
      </c>
      <c r="N1161" s="8"/>
      <c r="O1161" s="10"/>
    </row>
    <row r="1162" spans="1:15" ht="15.75" customHeight="1" x14ac:dyDescent="0.3">
      <c r="A1162" s="7" t="s">
        <v>3516</v>
      </c>
      <c r="B1162" s="8">
        <v>2021</v>
      </c>
      <c r="C1162" s="17">
        <f>B1162/10</f>
        <v>202.1</v>
      </c>
      <c r="D1162" s="7" t="s">
        <v>23</v>
      </c>
      <c r="E1162" s="7" t="str">
        <f>IF(OR(L1162&gt;4500000,D1162="Bangalore",D1162="Pune",D1162="Mumbai",D1162="Delhi"), "CAT A", IF(OR(L1162&gt;450000,D1162="Gurugram",D1162="Surat",D1162="Jaipur",D1162="Hyderabad"), "CAT B", "CAT C"))</f>
        <v>CAT A</v>
      </c>
      <c r="F1162" s="7" t="str">
        <f>VLOOKUP(D1162,Tier!$A$1:$B$55,2,0)</f>
        <v>Tier 1</v>
      </c>
      <c r="G1162" s="7" t="s">
        <v>1518</v>
      </c>
      <c r="H1162" s="7" t="str">
        <f>CONCATENATE(D1162,"-",G1162)</f>
        <v>Bangalore-Gaming</v>
      </c>
      <c r="I1162" s="7" t="s">
        <v>3517</v>
      </c>
      <c r="J1162" s="7" t="s">
        <v>3518</v>
      </c>
      <c r="K1162" s="7"/>
      <c r="L1162" s="16" t="s">
        <v>3519</v>
      </c>
      <c r="M1162" s="9" t="s">
        <v>110</v>
      </c>
      <c r="N1162" s="8"/>
      <c r="O1162" s="10"/>
    </row>
    <row r="1163" spans="1:15" ht="15.75" customHeight="1" x14ac:dyDescent="0.3">
      <c r="A1163" s="7" t="s">
        <v>1461</v>
      </c>
      <c r="B1163" s="8">
        <v>2021</v>
      </c>
      <c r="C1163" s="17">
        <f>B1163/10</f>
        <v>202.1</v>
      </c>
      <c r="D1163" s="7" t="s">
        <v>196</v>
      </c>
      <c r="E1163" s="7" t="str">
        <f>IF(OR(L1163&gt;4500000,D1163="Bangalore",D1163="Pune",D1163="Mumbai",D1163="Delhi"), "CAT A", IF(OR(L1163&gt;450000,D1163="Gurugram",D1163="Surat",D1163="Jaipur",D1163="Hyderabad"), "CAT B", "CAT C"))</f>
        <v>CAT B</v>
      </c>
      <c r="F1163" s="7" t="str">
        <f>VLOOKUP(D1163,Tier!$A$1:$B$55,2,0)</f>
        <v>Tier 1</v>
      </c>
      <c r="G1163" s="7" t="s">
        <v>118</v>
      </c>
      <c r="H1163" s="7" t="str">
        <f>CONCATENATE(D1163,"-",G1163)</f>
        <v>Noida-Hospital &amp; Health Care</v>
      </c>
      <c r="I1163" s="7" t="s">
        <v>1462</v>
      </c>
      <c r="J1163" s="7" t="s">
        <v>1463</v>
      </c>
      <c r="K1163" s="7" t="s">
        <v>1464</v>
      </c>
      <c r="L1163" s="16">
        <v>1000000</v>
      </c>
      <c r="M1163" s="12"/>
      <c r="N1163" s="8"/>
      <c r="O1163" s="10"/>
    </row>
    <row r="1164" spans="1:15" ht="15.75" customHeight="1" x14ac:dyDescent="0.3">
      <c r="A1164" s="7" t="s">
        <v>1707</v>
      </c>
      <c r="B1164" s="8">
        <v>2021</v>
      </c>
      <c r="C1164" s="17">
        <f>B1164/10</f>
        <v>202.1</v>
      </c>
      <c r="D1164" s="7" t="s">
        <v>23</v>
      </c>
      <c r="E1164" s="7" t="str">
        <f>IF(OR(L1164&gt;4500000,D1164="Bangalore",D1164="Pune",D1164="Mumbai",D1164="Delhi"), "CAT A", IF(OR(L1164&gt;450000,D1164="Gurugram",D1164="Surat",D1164="Jaipur",D1164="Hyderabad"), "CAT B", "CAT C"))</f>
        <v>CAT A</v>
      </c>
      <c r="F1164" s="7" t="str">
        <f>VLOOKUP(D1164,Tier!$A$1:$B$55,2,0)</f>
        <v>Tier 1</v>
      </c>
      <c r="G1164" s="7" t="s">
        <v>1708</v>
      </c>
      <c r="H1164" s="7" t="str">
        <f>CONCATENATE(D1164,"-",G1164)</f>
        <v>Bangalore-Internet</v>
      </c>
      <c r="I1164" s="7" t="s">
        <v>1709</v>
      </c>
      <c r="J1164" s="7" t="s">
        <v>1710</v>
      </c>
      <c r="K1164" s="7" t="s">
        <v>1711</v>
      </c>
      <c r="L1164" s="16">
        <v>1000000</v>
      </c>
      <c r="M1164" s="9" t="s">
        <v>110</v>
      </c>
      <c r="N1164" s="8"/>
      <c r="O1164" s="10"/>
    </row>
    <row r="1165" spans="1:15" ht="15.75" customHeight="1" x14ac:dyDescent="0.3">
      <c r="A1165" s="7" t="s">
        <v>2276</v>
      </c>
      <c r="B1165" s="8">
        <v>2021</v>
      </c>
      <c r="C1165" s="17">
        <f>B1165/10</f>
        <v>202.1</v>
      </c>
      <c r="D1165" s="7" t="s">
        <v>23</v>
      </c>
      <c r="E1165" s="7" t="str">
        <f>IF(OR(L1165&gt;4500000,D1165="Bangalore",D1165="Pune",D1165="Mumbai",D1165="Delhi"), "CAT A", IF(OR(L1165&gt;450000,D1165="Gurugram",D1165="Surat",D1165="Jaipur",D1165="Hyderabad"), "CAT B", "CAT C"))</f>
        <v>CAT A</v>
      </c>
      <c r="F1165" s="7" t="str">
        <f>VLOOKUP(D1165,Tier!$A$1:$B$55,2,0)</f>
        <v>Tier 1</v>
      </c>
      <c r="G1165" s="7" t="s">
        <v>2230</v>
      </c>
      <c r="H1165" s="7" t="str">
        <f>CONCATENATE(D1165,"-",G1165)</f>
        <v>Bangalore-Fitness</v>
      </c>
      <c r="I1165" s="7" t="s">
        <v>2277</v>
      </c>
      <c r="J1165" s="7" t="s">
        <v>2278</v>
      </c>
      <c r="K1165" s="7" t="s">
        <v>1568</v>
      </c>
      <c r="L1165" s="16">
        <v>800000</v>
      </c>
      <c r="M1165" s="9" t="s">
        <v>110</v>
      </c>
      <c r="N1165" s="8"/>
      <c r="O1165" s="10"/>
    </row>
    <row r="1166" spans="1:15" ht="15.75" customHeight="1" x14ac:dyDescent="0.3">
      <c r="A1166" s="7" t="s">
        <v>1513</v>
      </c>
      <c r="B1166" s="8">
        <v>2021</v>
      </c>
      <c r="C1166" s="17">
        <f>B1166/10</f>
        <v>202.1</v>
      </c>
      <c r="D1166" s="7" t="s">
        <v>17</v>
      </c>
      <c r="E1166" s="7" t="str">
        <f>IF(OR(L1166&gt;4500000,D1166="Bangalore",D1166="Pune",D1166="Mumbai",D1166="Delhi"), "CAT A", IF(OR(L1166&gt;450000,D1166="Gurugram",D1166="Surat",D1166="Jaipur",D1166="Hyderabad"), "CAT B", "CAT C"))</f>
        <v>CAT A</v>
      </c>
      <c r="F1166" s="7" t="str">
        <f>VLOOKUP(D1166,Tier!$A$1:$B$55,2,0)</f>
        <v>Tier 1</v>
      </c>
      <c r="G1166" s="7" t="s">
        <v>137</v>
      </c>
      <c r="H1166" s="7" t="str">
        <f>CONCATENATE(D1166,"-",G1166)</f>
        <v>Mumbai-Music</v>
      </c>
      <c r="I1166" s="7" t="s">
        <v>1514</v>
      </c>
      <c r="J1166" s="7" t="s">
        <v>1515</v>
      </c>
      <c r="K1166" s="7" t="s">
        <v>1516</v>
      </c>
      <c r="L1166" s="16">
        <v>750000</v>
      </c>
      <c r="M1166" s="9" t="s">
        <v>110</v>
      </c>
      <c r="N1166" s="8"/>
      <c r="O1166" s="10"/>
    </row>
    <row r="1167" spans="1:15" ht="15.75" customHeight="1" x14ac:dyDescent="0.3">
      <c r="A1167" s="7" t="s">
        <v>1405</v>
      </c>
      <c r="B1167" s="8">
        <v>2021</v>
      </c>
      <c r="C1167" s="17">
        <f>B1167/10</f>
        <v>202.1</v>
      </c>
      <c r="D1167" s="7" t="s">
        <v>23</v>
      </c>
      <c r="E1167" s="7" t="str">
        <f>IF(OR(L1167&gt;4500000,D1167="Bangalore",D1167="Pune",D1167="Mumbai",D1167="Delhi"), "CAT A", IF(OR(L1167&gt;450000,D1167="Gurugram",D1167="Surat",D1167="Jaipur",D1167="Hyderabad"), "CAT B", "CAT C"))</f>
        <v>CAT A</v>
      </c>
      <c r="F1167" s="7" t="str">
        <f>VLOOKUP(D1167,Tier!$A$1:$B$55,2,0)</f>
        <v>Tier 1</v>
      </c>
      <c r="G1167" s="7" t="s">
        <v>24</v>
      </c>
      <c r="H1167" s="7" t="str">
        <f>CONCATENATE(D1167,"-",G1167)</f>
        <v>Bangalore-Consumer Services</v>
      </c>
      <c r="I1167" s="7" t="s">
        <v>1406</v>
      </c>
      <c r="J1167" s="7" t="s">
        <v>1407</v>
      </c>
      <c r="K1167" s="7" t="s">
        <v>417</v>
      </c>
      <c r="L1167" s="16">
        <v>700000</v>
      </c>
      <c r="M1167" s="12"/>
      <c r="N1167" s="8"/>
      <c r="O1167" s="10"/>
    </row>
    <row r="1168" spans="1:15" ht="15.75" customHeight="1" x14ac:dyDescent="0.3">
      <c r="A1168" s="7" t="s">
        <v>888</v>
      </c>
      <c r="B1168" s="8">
        <v>2021</v>
      </c>
      <c r="C1168" s="17">
        <f>B1168/10</f>
        <v>202.1</v>
      </c>
      <c r="D1168" s="7" t="s">
        <v>23</v>
      </c>
      <c r="E1168" s="7" t="str">
        <f>IF(OR(L1168&gt;4500000,D1168="Bangalore",D1168="Pune",D1168="Mumbai",D1168="Delhi"), "CAT A", IF(OR(L1168&gt;450000,D1168="Gurugram",D1168="Surat",D1168="Jaipur",D1168="Hyderabad"), "CAT B", "CAT C"))</f>
        <v>CAT A</v>
      </c>
      <c r="F1168" s="7" t="str">
        <f>VLOOKUP(D1168,Tier!$A$1:$B$55,2,0)</f>
        <v>Tier 1</v>
      </c>
      <c r="G1168" s="7" t="s">
        <v>11</v>
      </c>
      <c r="H1168" s="7" t="str">
        <f>CONCATENATE(D1168,"-",G1168)</f>
        <v>Bangalore-E-learning</v>
      </c>
      <c r="I1168" s="7" t="s">
        <v>889</v>
      </c>
      <c r="J1168" s="7" t="s">
        <v>890</v>
      </c>
      <c r="K1168" s="7" t="s">
        <v>126</v>
      </c>
      <c r="L1168" s="16">
        <v>500000</v>
      </c>
      <c r="M1168" s="9" t="s">
        <v>110</v>
      </c>
      <c r="N1168" s="8"/>
      <c r="O1168" s="10"/>
    </row>
    <row r="1169" spans="1:15" ht="15.75" customHeight="1" x14ac:dyDescent="0.3">
      <c r="A1169" s="7" t="s">
        <v>868</v>
      </c>
      <c r="B1169" s="8">
        <v>2021</v>
      </c>
      <c r="C1169" s="17">
        <f>B1169/10</f>
        <v>202.1</v>
      </c>
      <c r="D1169" s="7" t="s">
        <v>23</v>
      </c>
      <c r="E1169" s="7" t="str">
        <f>IF(OR(L1169&gt;4500000,D1169="Bangalore",D1169="Pune",D1169="Mumbai",D1169="Delhi"), "CAT A", IF(OR(L1169&gt;450000,D1169="Gurugram",D1169="Surat",D1169="Jaipur",D1169="Hyderabad"), "CAT B", "CAT C"))</f>
        <v>CAT A</v>
      </c>
      <c r="F1169" s="7" t="str">
        <f>VLOOKUP(D1169,Tier!$A$1:$B$55,2,0)</f>
        <v>Tier 1</v>
      </c>
      <c r="G1169" s="7" t="s">
        <v>11</v>
      </c>
      <c r="H1169" s="7" t="str">
        <f>CONCATENATE(D1169,"-",G1169)</f>
        <v>Bangalore-E-learning</v>
      </c>
      <c r="I1169" s="7" t="s">
        <v>869</v>
      </c>
      <c r="J1169" s="7" t="s">
        <v>870</v>
      </c>
      <c r="K1169" s="7" t="s">
        <v>871</v>
      </c>
      <c r="L1169" s="16">
        <v>400000</v>
      </c>
      <c r="M1169" s="12"/>
      <c r="N1169" s="8"/>
      <c r="O1169" s="10"/>
    </row>
    <row r="1170" spans="1:15" ht="15.75" customHeight="1" x14ac:dyDescent="0.3">
      <c r="A1170" s="7" t="s">
        <v>1108</v>
      </c>
      <c r="B1170" s="8">
        <v>2021</v>
      </c>
      <c r="C1170" s="17">
        <f>B1170/10</f>
        <v>202.1</v>
      </c>
      <c r="D1170" s="7" t="s">
        <v>17</v>
      </c>
      <c r="E1170" s="7" t="str">
        <f>IF(OR(L1170&gt;4500000,D1170="Bangalore",D1170="Pune",D1170="Mumbai",D1170="Delhi"), "CAT A", IF(OR(L1170&gt;450000,D1170="Gurugram",D1170="Surat",D1170="Jaipur",D1170="Hyderabad"), "CAT B", "CAT C"))</f>
        <v>CAT A</v>
      </c>
      <c r="F1170" s="7" t="str">
        <f>VLOOKUP(D1170,Tier!$A$1:$B$55,2,0)</f>
        <v>Tier 1</v>
      </c>
      <c r="G1170" s="7" t="s">
        <v>1109</v>
      </c>
      <c r="H1170" s="7" t="str">
        <f>CONCATENATE(D1170,"-",G1170)</f>
        <v>Mumbai-sports</v>
      </c>
      <c r="I1170" s="7" t="s">
        <v>1110</v>
      </c>
      <c r="J1170" s="7" t="s">
        <v>1111</v>
      </c>
      <c r="K1170" s="7" t="s">
        <v>1112</v>
      </c>
      <c r="L1170" s="16">
        <v>400000</v>
      </c>
      <c r="M1170" s="9" t="s">
        <v>239</v>
      </c>
      <c r="N1170" s="8"/>
      <c r="O1170" s="10"/>
    </row>
    <row r="1171" spans="1:15" ht="15.75" customHeight="1" x14ac:dyDescent="0.3">
      <c r="A1171" s="7" t="s">
        <v>1221</v>
      </c>
      <c r="B1171" s="8">
        <v>2021</v>
      </c>
      <c r="C1171" s="17">
        <f>B1171/10</f>
        <v>202.1</v>
      </c>
      <c r="D1171" s="7" t="s">
        <v>117</v>
      </c>
      <c r="E1171" s="7" t="str">
        <f>IF(OR(L1171&gt;4500000,D1171="Bangalore",D1171="Pune",D1171="Mumbai",D1171="Delhi"), "CAT A", IF(OR(L1171&gt;450000,D1171="Gurugram",D1171="Surat",D1171="Jaipur",D1171="Hyderabad"), "CAT B", "CAT C"))</f>
        <v>CAT B</v>
      </c>
      <c r="F1171" s="7" t="str">
        <f>VLOOKUP(D1171,Tier!$A$1:$B$55,2,0)</f>
        <v>Tier 1</v>
      </c>
      <c r="G1171" s="7" t="s">
        <v>33</v>
      </c>
      <c r="H1171" s="7" t="str">
        <f>CONCATENATE(D1171,"-",G1171)</f>
        <v>Hyderabad-Financial Services</v>
      </c>
      <c r="I1171" s="7" t="s">
        <v>1222</v>
      </c>
      <c r="J1171" s="7" t="s">
        <v>1223</v>
      </c>
      <c r="K1171" s="7" t="s">
        <v>1224</v>
      </c>
      <c r="L1171" s="16">
        <v>400000</v>
      </c>
      <c r="M1171" s="9" t="s">
        <v>110</v>
      </c>
      <c r="N1171" s="8"/>
      <c r="O1171" s="10"/>
    </row>
    <row r="1172" spans="1:15" ht="15.75" customHeight="1" x14ac:dyDescent="0.3">
      <c r="A1172" s="7" t="s">
        <v>1449</v>
      </c>
      <c r="B1172" s="8">
        <v>2021</v>
      </c>
      <c r="C1172" s="17">
        <f>B1172/10</f>
        <v>202.1</v>
      </c>
      <c r="D1172" s="7" t="s">
        <v>17</v>
      </c>
      <c r="E1172" s="7" t="str">
        <f>IF(OR(L1172&gt;4500000,D1172="Bangalore",D1172="Pune",D1172="Mumbai",D1172="Delhi"), "CAT A", IF(OR(L1172&gt;450000,D1172="Gurugram",D1172="Surat",D1172="Jaipur",D1172="Hyderabad"), "CAT B", "CAT C"))</f>
        <v>CAT A</v>
      </c>
      <c r="F1172" s="7" t="str">
        <f>VLOOKUP(D1172,Tier!$A$1:$B$55,2,0)</f>
        <v>Tier 1</v>
      </c>
      <c r="G1172" s="7" t="s">
        <v>18</v>
      </c>
      <c r="H1172" s="7" t="str">
        <f>CONCATENATE(D1172,"-",G1172)</f>
        <v>Mumbai-Food &amp; Beverages</v>
      </c>
      <c r="I1172" s="7" t="s">
        <v>1450</v>
      </c>
      <c r="J1172" s="7" t="s">
        <v>1451</v>
      </c>
      <c r="K1172" s="7" t="s">
        <v>1452</v>
      </c>
      <c r="L1172" s="16">
        <v>340000</v>
      </c>
      <c r="M1172" s="9" t="s">
        <v>239</v>
      </c>
      <c r="N1172" s="8"/>
      <c r="O1172" s="10"/>
    </row>
    <row r="1173" spans="1:15" ht="15.75" customHeight="1" x14ac:dyDescent="0.3">
      <c r="A1173" s="7" t="s">
        <v>452</v>
      </c>
      <c r="B1173" s="8">
        <v>2021</v>
      </c>
      <c r="C1173" s="17">
        <f>B1173/10</f>
        <v>202.1</v>
      </c>
      <c r="D1173" s="7" t="s">
        <v>150</v>
      </c>
      <c r="E1173" s="7" t="str">
        <f>IF(OR(L1173&gt;4500000,D1173="Bangalore",D1173="Pune",D1173="Mumbai",D1173="Delhi"), "CAT A", IF(OR(L1173&gt;450000,D1173="Gurugram",D1173="Surat",D1173="Jaipur",D1173="Hyderabad"), "CAT B", "CAT C"))</f>
        <v>CAT C</v>
      </c>
      <c r="F1173" s="7" t="str">
        <f>VLOOKUP(D1173,Tier!$A$1:$B$55,2,0)</f>
        <v>Tier 1</v>
      </c>
      <c r="G1173" s="7" t="s">
        <v>453</v>
      </c>
      <c r="H1173" s="7" t="str">
        <f>CONCATENATE(D1173,"-",G1173)</f>
        <v>New Delhi-Business Supplies &amp; Equipment</v>
      </c>
      <c r="I1173" s="7" t="s">
        <v>454</v>
      </c>
      <c r="J1173" s="7" t="s">
        <v>455</v>
      </c>
      <c r="K1173" s="7" t="s">
        <v>456</v>
      </c>
      <c r="L1173" s="16">
        <v>300000</v>
      </c>
      <c r="M1173" s="9" t="s">
        <v>239</v>
      </c>
      <c r="N1173" s="8"/>
      <c r="O1173" s="10"/>
    </row>
    <row r="1174" spans="1:15" ht="15.75" customHeight="1" x14ac:dyDescent="0.3">
      <c r="A1174" s="7" t="s">
        <v>132</v>
      </c>
      <c r="B1174" s="8">
        <v>2021</v>
      </c>
      <c r="C1174" s="17">
        <f>B1174/10</f>
        <v>202.1</v>
      </c>
      <c r="D1174" s="7" t="s">
        <v>70</v>
      </c>
      <c r="E1174" s="7" t="str">
        <f>IF(OR(L1174&gt;4500000,D1174="Bangalore",D1174="Pune",D1174="Mumbai",D1174="Delhi"), "CAT A", IF(OR(L1174&gt;450000,D1174="Gurugram",D1174="Surat",D1174="Jaipur",D1174="Hyderabad"), "CAT B", "CAT C"))</f>
        <v>CAT A</v>
      </c>
      <c r="F1174" s="7" t="str">
        <f>VLOOKUP(D1174,Tier!$A$1:$B$55,2,0)</f>
        <v>Tier 1</v>
      </c>
      <c r="G1174" s="7" t="s">
        <v>11</v>
      </c>
      <c r="H1174" s="7" t="str">
        <f>CONCATENATE(D1174,"-",G1174)</f>
        <v>Pune-E-learning</v>
      </c>
      <c r="I1174" s="7" t="s">
        <v>133</v>
      </c>
      <c r="J1174" s="7" t="s">
        <v>134</v>
      </c>
      <c r="K1174" s="7" t="s">
        <v>135</v>
      </c>
      <c r="L1174" s="16">
        <v>200000</v>
      </c>
      <c r="M1174" s="12"/>
      <c r="N1174" s="8"/>
      <c r="O1174" s="10"/>
    </row>
    <row r="1175" spans="1:15" ht="15.75" customHeight="1" x14ac:dyDescent="0.3">
      <c r="A1175" s="7" t="s">
        <v>132</v>
      </c>
      <c r="B1175" s="8">
        <v>2021</v>
      </c>
      <c r="C1175" s="17">
        <f>B1175/10</f>
        <v>202.1</v>
      </c>
      <c r="D1175" s="7" t="s">
        <v>70</v>
      </c>
      <c r="E1175" s="7" t="str">
        <f>IF(OR(L1175&gt;4500000,D1175="Bangalore",D1175="Pune",D1175="Mumbai",D1175="Delhi"), "CAT A", IF(OR(L1175&gt;450000,D1175="Gurugram",D1175="Surat",D1175="Jaipur",D1175="Hyderabad"), "CAT B", "CAT C"))</f>
        <v>CAT A</v>
      </c>
      <c r="F1175" s="7" t="str">
        <f>VLOOKUP(D1175,Tier!$A$1:$B$55,2,0)</f>
        <v>Tier 1</v>
      </c>
      <c r="G1175" s="7" t="s">
        <v>11</v>
      </c>
      <c r="H1175" s="7" t="str">
        <f>CONCATENATE(D1175,"-",G1175)</f>
        <v>Pune-E-learning</v>
      </c>
      <c r="I1175" s="7" t="s">
        <v>133</v>
      </c>
      <c r="J1175" s="7" t="s">
        <v>134</v>
      </c>
      <c r="K1175" s="7" t="s">
        <v>135</v>
      </c>
      <c r="L1175" s="16">
        <v>200000</v>
      </c>
      <c r="M1175" s="12"/>
      <c r="N1175" s="8"/>
      <c r="O1175" s="10"/>
    </row>
    <row r="1176" spans="1:15" ht="15.75" customHeight="1" x14ac:dyDescent="0.3">
      <c r="A1176" s="7" t="s">
        <v>244</v>
      </c>
      <c r="B1176" s="8">
        <v>2021</v>
      </c>
      <c r="C1176" s="17">
        <f>B1176/10</f>
        <v>202.1</v>
      </c>
      <c r="D1176" s="7" t="s">
        <v>196</v>
      </c>
      <c r="E1176" s="7" t="str">
        <f>IF(OR(L1176&gt;4500000,D1176="Bangalore",D1176="Pune",D1176="Mumbai",D1176="Delhi"), "CAT A", IF(OR(L1176&gt;450000,D1176="Gurugram",D1176="Surat",D1176="Jaipur",D1176="Hyderabad"), "CAT B", "CAT C"))</f>
        <v>CAT C</v>
      </c>
      <c r="F1176" s="7" t="str">
        <f>VLOOKUP(D1176,Tier!$A$1:$B$55,2,0)</f>
        <v>Tier 1</v>
      </c>
      <c r="G1176" s="7" t="s">
        <v>245</v>
      </c>
      <c r="H1176" s="7" t="str">
        <f>CONCATENATE(D1176,"-",G1176)</f>
        <v>Noida-Digital platform</v>
      </c>
      <c r="I1176" s="7" t="s">
        <v>246</v>
      </c>
      <c r="J1176" s="7" t="s">
        <v>247</v>
      </c>
      <c r="K1176" s="7" t="s">
        <v>248</v>
      </c>
      <c r="L1176" s="16">
        <v>200000</v>
      </c>
      <c r="M1176" s="12"/>
      <c r="N1176" s="8"/>
      <c r="O1176" s="10"/>
    </row>
    <row r="1177" spans="1:15" ht="15.75" customHeight="1" x14ac:dyDescent="0.3">
      <c r="A1177" s="7" t="s">
        <v>840</v>
      </c>
      <c r="B1177" s="8">
        <v>2021</v>
      </c>
      <c r="C1177" s="17">
        <f>B1177/10</f>
        <v>202.1</v>
      </c>
      <c r="D1177" s="7" t="s">
        <v>55</v>
      </c>
      <c r="E1177" s="7" t="str">
        <f>IF(OR(L1177&gt;4500000,D1177="Bangalore",D1177="Pune",D1177="Mumbai",D1177="Delhi"), "CAT A", IF(OR(L1177&gt;450000,D1177="Gurugram",D1177="Surat",D1177="Jaipur",D1177="Hyderabad"), "CAT B", "CAT C"))</f>
        <v>CAT A</v>
      </c>
      <c r="F1177" s="7" t="str">
        <f>VLOOKUP(D1177,Tier!$A$1:$B$55,2,0)</f>
        <v>Tier 2</v>
      </c>
      <c r="G1177" s="7" t="s">
        <v>2396</v>
      </c>
      <c r="H1177" s="7" t="str">
        <f>CONCATENATE(D1177,"-",G1177)</f>
        <v>Gurugram-NFT Marketplace</v>
      </c>
      <c r="I1177" s="7" t="s">
        <v>2397</v>
      </c>
      <c r="J1177" s="7" t="s">
        <v>842</v>
      </c>
      <c r="K1177" s="7" t="s">
        <v>2398</v>
      </c>
      <c r="L1177" s="19" t="s">
        <v>131</v>
      </c>
      <c r="M1177" s="9" t="s">
        <v>110</v>
      </c>
      <c r="N1177" s="8"/>
      <c r="O1177" s="10"/>
    </row>
    <row r="1178" spans="1:15" ht="15.75" customHeight="1" x14ac:dyDescent="0.3">
      <c r="A1178" s="7" t="s">
        <v>2529</v>
      </c>
      <c r="B1178" s="8">
        <v>2021</v>
      </c>
      <c r="C1178" s="17">
        <f>B1178/10</f>
        <v>202.1</v>
      </c>
      <c r="D1178" s="7" t="s">
        <v>55</v>
      </c>
      <c r="E1178" s="7" t="str">
        <f>IF(OR(L1178&gt;4500000,D1178="Bangalore",D1178="Pune",D1178="Mumbai",D1178="Delhi"), "CAT A", IF(OR(L1178&gt;450000,D1178="Gurugram",D1178="Surat",D1178="Jaipur",D1178="Hyderabad"), "CAT B", "CAT C"))</f>
        <v>CAT A</v>
      </c>
      <c r="F1178" s="7" t="str">
        <f>VLOOKUP(D1178,Tier!$A$1:$B$55,2,0)</f>
        <v>Tier 2</v>
      </c>
      <c r="G1178" s="7" t="s">
        <v>155</v>
      </c>
      <c r="H1178" s="7" t="str">
        <f>CONCATENATE(D1178,"-",G1178)</f>
        <v>Gurugram-Consumer Goods</v>
      </c>
      <c r="I1178" s="7" t="s">
        <v>2530</v>
      </c>
      <c r="J1178" s="7" t="s">
        <v>2531</v>
      </c>
      <c r="K1178" s="7" t="s">
        <v>2532</v>
      </c>
      <c r="L1178" s="19" t="s">
        <v>131</v>
      </c>
      <c r="M1178" s="12"/>
      <c r="N1178" s="8"/>
      <c r="O1178" s="10"/>
    </row>
    <row r="1179" spans="1:15" ht="15.75" customHeight="1" x14ac:dyDescent="0.3">
      <c r="A1179" s="7" t="s">
        <v>1968</v>
      </c>
      <c r="B1179" s="8">
        <v>2021</v>
      </c>
      <c r="C1179" s="17">
        <f>B1179/10</f>
        <v>202.1</v>
      </c>
      <c r="D1179" s="7" t="s">
        <v>55</v>
      </c>
      <c r="E1179" s="7" t="str">
        <f>IF(OR(L1179&gt;4500000,D1179="Bangalore",D1179="Pune",D1179="Mumbai",D1179="Delhi"), "CAT A", IF(OR(L1179&gt;450000,D1179="Gurugram",D1179="Surat",D1179="Jaipur",D1179="Hyderabad"), "CAT B", "CAT C"))</f>
        <v>CAT A</v>
      </c>
      <c r="F1179" s="7" t="str">
        <f>VLOOKUP(D1179,Tier!$A$1:$B$55,2,0)</f>
        <v>Tier 2</v>
      </c>
      <c r="G1179" s="7" t="s">
        <v>282</v>
      </c>
      <c r="H1179" s="7" t="str">
        <f>CONCATENATE(D1179,"-",G1179)</f>
        <v>Gurugram-E-commerce</v>
      </c>
      <c r="I1179" s="7" t="s">
        <v>1969</v>
      </c>
      <c r="J1179" s="7" t="s">
        <v>1970</v>
      </c>
      <c r="K1179" s="7"/>
      <c r="L1179" s="16">
        <v>42000000</v>
      </c>
      <c r="M1179" s="12"/>
      <c r="N1179" s="8"/>
      <c r="O1179" s="10"/>
    </row>
    <row r="1180" spans="1:15" ht="15.75" customHeight="1" x14ac:dyDescent="0.3">
      <c r="A1180" s="7" t="s">
        <v>105</v>
      </c>
      <c r="B1180" s="8">
        <v>2021</v>
      </c>
      <c r="C1180" s="17">
        <f>B1180/10</f>
        <v>202.1</v>
      </c>
      <c r="D1180" s="7" t="s">
        <v>55</v>
      </c>
      <c r="E1180" s="7" t="str">
        <f>IF(OR(L1180&gt;4500000,D1180="Bangalore",D1180="Pune",D1180="Mumbai",D1180="Delhi"), "CAT A", IF(OR(L1180&gt;450000,D1180="Gurugram",D1180="Surat",D1180="Jaipur",D1180="Hyderabad"), "CAT B", "CAT C"))</f>
        <v>CAT A</v>
      </c>
      <c r="F1180" s="7" t="str">
        <f>VLOOKUP(D1180,Tier!$A$1:$B$55,2,0)</f>
        <v>Tier 2</v>
      </c>
      <c r="G1180" s="7" t="s">
        <v>106</v>
      </c>
      <c r="H1180" s="7" t="str">
        <f>CONCATENATE(D1180,"-",G1180)</f>
        <v>Gurugram-Social network</v>
      </c>
      <c r="I1180" s="7" t="s">
        <v>107</v>
      </c>
      <c r="J1180" s="7" t="s">
        <v>108</v>
      </c>
      <c r="K1180" s="7" t="s">
        <v>109</v>
      </c>
      <c r="L1180" s="16">
        <v>32000000</v>
      </c>
      <c r="M1180" s="9" t="s">
        <v>110</v>
      </c>
      <c r="N1180" s="8"/>
      <c r="O1180" s="10"/>
    </row>
    <row r="1181" spans="1:15" ht="15.75" customHeight="1" x14ac:dyDescent="0.3">
      <c r="A1181" s="7" t="s">
        <v>105</v>
      </c>
      <c r="B1181" s="8">
        <v>2021</v>
      </c>
      <c r="C1181" s="17">
        <f>B1181/10</f>
        <v>202.1</v>
      </c>
      <c r="D1181" s="7" t="s">
        <v>55</v>
      </c>
      <c r="E1181" s="7" t="str">
        <f>IF(OR(L1181&gt;4500000,D1181="Bangalore",D1181="Pune",D1181="Mumbai",D1181="Delhi"), "CAT A", IF(OR(L1181&gt;450000,D1181="Gurugram",D1181="Surat",D1181="Jaipur",D1181="Hyderabad"), "CAT B", "CAT C"))</f>
        <v>CAT A</v>
      </c>
      <c r="F1181" s="7" t="str">
        <f>VLOOKUP(D1181,Tier!$A$1:$B$55,2,0)</f>
        <v>Tier 2</v>
      </c>
      <c r="G1181" s="7" t="s">
        <v>106</v>
      </c>
      <c r="H1181" s="7" t="str">
        <f>CONCATENATE(D1181,"-",G1181)</f>
        <v>Gurugram-Social network</v>
      </c>
      <c r="I1181" s="7" t="s">
        <v>107</v>
      </c>
      <c r="J1181" s="7" t="s">
        <v>108</v>
      </c>
      <c r="K1181" s="7" t="s">
        <v>109</v>
      </c>
      <c r="L1181" s="16">
        <v>32000000</v>
      </c>
      <c r="M1181" s="9" t="s">
        <v>110</v>
      </c>
      <c r="N1181" s="8"/>
      <c r="O1181" s="10"/>
    </row>
    <row r="1182" spans="1:15" ht="15.75" customHeight="1" x14ac:dyDescent="0.3">
      <c r="A1182" s="7" t="s">
        <v>539</v>
      </c>
      <c r="B1182" s="8">
        <v>2021</v>
      </c>
      <c r="C1182" s="17">
        <f>B1182/10</f>
        <v>202.1</v>
      </c>
      <c r="D1182" s="7" t="s">
        <v>540</v>
      </c>
      <c r="E1182" s="7" t="str">
        <f>IF(OR(L1182&gt;4500000,D1182="Bangalore",D1182="Pune",D1182="Mumbai",D1182="Delhi"), "CAT A", IF(OR(L1182&gt;450000,D1182="Gurugram",D1182="Surat",D1182="Jaipur",D1182="Hyderabad"), "CAT B", "CAT C"))</f>
        <v>CAT A</v>
      </c>
      <c r="F1182" s="7" t="str">
        <f>VLOOKUP(D1182,Tier!$A$1:$B$55,2,0)</f>
        <v>Tier 2</v>
      </c>
      <c r="G1182" s="7" t="s">
        <v>541</v>
      </c>
      <c r="H1182" s="7" t="str">
        <f>CONCATENATE(D1182,"-",G1182)</f>
        <v>Haryana-Professional Training &amp; Coaching</v>
      </c>
      <c r="I1182" s="7" t="s">
        <v>542</v>
      </c>
      <c r="J1182" s="7" t="s">
        <v>543</v>
      </c>
      <c r="K1182" s="7" t="s">
        <v>544</v>
      </c>
      <c r="L1182" s="16">
        <v>8000000</v>
      </c>
      <c r="M1182" s="9" t="s">
        <v>110</v>
      </c>
      <c r="N1182" s="8"/>
      <c r="O1182" s="10"/>
    </row>
    <row r="1183" spans="1:15" ht="15.75" customHeight="1" x14ac:dyDescent="0.3">
      <c r="A1183" s="7" t="s">
        <v>1009</v>
      </c>
      <c r="B1183" s="8">
        <v>2021</v>
      </c>
      <c r="C1183" s="17">
        <f>B1183/10</f>
        <v>202.1</v>
      </c>
      <c r="D1183" s="7" t="s">
        <v>55</v>
      </c>
      <c r="E1183" s="7" t="str">
        <f>IF(OR(L1183&gt;4500000,D1183="Bangalore",D1183="Pune",D1183="Mumbai",D1183="Delhi"), "CAT A", IF(OR(L1183&gt;450000,D1183="Gurugram",D1183="Surat",D1183="Jaipur",D1183="Hyderabad"), "CAT B", "CAT C"))</f>
        <v>CAT B</v>
      </c>
      <c r="F1183" s="7" t="str">
        <f>VLOOKUP(D1183,Tier!$A$1:$B$55,2,0)</f>
        <v>Tier 2</v>
      </c>
      <c r="G1183" s="7" t="s">
        <v>77</v>
      </c>
      <c r="H1183" s="7" t="str">
        <f>CONCATENATE(D1183,"-",G1183)</f>
        <v>Gurugram-Information Technology &amp; Services</v>
      </c>
      <c r="I1183" s="7" t="s">
        <v>1010</v>
      </c>
      <c r="J1183" s="7" t="s">
        <v>1011</v>
      </c>
      <c r="K1183" s="7" t="s">
        <v>1012</v>
      </c>
      <c r="L1183" s="16">
        <v>3000000</v>
      </c>
      <c r="M1183" s="9" t="s">
        <v>110</v>
      </c>
      <c r="N1183" s="8"/>
      <c r="O1183" s="10"/>
    </row>
    <row r="1184" spans="1:15" ht="15.75" customHeight="1" x14ac:dyDescent="0.3">
      <c r="A1184" s="7" t="s">
        <v>509</v>
      </c>
      <c r="B1184" s="8">
        <v>2021</v>
      </c>
      <c r="C1184" s="17">
        <f>B1184/10</f>
        <v>202.1</v>
      </c>
      <c r="D1184" s="7" t="s">
        <v>55</v>
      </c>
      <c r="E1184" s="7" t="str">
        <f>IF(OR(L1184&gt;4500000,D1184="Bangalore",D1184="Pune",D1184="Mumbai",D1184="Delhi"), "CAT A", IF(OR(L1184&gt;450000,D1184="Gurugram",D1184="Surat",D1184="Jaipur",D1184="Hyderabad"), "CAT B", "CAT C"))</f>
        <v>CAT B</v>
      </c>
      <c r="F1184" s="7" t="str">
        <f>VLOOKUP(D1184,Tier!$A$1:$B$55,2,0)</f>
        <v>Tier 2</v>
      </c>
      <c r="G1184" s="7" t="s">
        <v>510</v>
      </c>
      <c r="H1184" s="7" t="str">
        <f>CONCATENATE(D1184,"-",G1184)</f>
        <v>Gurugram-Eyewear</v>
      </c>
      <c r="I1184" s="7" t="s">
        <v>511</v>
      </c>
      <c r="J1184" s="7" t="s">
        <v>512</v>
      </c>
      <c r="K1184" s="8">
        <v>2000000</v>
      </c>
      <c r="L1184" s="16">
        <v>2000000</v>
      </c>
      <c r="M1184" s="9" t="s">
        <v>99</v>
      </c>
      <c r="N1184" s="8"/>
      <c r="O1184" s="10"/>
    </row>
    <row r="1185" spans="1:15" ht="15.75" customHeight="1" x14ac:dyDescent="0.3">
      <c r="A1185" s="7" t="s">
        <v>1689</v>
      </c>
      <c r="B1185" s="8">
        <v>2021</v>
      </c>
      <c r="C1185" s="17">
        <f>B1185/10</f>
        <v>202.1</v>
      </c>
      <c r="D1185" s="7" t="s">
        <v>55</v>
      </c>
      <c r="E1185" s="7" t="str">
        <f>IF(OR(L1185&gt;4500000,D1185="Bangalore",D1185="Pune",D1185="Mumbai",D1185="Delhi"), "CAT A", IF(OR(L1185&gt;450000,D1185="Gurugram",D1185="Surat",D1185="Jaipur",D1185="Hyderabad"), "CAT B", "CAT C"))</f>
        <v>CAT B</v>
      </c>
      <c r="F1185" s="7" t="str">
        <f>VLOOKUP(D1185,Tier!$A$1:$B$55,2,0)</f>
        <v>Tier 2</v>
      </c>
      <c r="G1185" s="7" t="s">
        <v>845</v>
      </c>
      <c r="H1185" s="7" t="str">
        <f>CONCATENATE(D1185,"-",G1185)</f>
        <v>Gurugram-B2B</v>
      </c>
      <c r="I1185" s="7" t="s">
        <v>1690</v>
      </c>
      <c r="J1185" s="7" t="s">
        <v>1691</v>
      </c>
      <c r="K1185" s="7" t="s">
        <v>1692</v>
      </c>
      <c r="L1185" s="16">
        <v>2000000</v>
      </c>
      <c r="M1185" s="12"/>
      <c r="N1185" s="8"/>
      <c r="O1185" s="10"/>
    </row>
    <row r="1186" spans="1:15" ht="15.75" customHeight="1" x14ac:dyDescent="0.3">
      <c r="A1186" s="7" t="s">
        <v>3410</v>
      </c>
      <c r="B1186" s="8">
        <v>2021</v>
      </c>
      <c r="C1186" s="17">
        <f>B1186/10</f>
        <v>202.1</v>
      </c>
      <c r="D1186" s="7" t="s">
        <v>55</v>
      </c>
      <c r="E1186" s="7" t="str">
        <f>IF(OR(L1186&gt;4500000,D1186="Bangalore",D1186="Pune",D1186="Mumbai",D1186="Delhi"), "CAT A", IF(OR(L1186&gt;450000,D1186="Gurugram",D1186="Surat",D1186="Jaipur",D1186="Hyderabad"), "CAT B", "CAT C"))</f>
        <v>CAT A</v>
      </c>
      <c r="F1186" s="7" t="str">
        <f>VLOOKUP(D1186,Tier!$A$1:$B$55,2,0)</f>
        <v>Tier 2</v>
      </c>
      <c r="G1186" s="7" t="s">
        <v>202</v>
      </c>
      <c r="H1186" s="7" t="str">
        <f>CONCATENATE(D1186,"-",G1186)</f>
        <v>Gurugram-FinTech</v>
      </c>
      <c r="I1186" s="7" t="s">
        <v>3411</v>
      </c>
      <c r="J1186" s="7" t="s">
        <v>3412</v>
      </c>
      <c r="K1186" s="7" t="s">
        <v>3413</v>
      </c>
      <c r="L1186" s="16" t="s">
        <v>3157</v>
      </c>
      <c r="M1186" s="9" t="s">
        <v>110</v>
      </c>
      <c r="N1186" s="8"/>
      <c r="O1186" s="10"/>
    </row>
    <row r="1187" spans="1:15" ht="15.75" customHeight="1" x14ac:dyDescent="0.3">
      <c r="A1187" s="7" t="s">
        <v>840</v>
      </c>
      <c r="B1187" s="8">
        <v>2021</v>
      </c>
      <c r="C1187" s="17">
        <f>B1187/10</f>
        <v>202.1</v>
      </c>
      <c r="D1187" s="7" t="s">
        <v>55</v>
      </c>
      <c r="E1187" s="7" t="str">
        <f>IF(OR(L1187&gt;4500000,D1187="Bangalore",D1187="Pune",D1187="Mumbai",D1187="Delhi"), "CAT A", IF(OR(L1187&gt;450000,D1187="Gurugram",D1187="Surat",D1187="Jaipur",D1187="Hyderabad"), "CAT B", "CAT C"))</f>
        <v>CAT B</v>
      </c>
      <c r="F1187" s="7" t="str">
        <f>VLOOKUP(D1187,Tier!$A$1:$B$55,2,0)</f>
        <v>Tier 2</v>
      </c>
      <c r="G1187" s="7" t="s">
        <v>462</v>
      </c>
      <c r="H1187" s="7" t="str">
        <f>CONCATENATE(D1187,"-",G1187)</f>
        <v>Gurugram-NFT</v>
      </c>
      <c r="I1187" s="7" t="s">
        <v>841</v>
      </c>
      <c r="J1187" s="7" t="s">
        <v>842</v>
      </c>
      <c r="K1187" s="7" t="s">
        <v>843</v>
      </c>
      <c r="L1187" s="16">
        <v>1000000</v>
      </c>
      <c r="M1187" s="9" t="s">
        <v>110</v>
      </c>
      <c r="N1187" s="8"/>
      <c r="O1187" s="10"/>
    </row>
    <row r="1188" spans="1:15" ht="15.75" customHeight="1" x14ac:dyDescent="0.3">
      <c r="A1188" s="7" t="s">
        <v>3583</v>
      </c>
      <c r="B1188" s="8">
        <v>2021</v>
      </c>
      <c r="C1188" s="17">
        <f>B1188/10</f>
        <v>202.1</v>
      </c>
      <c r="D1188" s="7" t="s">
        <v>55</v>
      </c>
      <c r="E1188" s="7" t="str">
        <f>IF(OR(L1188&gt;4500000,D1188="Bangalore",D1188="Pune",D1188="Mumbai",D1188="Delhi"), "CAT A", IF(OR(L1188&gt;450000,D1188="Gurugram",D1188="Surat",D1188="Jaipur",D1188="Hyderabad"), "CAT B", "CAT C"))</f>
        <v>CAT A</v>
      </c>
      <c r="F1188" s="7" t="str">
        <f>VLOOKUP(D1188,Tier!$A$1:$B$55,2,0)</f>
        <v>Tier 2</v>
      </c>
      <c r="G1188" s="7" t="s">
        <v>1896</v>
      </c>
      <c r="H1188" s="7" t="str">
        <f>CONCATENATE(D1188,"-",G1188)</f>
        <v>Gurugram-Logistics</v>
      </c>
      <c r="I1188" s="7" t="s">
        <v>3584</v>
      </c>
      <c r="J1188" s="7" t="s">
        <v>3585</v>
      </c>
      <c r="K1188" s="7"/>
      <c r="L1188" s="16" t="s">
        <v>3186</v>
      </c>
      <c r="M1188" s="9" t="s">
        <v>110</v>
      </c>
      <c r="N1188" s="8"/>
      <c r="O1188" s="10"/>
    </row>
    <row r="1189" spans="1:15" ht="15.75" customHeight="1" x14ac:dyDescent="0.3">
      <c r="A1189" s="7" t="s">
        <v>315</v>
      </c>
      <c r="B1189" s="8">
        <v>2021</v>
      </c>
      <c r="C1189" s="17">
        <f>B1189/10</f>
        <v>202.1</v>
      </c>
      <c r="D1189" s="7" t="s">
        <v>55</v>
      </c>
      <c r="E1189" s="7" t="str">
        <f>IF(OR(L1189&gt;4500000,D1189="Bangalore",D1189="Pune",D1189="Mumbai",D1189="Delhi"), "CAT A", IF(OR(L1189&gt;450000,D1189="Gurugram",D1189="Surat",D1189="Jaipur",D1189="Hyderabad"), "CAT B", "CAT C"))</f>
        <v>CAT B</v>
      </c>
      <c r="F1189" s="7" t="str">
        <f>VLOOKUP(D1189,Tier!$A$1:$B$55,2,0)</f>
        <v>Tier 2</v>
      </c>
      <c r="G1189" s="7" t="s">
        <v>155</v>
      </c>
      <c r="H1189" s="7" t="str">
        <f>CONCATENATE(D1189,"-",G1189)</f>
        <v>Gurugram-Consumer Goods</v>
      </c>
      <c r="I1189" s="7" t="s">
        <v>316</v>
      </c>
      <c r="J1189" s="7" t="s">
        <v>317</v>
      </c>
      <c r="K1189" s="14" t="s">
        <v>318</v>
      </c>
      <c r="L1189" s="16">
        <v>260000</v>
      </c>
      <c r="M1189" s="9" t="s">
        <v>239</v>
      </c>
      <c r="N1189" s="8"/>
      <c r="O1189" s="10"/>
    </row>
    <row r="1190" spans="1:15" ht="15.75" customHeight="1" x14ac:dyDescent="0.3">
      <c r="A1190" s="7" t="s">
        <v>1239</v>
      </c>
      <c r="B1190" s="8">
        <v>2021</v>
      </c>
      <c r="C1190" s="17">
        <f>B1190/10</f>
        <v>202.1</v>
      </c>
      <c r="D1190" s="7" t="s">
        <v>55</v>
      </c>
      <c r="E1190" s="7" t="str">
        <f>IF(OR(L1190&gt;4500000,D1190="Bangalore",D1190="Pune",D1190="Mumbai",D1190="Delhi"), "CAT A", IF(OR(L1190&gt;450000,D1190="Gurugram",D1190="Surat",D1190="Jaipur",D1190="Hyderabad"), "CAT B", "CAT C"))</f>
        <v>CAT B</v>
      </c>
      <c r="F1190" s="7" t="str">
        <f>VLOOKUP(D1190,Tier!$A$1:$B$55,2,0)</f>
        <v>Tier 2</v>
      </c>
      <c r="G1190" s="7" t="s">
        <v>77</v>
      </c>
      <c r="H1190" s="7" t="str">
        <f>CONCATENATE(D1190,"-",G1190)</f>
        <v>Gurugram-Information Technology &amp; Services</v>
      </c>
      <c r="I1190" s="7" t="s">
        <v>1240</v>
      </c>
      <c r="J1190" s="7" t="s">
        <v>1241</v>
      </c>
      <c r="K1190" s="7"/>
      <c r="L1190" s="16">
        <v>150000</v>
      </c>
      <c r="M1190" s="12"/>
      <c r="N1190" s="8"/>
      <c r="O1190" s="10"/>
    </row>
    <row r="1191" spans="1:15" ht="15.75" customHeight="1" x14ac:dyDescent="0.3">
      <c r="A1191" s="7" t="s">
        <v>733</v>
      </c>
      <c r="B1191" s="8">
        <v>2021</v>
      </c>
      <c r="C1191" s="17">
        <f>B1191/10</f>
        <v>202.1</v>
      </c>
      <c r="D1191" s="7" t="s">
        <v>734</v>
      </c>
      <c r="E1191" s="7" t="str">
        <f>IF(OR(L1191&gt;4500000,D1191="Bangalore",D1191="Pune",D1191="Mumbai",D1191="Delhi"), "CAT A", IF(OR(L1191&gt;450000,D1191="Gurugram",D1191="Surat",D1191="Jaipur",D1191="Hyderabad"), "CAT B", "CAT C"))</f>
        <v>CAT A</v>
      </c>
      <c r="F1191" s="7" t="str">
        <f>VLOOKUP(D1191,Tier!$A$1:$B$55,2,0)</f>
        <v>Tier 3</v>
      </c>
      <c r="G1191" s="7" t="s">
        <v>735</v>
      </c>
      <c r="H1191" s="7" t="str">
        <f>CONCATENATE(D1191,"-",G1191)</f>
        <v>Jharkhand-Farming</v>
      </c>
      <c r="I1191" s="7" t="s">
        <v>736</v>
      </c>
      <c r="J1191" s="7" t="s">
        <v>737</v>
      </c>
      <c r="K1191" s="7" t="s">
        <v>738</v>
      </c>
      <c r="L1191" s="19" t="s">
        <v>131</v>
      </c>
      <c r="M1191" s="12"/>
      <c r="N1191" s="8"/>
      <c r="O1191" s="10"/>
    </row>
    <row r="1192" spans="1:15" ht="15.75" customHeight="1" x14ac:dyDescent="0.3">
      <c r="A1192" s="7" t="s">
        <v>168</v>
      </c>
      <c r="B1192" s="8">
        <v>2021</v>
      </c>
      <c r="C1192" s="17">
        <f>B1192/10</f>
        <v>202.1</v>
      </c>
      <c r="D1192" s="7" t="s">
        <v>169</v>
      </c>
      <c r="E1192" s="7" t="str">
        <f>IF(OR(L1192&gt;4500000,D1192="Bangalore",D1192="Pune",D1192="Mumbai",D1192="Delhi"), "CAT A", IF(OR(L1192&gt;450000,D1192="Gurugram",D1192="Surat",D1192="Jaipur",D1192="Hyderabad"), "CAT B", "CAT C"))</f>
        <v>CAT A</v>
      </c>
      <c r="F1192" s="7" t="str">
        <f>VLOOKUP(D1192,Tier!$A$1:$B$55,2,0)</f>
        <v>Tier 3</v>
      </c>
      <c r="G1192" s="7" t="s">
        <v>170</v>
      </c>
      <c r="H1192" s="7" t="str">
        <f>CONCATENATE(D1192,"-",G1192)</f>
        <v>Gurugram #REF!-MoEVing is India's only Electric Mobility focused Technology Platform with a vision to accelerate EV adoption in India.</v>
      </c>
      <c r="I1192" s="7" t="s">
        <v>171</v>
      </c>
      <c r="J1192" s="7" t="s">
        <v>172</v>
      </c>
      <c r="K1192" s="8">
        <v>5000000</v>
      </c>
      <c r="L1192" s="19" t="s">
        <v>110</v>
      </c>
      <c r="M1192" s="12"/>
      <c r="N1192" s="8"/>
      <c r="O1192" s="10"/>
    </row>
    <row r="1193" spans="1:15" ht="15.75" customHeight="1" x14ac:dyDescent="0.3">
      <c r="A1193" s="7" t="s">
        <v>1215</v>
      </c>
      <c r="B1193" s="8">
        <v>2021</v>
      </c>
      <c r="C1193" s="17">
        <f>B1193/10</f>
        <v>202.1</v>
      </c>
      <c r="D1193" s="7" t="s">
        <v>1216</v>
      </c>
      <c r="E1193" s="7" t="str">
        <f>IF(OR(L1193&gt;4500000,D1193="Bangalore",D1193="Pune",D1193="Mumbai",D1193="Delhi"), "CAT A", IF(OR(L1193&gt;450000,D1193="Gurugram",D1193="Surat",D1193="Jaipur",D1193="Hyderabad"), "CAT B", "CAT C"))</f>
        <v>CAT B</v>
      </c>
      <c r="F1193" s="7" t="str">
        <f>VLOOKUP(D1193,Tier!$A$1:$B$55,2,0)</f>
        <v>Tier 3</v>
      </c>
      <c r="G1193" s="7" t="s">
        <v>1217</v>
      </c>
      <c r="H1193" s="7" t="str">
        <f>CONCATENATE(D1193,"-",G1193)</f>
        <v>Chandigarh-Blockchain</v>
      </c>
      <c r="I1193" s="7" t="s">
        <v>1218</v>
      </c>
      <c r="J1193" s="7" t="s">
        <v>1219</v>
      </c>
      <c r="K1193" s="7" t="s">
        <v>1220</v>
      </c>
      <c r="L1193" s="16">
        <v>2500000</v>
      </c>
      <c r="M1193" s="9" t="s">
        <v>110</v>
      </c>
      <c r="N1193" s="8"/>
      <c r="O1193" s="10"/>
    </row>
    <row r="1194" spans="1:15" ht="15.75" customHeight="1" x14ac:dyDescent="0.3">
      <c r="A1194" s="7" t="s">
        <v>589</v>
      </c>
      <c r="B1194" s="8">
        <v>2021</v>
      </c>
      <c r="C1194" s="17">
        <f>B1194/10</f>
        <v>202.1</v>
      </c>
      <c r="D1194" s="7" t="s">
        <v>590</v>
      </c>
      <c r="E1194" s="7" t="str">
        <f>IF(OR(L1194&gt;4500000,D1194="Bangalore",D1194="Pune",D1194="Mumbai",D1194="Delhi"), "CAT A", IF(OR(L1194&gt;450000,D1194="Gurugram",D1194="Surat",D1194="Jaipur",D1194="Hyderabad"), "CAT B", "CAT C"))</f>
        <v>CAT C</v>
      </c>
      <c r="F1194" s="7" t="str">
        <f>VLOOKUP(D1194,Tier!$A$1:$B$55,2,0)</f>
        <v>Tier 3</v>
      </c>
      <c r="G1194" s="7" t="s">
        <v>11</v>
      </c>
      <c r="H1194" s="7" t="str">
        <f>CONCATENATE(D1194,"-",G1194)</f>
        <v>Trivandrum-E-learning</v>
      </c>
      <c r="I1194" s="7" t="s">
        <v>591</v>
      </c>
      <c r="J1194" s="7" t="s">
        <v>592</v>
      </c>
      <c r="K1194" s="7" t="s">
        <v>593</v>
      </c>
      <c r="L1194" s="16">
        <v>300000</v>
      </c>
      <c r="M1194" s="9" t="s">
        <v>110</v>
      </c>
      <c r="N1194" s="8"/>
      <c r="O1194" s="10"/>
    </row>
    <row r="1195" spans="1:15" ht="15.75" customHeight="1" x14ac:dyDescent="0.3">
      <c r="A1195" s="7" t="s">
        <v>3296</v>
      </c>
      <c r="B1195" s="8">
        <v>2021</v>
      </c>
      <c r="C1195" s="17">
        <f>B1195/10</f>
        <v>202.1</v>
      </c>
      <c r="D1195" s="7" t="s">
        <v>2709</v>
      </c>
      <c r="E1195" s="7" t="str">
        <f>IF(OR(L1195&gt;4500000,D1195="Bangalore",D1195="Pune",D1195="Mumbai",D1195="Delhi"), "CAT A", IF(OR(L1195&gt;450000,D1195="Gurugram",D1195="Surat",D1195="Jaipur",D1195="Hyderabad"), "CAT B", "CAT C"))</f>
        <v>CAT A</v>
      </c>
      <c r="F1195" s="7" t="str">
        <f>VLOOKUP(D1195,Tier!$A$1:$B$55,2,0)</f>
        <v>Tier 3</v>
      </c>
      <c r="G1195" s="7" t="s">
        <v>2209</v>
      </c>
      <c r="H1195" s="7" t="str">
        <f>CONCATENATE(D1195,"-",G1195)</f>
        <v>Ahmadabad-Consulting</v>
      </c>
      <c r="I1195" s="7" t="s">
        <v>3297</v>
      </c>
      <c r="J1195" s="7" t="s">
        <v>3298</v>
      </c>
      <c r="K1195" s="7" t="s">
        <v>3299</v>
      </c>
      <c r="L1195" s="16" t="s">
        <v>3150</v>
      </c>
      <c r="M1195" s="12"/>
      <c r="N1195" s="8"/>
      <c r="O1195" s="10"/>
    </row>
  </sheetData>
  <sortState xmlns:xlrd2="http://schemas.microsoft.com/office/spreadsheetml/2017/richdata2" ref="A2:M1195">
    <sortCondition ref="C2:C1195"/>
    <sortCondition ref="F2:F1195"/>
    <sortCondition descending="1" ref="L2:L1195"/>
  </sortState>
  <conditionalFormatting sqref="A1:A1048576">
    <cfRule type="duplicateValues" dxfId="1" priority="2"/>
  </conditionalFormatting>
  <conditionalFormatting sqref="M1:M1048576">
    <cfRule type="containsText" dxfId="0" priority="1" operator="containsText" text="Series D">
      <formula>NOT(ISERROR(SEARCH("Series D",M1)))</formula>
    </cfRule>
  </conditionalFormatting>
  <hyperlinks>
    <hyperlink ref="K1189" r:id="rId1" xr:uid="{00000000-0004-0000-0000-000000000000}"/>
    <hyperlink ref="A185" r:id="rId2" xr:uid="{00000000-0004-0000-0000-000001000000}"/>
    <hyperlink ref="A543" r:id="rId3" xr:uid="{00000000-0004-0000-0000-000002000000}"/>
    <hyperlink ref="A371" r:id="rId4" xr:uid="{00000000-0004-0000-0000-000003000000}"/>
    <hyperlink ref="K675" r:id="rId5" xr:uid="{00000000-0004-0000-0000-000004000000}"/>
    <hyperlink ref="A623" r:id="rId6" xr:uid="{00000000-0004-0000-0000-000005000000}"/>
    <hyperlink ref="A1024" r:id="rId7" xr:uid="{00000000-0004-0000-0000-000006000000}"/>
    <hyperlink ref="A980" r:id="rId8" xr:uid="{00000000-0004-0000-0000-000007000000}"/>
    <hyperlink ref="A812" r:id="rId9" xr:uid="{00000000-0004-0000-0000-000008000000}"/>
    <hyperlink ref="A702" r:id="rId10" xr:uid="{00000000-0004-0000-0000-000009000000}"/>
    <hyperlink ref="A1003" r:id="rId11" xr:uid="{00000000-0004-0000-0000-00000A000000}"/>
    <hyperlink ref="K343" r:id="rId12" xr:uid="{00000000-0004-0000-0000-00000B000000}"/>
    <hyperlink ref="A907" r:id="rId13" xr:uid="{00000000-0004-0000-0000-00000C000000}"/>
    <hyperlink ref="K568" r:id="rId14" xr:uid="{00000000-0004-0000-0000-00000D000000}"/>
    <hyperlink ref="K162" r:id="rId15" xr:uid="{00000000-0004-0000-0000-00000E000000}"/>
    <hyperlink ref="A466" r:id="rId16" xr:uid="{00000000-0004-0000-0000-00000F000000}"/>
    <hyperlink ref="A1033" r:id="rId17" xr:uid="{00000000-0004-0000-0000-000010000000}"/>
    <hyperlink ref="A219" r:id="rId18" xr:uid="{00000000-0004-0000-0000-000011000000}"/>
    <hyperlink ref="A394" r:id="rId19" xr:uid="{00000000-0004-0000-0000-000012000000}"/>
    <hyperlink ref="A468" r:id="rId20" xr:uid="{00000000-0004-0000-0000-000013000000}"/>
    <hyperlink ref="A1116" r:id="rId21" xr:uid="{00000000-0004-0000-0000-000014000000}"/>
    <hyperlink ref="A1089" r:id="rId22" xr:uid="{00000000-0004-0000-0000-000015000000}"/>
    <hyperlink ref="A913" r:id="rId23" xr:uid="{00000000-0004-0000-0000-000016000000}"/>
    <hyperlink ref="K287" r:id="rId24" xr:uid="{00000000-0004-0000-0000-000017000000}"/>
    <hyperlink ref="A790" r:id="rId25" xr:uid="{00000000-0004-0000-0000-000018000000}"/>
    <hyperlink ref="A755" r:id="rId26" xr:uid="{00000000-0004-0000-0000-000019000000}"/>
    <hyperlink ref="K540" r:id="rId27" xr:uid="{00000000-0004-0000-0000-00001A000000}"/>
    <hyperlink ref="A643" r:id="rId28" xr:uid="{00000000-0004-0000-0000-00001B000000}"/>
    <hyperlink ref="A338" r:id="rId29" xr:uid="{00000000-0004-0000-0000-00001C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topLeftCell="A30" workbookViewId="0">
      <selection activeCell="A11" sqref="A11:B11"/>
    </sheetView>
  </sheetViews>
  <sheetFormatPr defaultColWidth="12.6640625" defaultRowHeight="15" customHeight="1" x14ac:dyDescent="0.25"/>
  <cols>
    <col min="1" max="1" width="18.109375" bestFit="1" customWidth="1"/>
    <col min="2" max="6" width="12.6640625" customWidth="1"/>
  </cols>
  <sheetData>
    <row r="1" spans="1:2" ht="15.75" customHeight="1" x14ac:dyDescent="0.3">
      <c r="A1" s="1" t="s">
        <v>2</v>
      </c>
      <c r="B1" s="1" t="s">
        <v>4604</v>
      </c>
    </row>
    <row r="2" spans="1:2" ht="15.75" customHeight="1" x14ac:dyDescent="0.3">
      <c r="A2" s="1" t="s">
        <v>10</v>
      </c>
      <c r="B2" s="1" t="s">
        <v>4605</v>
      </c>
    </row>
    <row r="3" spans="1:2" ht="15.75" customHeight="1" x14ac:dyDescent="0.3">
      <c r="A3" s="1" t="s">
        <v>17</v>
      </c>
      <c r="B3" s="1" t="s">
        <v>4605</v>
      </c>
    </row>
    <row r="4" spans="1:2" ht="15.75" customHeight="1" x14ac:dyDescent="0.3">
      <c r="A4" s="1" t="s">
        <v>23</v>
      </c>
      <c r="B4" s="1" t="s">
        <v>4605</v>
      </c>
    </row>
    <row r="5" spans="1:2" ht="15.75" customHeight="1" x14ac:dyDescent="0.3">
      <c r="A5" s="1" t="s">
        <v>49</v>
      </c>
      <c r="B5" s="1" t="s">
        <v>4606</v>
      </c>
    </row>
    <row r="6" spans="1:2" ht="15.75" customHeight="1" x14ac:dyDescent="0.3">
      <c r="A6" s="1" t="s">
        <v>55</v>
      </c>
      <c r="B6" s="1" t="s">
        <v>4606</v>
      </c>
    </row>
    <row r="7" spans="1:2" ht="15.75" customHeight="1" x14ac:dyDescent="0.3">
      <c r="A7" s="1" t="s">
        <v>70</v>
      </c>
      <c r="B7" s="1" t="s">
        <v>4605</v>
      </c>
    </row>
    <row r="8" spans="1:2" ht="15.75" customHeight="1" x14ac:dyDescent="0.3">
      <c r="A8" s="1" t="s">
        <v>117</v>
      </c>
      <c r="B8" s="1" t="s">
        <v>4605</v>
      </c>
    </row>
    <row r="9" spans="1:2" ht="15.75" customHeight="1" x14ac:dyDescent="0.3">
      <c r="A9" s="1" t="s">
        <v>150</v>
      </c>
      <c r="B9" s="1" t="s">
        <v>4605</v>
      </c>
    </row>
    <row r="10" spans="1:2" ht="15.75" customHeight="1" x14ac:dyDescent="0.3">
      <c r="A10" s="1" t="s">
        <v>18</v>
      </c>
      <c r="B10" s="1"/>
    </row>
    <row r="11" spans="1:2" ht="15.75" customHeight="1" x14ac:dyDescent="0.3">
      <c r="A11" s="2" t="s">
        <v>164</v>
      </c>
      <c r="B11" s="3"/>
    </row>
    <row r="12" spans="1:2" ht="15.75" customHeight="1" x14ac:dyDescent="0.3">
      <c r="A12" s="1" t="s">
        <v>169</v>
      </c>
      <c r="B12" s="1" t="s">
        <v>4607</v>
      </c>
    </row>
    <row r="13" spans="1:2" ht="15.75" customHeight="1" x14ac:dyDescent="0.3">
      <c r="A13" s="1" t="s">
        <v>190</v>
      </c>
      <c r="B13" s="1" t="s">
        <v>4606</v>
      </c>
    </row>
    <row r="14" spans="1:2" ht="15.75" customHeight="1" x14ac:dyDescent="0.3">
      <c r="A14" s="1" t="s">
        <v>196</v>
      </c>
      <c r="B14" s="1" t="s">
        <v>4605</v>
      </c>
    </row>
    <row r="15" spans="1:2" ht="15.75" customHeight="1" x14ac:dyDescent="0.3">
      <c r="A15" s="1" t="s">
        <v>281</v>
      </c>
      <c r="B15" s="1" t="s">
        <v>4607</v>
      </c>
    </row>
    <row r="16" spans="1:2" ht="15.75" customHeight="1" x14ac:dyDescent="0.3">
      <c r="A16" s="1" t="s">
        <v>324</v>
      </c>
      <c r="B16" s="1" t="s">
        <v>4606</v>
      </c>
    </row>
    <row r="17" spans="1:2" ht="15.75" customHeight="1" x14ac:dyDescent="0.3">
      <c r="A17" s="1" t="s">
        <v>339</v>
      </c>
      <c r="B17" s="1" t="s">
        <v>4606</v>
      </c>
    </row>
    <row r="18" spans="1:2" ht="15.75" customHeight="1" x14ac:dyDescent="0.3">
      <c r="A18" s="1" t="s">
        <v>472</v>
      </c>
      <c r="B18" s="1" t="s">
        <v>4607</v>
      </c>
    </row>
    <row r="19" spans="1:2" ht="15.75" customHeight="1" x14ac:dyDescent="0.3">
      <c r="A19" s="1" t="s">
        <v>486</v>
      </c>
      <c r="B19" s="1" t="s">
        <v>4607</v>
      </c>
    </row>
    <row r="20" spans="1:2" ht="15.75" customHeight="1" x14ac:dyDescent="0.3">
      <c r="A20" s="1" t="s">
        <v>491</v>
      </c>
      <c r="B20" s="1" t="s">
        <v>4606</v>
      </c>
    </row>
    <row r="21" spans="1:2" ht="15.75" customHeight="1" x14ac:dyDescent="0.3">
      <c r="A21" s="2" t="s">
        <v>504</v>
      </c>
      <c r="B21" s="3"/>
    </row>
    <row r="22" spans="1:2" ht="15.75" customHeight="1" x14ac:dyDescent="0.3">
      <c r="A22" s="1" t="s">
        <v>523</v>
      </c>
      <c r="B22" s="1" t="s">
        <v>4606</v>
      </c>
    </row>
    <row r="23" spans="1:2" ht="15.75" customHeight="1" x14ac:dyDescent="0.3">
      <c r="A23" s="1" t="s">
        <v>540</v>
      </c>
      <c r="B23" s="1" t="s">
        <v>4606</v>
      </c>
    </row>
    <row r="24" spans="1:2" ht="15.75" customHeight="1" x14ac:dyDescent="0.3">
      <c r="A24" s="1" t="s">
        <v>569</v>
      </c>
      <c r="B24" s="1" t="s">
        <v>4607</v>
      </c>
    </row>
    <row r="25" spans="1:2" ht="15.75" customHeight="1" x14ac:dyDescent="0.3">
      <c r="A25" s="2" t="s">
        <v>585</v>
      </c>
      <c r="B25" s="3"/>
    </row>
    <row r="26" spans="1:2" ht="15.75" customHeight="1" x14ac:dyDescent="0.3">
      <c r="A26" s="1" t="s">
        <v>590</v>
      </c>
      <c r="B26" s="1" t="s">
        <v>4607</v>
      </c>
    </row>
    <row r="27" spans="1:2" ht="15.75" customHeight="1" x14ac:dyDescent="0.3">
      <c r="A27" s="1" t="s">
        <v>734</v>
      </c>
      <c r="B27" s="1" t="s">
        <v>4607</v>
      </c>
    </row>
    <row r="28" spans="1:2" ht="15.75" customHeight="1" x14ac:dyDescent="0.3">
      <c r="A28" s="1" t="s">
        <v>768</v>
      </c>
      <c r="B28" s="1" t="s">
        <v>4606</v>
      </c>
    </row>
    <row r="29" spans="1:2" ht="15.75" customHeight="1" x14ac:dyDescent="0.3">
      <c r="A29" s="1" t="s">
        <v>921</v>
      </c>
      <c r="B29" s="1" t="s">
        <v>4607</v>
      </c>
    </row>
    <row r="30" spans="1:2" ht="15.75" customHeight="1" x14ac:dyDescent="0.3">
      <c r="A30" s="1" t="s">
        <v>1002</v>
      </c>
      <c r="B30" s="1" t="s">
        <v>4606</v>
      </c>
    </row>
    <row r="31" spans="1:2" ht="15.75" customHeight="1" x14ac:dyDescent="0.3">
      <c r="A31" s="1" t="s">
        <v>1074</v>
      </c>
      <c r="B31" s="1" t="s">
        <v>4606</v>
      </c>
    </row>
    <row r="32" spans="1:2" ht="15.75" customHeight="1" x14ac:dyDescent="0.3">
      <c r="A32" s="1" t="s">
        <v>1216</v>
      </c>
      <c r="B32" s="1" t="s">
        <v>4607</v>
      </c>
    </row>
    <row r="33" spans="1:2" ht="15.75" customHeight="1" x14ac:dyDescent="0.3">
      <c r="A33" s="1" t="s">
        <v>1235</v>
      </c>
      <c r="B33" s="1" t="s">
        <v>4606</v>
      </c>
    </row>
    <row r="34" spans="1:2" ht="15.75" customHeight="1" x14ac:dyDescent="0.3">
      <c r="A34" s="2" t="s">
        <v>1321</v>
      </c>
      <c r="B34" s="3"/>
    </row>
    <row r="35" spans="1:2" ht="15.75" customHeight="1" x14ac:dyDescent="0.3">
      <c r="A35" s="1" t="s">
        <v>1574</v>
      </c>
      <c r="B35" s="1" t="s">
        <v>4606</v>
      </c>
    </row>
    <row r="36" spans="1:2" ht="15.75" customHeight="1" x14ac:dyDescent="0.3">
      <c r="A36" s="1" t="s">
        <v>1613</v>
      </c>
      <c r="B36" s="1"/>
    </row>
    <row r="37" spans="1:2" ht="15.75" customHeight="1" x14ac:dyDescent="0.3">
      <c r="A37" s="2" t="s">
        <v>77</v>
      </c>
      <c r="B37" s="3"/>
    </row>
    <row r="38" spans="1:2" ht="15.75" customHeight="1" x14ac:dyDescent="0.3">
      <c r="A38" s="1" t="s">
        <v>1680</v>
      </c>
      <c r="B38" s="1" t="s">
        <v>4607</v>
      </c>
    </row>
    <row r="39" spans="1:2" ht="15.75" customHeight="1" x14ac:dyDescent="0.3">
      <c r="A39" s="1" t="s">
        <v>1719</v>
      </c>
      <c r="B39" s="1" t="s">
        <v>4607</v>
      </c>
    </row>
    <row r="40" spans="1:2" ht="15.75" customHeight="1" x14ac:dyDescent="0.3">
      <c r="A40" s="2" t="s">
        <v>1570</v>
      </c>
      <c r="B40" s="3"/>
    </row>
    <row r="41" spans="1:2" ht="15.75" customHeight="1" x14ac:dyDescent="0.3">
      <c r="A41" s="1" t="s">
        <v>1805</v>
      </c>
      <c r="B41" s="1" t="s">
        <v>4606</v>
      </c>
    </row>
    <row r="42" spans="1:2" ht="15.75" customHeight="1" x14ac:dyDescent="0.3">
      <c r="A42" s="1" t="s">
        <v>2054</v>
      </c>
      <c r="B42" s="1" t="s">
        <v>4607</v>
      </c>
    </row>
    <row r="43" spans="1:2" ht="15.75" customHeight="1" x14ac:dyDescent="0.3">
      <c r="A43" s="1" t="s">
        <v>2229</v>
      </c>
      <c r="B43" s="1" t="s">
        <v>4607</v>
      </c>
    </row>
    <row r="44" spans="1:2" ht="15.75" customHeight="1" x14ac:dyDescent="0.3">
      <c r="A44" s="1" t="s">
        <v>2337</v>
      </c>
      <c r="B44" s="1" t="s">
        <v>4607</v>
      </c>
    </row>
    <row r="45" spans="1:2" ht="15.75" customHeight="1" x14ac:dyDescent="0.3">
      <c r="A45" s="1" t="s">
        <v>2354</v>
      </c>
      <c r="B45" s="1" t="s">
        <v>4607</v>
      </c>
    </row>
    <row r="46" spans="1:2" ht="15.75" customHeight="1" x14ac:dyDescent="0.3">
      <c r="A46" s="1" t="s">
        <v>2526</v>
      </c>
      <c r="B46" s="1" t="s">
        <v>4607</v>
      </c>
    </row>
    <row r="47" spans="1:2" ht="15.75" customHeight="1" x14ac:dyDescent="0.3">
      <c r="A47" s="2" t="s">
        <v>2638</v>
      </c>
      <c r="B47" s="3"/>
    </row>
    <row r="48" spans="1:2" ht="15.75" customHeight="1" x14ac:dyDescent="0.3">
      <c r="A48" s="1" t="s">
        <v>2709</v>
      </c>
      <c r="B48" s="1" t="s">
        <v>4607</v>
      </c>
    </row>
    <row r="49" spans="1:2" ht="15.75" customHeight="1" x14ac:dyDescent="0.3">
      <c r="A49" s="1" t="s">
        <v>2794</v>
      </c>
      <c r="B49" s="1" t="s">
        <v>4607</v>
      </c>
    </row>
    <row r="50" spans="1:2" ht="15.75" customHeight="1" x14ac:dyDescent="0.3">
      <c r="A50" s="1" t="s">
        <v>2905</v>
      </c>
      <c r="B50" s="1" t="s">
        <v>4607</v>
      </c>
    </row>
    <row r="51" spans="1:2" ht="15.75" customHeight="1" x14ac:dyDescent="0.3">
      <c r="A51" s="1" t="s">
        <v>2994</v>
      </c>
      <c r="B51" s="1" t="s">
        <v>4607</v>
      </c>
    </row>
    <row r="52" spans="1:2" ht="15.75" customHeight="1" x14ac:dyDescent="0.3">
      <c r="A52" s="1" t="s">
        <v>3134</v>
      </c>
      <c r="B52" s="1" t="s">
        <v>4607</v>
      </c>
    </row>
    <row r="53" spans="1:2" ht="15.75" customHeight="1" x14ac:dyDescent="0.3">
      <c r="A53" s="1" t="s">
        <v>3280</v>
      </c>
      <c r="B53" s="1" t="s">
        <v>4607</v>
      </c>
    </row>
    <row r="54" spans="1:2" ht="15.75" customHeight="1" x14ac:dyDescent="0.3">
      <c r="A54" s="1" t="s">
        <v>3301</v>
      </c>
      <c r="B54" s="1" t="s">
        <v>4607</v>
      </c>
    </row>
    <row r="55" spans="1:2" ht="15.75" customHeight="1" x14ac:dyDescent="0.3">
      <c r="A55" s="1" t="s">
        <v>3358</v>
      </c>
      <c r="B55" s="1" t="s">
        <v>4607</v>
      </c>
    </row>
    <row r="56" spans="1:2" ht="15.75" customHeight="1" x14ac:dyDescent="0.3">
      <c r="A56" s="1"/>
      <c r="B56" s="1"/>
    </row>
    <row r="57" spans="1:2" ht="15.75" customHeight="1" x14ac:dyDescent="0.3">
      <c r="A57" s="2" t="s">
        <v>3525</v>
      </c>
      <c r="B57" s="3"/>
    </row>
    <row r="58" spans="1:2" ht="15.75" customHeight="1" x14ac:dyDescent="0.3">
      <c r="A58" s="2" t="s">
        <v>3547</v>
      </c>
      <c r="B58" s="3"/>
    </row>
    <row r="59" spans="1:2" ht="15.75" customHeight="1" x14ac:dyDescent="0.3">
      <c r="A59" s="1" t="s">
        <v>3565</v>
      </c>
      <c r="B59" s="1" t="s">
        <v>4606</v>
      </c>
    </row>
    <row r="60" spans="1:2" ht="15.75" customHeight="1" x14ac:dyDescent="0.3">
      <c r="A60" s="1" t="s">
        <v>3636</v>
      </c>
      <c r="B60" s="1"/>
    </row>
    <row r="61" spans="1:2" ht="15.75" customHeight="1" x14ac:dyDescent="0.3">
      <c r="A61" s="2" t="s">
        <v>3754</v>
      </c>
      <c r="B61" s="3"/>
    </row>
    <row r="62" spans="1:2" ht="15.75" customHeight="1" x14ac:dyDescent="0.3">
      <c r="A62" s="2" t="s">
        <v>3840</v>
      </c>
      <c r="B62" s="3"/>
    </row>
    <row r="63" spans="1:2" ht="15.75" customHeight="1" x14ac:dyDescent="0.3">
      <c r="A63" s="2" t="s">
        <v>3874</v>
      </c>
      <c r="B63" s="3"/>
    </row>
    <row r="64" spans="1:2" ht="15.75" customHeight="1" x14ac:dyDescent="0.3">
      <c r="A64" s="1" t="s">
        <v>3897</v>
      </c>
      <c r="B64" s="1"/>
    </row>
    <row r="65" spans="1:2" ht="15.75" customHeight="1" x14ac:dyDescent="0.3">
      <c r="A65" s="1" t="s">
        <v>3908</v>
      </c>
      <c r="B65" s="1" t="s">
        <v>4607</v>
      </c>
    </row>
    <row r="66" spans="1:2" ht="15.75" customHeight="1" x14ac:dyDescent="0.3">
      <c r="A66" s="1" t="s">
        <v>4212</v>
      </c>
      <c r="B66" s="1" t="s">
        <v>4607</v>
      </c>
    </row>
    <row r="67" spans="1:2" ht="15.75" customHeight="1" x14ac:dyDescent="0.3">
      <c r="A67" s="1" t="s">
        <v>4287</v>
      </c>
      <c r="B67" s="1" t="s">
        <v>4606</v>
      </c>
    </row>
    <row r="68" spans="1:2" ht="15.75" customHeight="1" x14ac:dyDescent="0.3">
      <c r="A68" s="2" t="s">
        <v>4338</v>
      </c>
      <c r="B68" s="3"/>
    </row>
    <row r="69" spans="1:2" ht="15.75" customHeight="1" x14ac:dyDescent="0.3">
      <c r="A69" s="1" t="s">
        <v>4437</v>
      </c>
      <c r="B69" s="1" t="s">
        <v>4607</v>
      </c>
    </row>
    <row r="70" spans="1:2" ht="15.75" customHeight="1" x14ac:dyDescent="0.3">
      <c r="A70" s="1" t="s">
        <v>4489</v>
      </c>
      <c r="B70" s="1" t="s">
        <v>4607</v>
      </c>
    </row>
    <row r="71" spans="1:2" ht="15.75" customHeight="1" x14ac:dyDescent="0.3">
      <c r="A71" s="2" t="s">
        <v>4531</v>
      </c>
      <c r="B71" s="3"/>
    </row>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A63:B63"/>
    <mergeCell ref="A68:B68"/>
    <mergeCell ref="A71:B71"/>
    <mergeCell ref="A11:B11"/>
    <mergeCell ref="A21:B21"/>
    <mergeCell ref="A25:B25"/>
    <mergeCell ref="A34:B34"/>
    <mergeCell ref="A37:B37"/>
    <mergeCell ref="A40:B40"/>
    <mergeCell ref="A47:B47"/>
    <mergeCell ref="A57:B57"/>
    <mergeCell ref="A58:B58"/>
    <mergeCell ref="A61:B61"/>
    <mergeCell ref="A62:B6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Indian Startups</vt:lpstr>
      <vt:lpstr>Tier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Vanitha Nagliekar</dc:creator>
  <cp:lastModifiedBy>Vanitha Nagliekar</cp:lastModifiedBy>
  <dcterms:created xsi:type="dcterms:W3CDTF">2024-02-14T14:51:37Z</dcterms:created>
  <dcterms:modified xsi:type="dcterms:W3CDTF">2024-02-14T15:57:44Z</dcterms:modified>
</cp:coreProperties>
</file>