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1"/>
  </bookViews>
  <sheets>
    <sheet name="Programming Fundamentals" sheetId="1" r:id="rId1"/>
    <sheet name="Software Technolog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E37" i="2" s="1"/>
  <c r="C11" i="1" l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E12" i="2" s="1"/>
  <c r="C11" i="2"/>
  <c r="D11" i="2" s="1"/>
  <c r="E11" i="2" s="1"/>
  <c r="D10" i="2"/>
  <c r="E10" i="2" s="1"/>
  <c r="D8" i="2"/>
  <c r="E8" i="2" s="1"/>
  <c r="D7" i="2"/>
  <c r="E7" i="2" s="1"/>
  <c r="D6" i="2"/>
  <c r="E6" i="2" s="1"/>
  <c r="D5" i="2"/>
  <c r="E5" i="2" s="1"/>
  <c r="D3" i="2"/>
  <c r="E3" i="2" s="1"/>
  <c r="D4" i="1"/>
  <c r="E4" i="1" s="1"/>
  <c r="C10" i="1"/>
  <c r="C15" i="1" s="1"/>
  <c r="C12" i="1"/>
  <c r="C17" i="1" s="1"/>
  <c r="C22" i="1" s="1"/>
  <c r="C13" i="1"/>
  <c r="C18" i="1" s="1"/>
  <c r="C16" i="1"/>
  <c r="C21" i="1" s="1"/>
  <c r="C26" i="1" s="1"/>
  <c r="C31" i="1" s="1"/>
  <c r="C36" i="1" s="1"/>
  <c r="D36" i="1" s="1"/>
  <c r="E36" i="1" s="1"/>
  <c r="C9" i="1"/>
  <c r="D9" i="1" s="1"/>
  <c r="D3" i="1"/>
  <c r="E3" i="1" s="1"/>
  <c r="D5" i="1"/>
  <c r="D6" i="1"/>
  <c r="D7" i="1"/>
  <c r="D8" i="1"/>
  <c r="E8" i="1" s="1"/>
  <c r="C20" i="1" l="1"/>
  <c r="D15" i="1"/>
  <c r="E15" i="1" s="1"/>
  <c r="F9" i="1"/>
  <c r="E9" i="1"/>
  <c r="F6" i="1"/>
  <c r="E6" i="1"/>
  <c r="D13" i="1"/>
  <c r="E13" i="1" s="1"/>
  <c r="F7" i="1"/>
  <c r="E7" i="1"/>
  <c r="F5" i="1"/>
  <c r="E5" i="1"/>
  <c r="D16" i="1"/>
  <c r="E16" i="1" s="1"/>
  <c r="D15" i="2"/>
  <c r="E15" i="2" s="1"/>
  <c r="D13" i="2"/>
  <c r="E13" i="2" s="1"/>
  <c r="D14" i="2"/>
  <c r="E14" i="2" s="1"/>
  <c r="C17" i="2"/>
  <c r="C22" i="2" s="1"/>
  <c r="C29" i="2" s="1"/>
  <c r="C35" i="2" s="1"/>
  <c r="C18" i="2"/>
  <c r="C24" i="2" s="1"/>
  <c r="C30" i="2" s="1"/>
  <c r="C36" i="2" s="1"/>
  <c r="F36" i="1"/>
  <c r="C25" i="1"/>
  <c r="D20" i="1"/>
  <c r="E20" i="1" s="1"/>
  <c r="F4" i="1"/>
  <c r="C14" i="1"/>
  <c r="F13" i="1"/>
  <c r="F8" i="1"/>
  <c r="F15" i="1"/>
  <c r="C27" i="1"/>
  <c r="D22" i="1"/>
  <c r="E22" i="1" s="1"/>
  <c r="D31" i="1"/>
  <c r="E31" i="1" s="1"/>
  <c r="D26" i="1"/>
  <c r="E26" i="1" s="1"/>
  <c r="C23" i="1"/>
  <c r="D18" i="1"/>
  <c r="E18" i="1" s="1"/>
  <c r="D25" i="1"/>
  <c r="E25" i="1" s="1"/>
  <c r="D21" i="1"/>
  <c r="E21" i="1" s="1"/>
  <c r="D17" i="1"/>
  <c r="E17" i="1" s="1"/>
  <c r="C30" i="1" l="1"/>
  <c r="C35" i="1" s="1"/>
  <c r="D35" i="1" s="1"/>
  <c r="C32" i="1"/>
  <c r="C37" i="1" s="1"/>
  <c r="D37" i="1" s="1"/>
  <c r="F16" i="1"/>
  <c r="D20" i="2"/>
  <c r="E20" i="2" s="1"/>
  <c r="C26" i="2"/>
  <c r="C32" i="2" s="1"/>
  <c r="D21" i="2"/>
  <c r="E21" i="2" s="1"/>
  <c r="D19" i="2"/>
  <c r="E19" i="2" s="1"/>
  <c r="D17" i="2"/>
  <c r="E17" i="2" s="1"/>
  <c r="D18" i="2"/>
  <c r="E18" i="2" s="1"/>
  <c r="F20" i="1"/>
  <c r="C19" i="1"/>
  <c r="D14" i="1"/>
  <c r="E14" i="1" s="1"/>
  <c r="F17" i="1"/>
  <c r="F21" i="1"/>
  <c r="F25" i="1"/>
  <c r="F31" i="1"/>
  <c r="F26" i="1"/>
  <c r="F18" i="1"/>
  <c r="F22" i="1"/>
  <c r="D23" i="1"/>
  <c r="E23" i="1" s="1"/>
  <c r="C28" i="1"/>
  <c r="D27" i="1"/>
  <c r="E27" i="1" s="1"/>
  <c r="D10" i="1"/>
  <c r="E10" i="1" s="1"/>
  <c r="E37" i="1" l="1"/>
  <c r="F37" i="1"/>
  <c r="D32" i="1"/>
  <c r="E35" i="1"/>
  <c r="F35" i="1"/>
  <c r="D28" i="1"/>
  <c r="E28" i="1" s="1"/>
  <c r="C33" i="1"/>
  <c r="D30" i="1"/>
  <c r="D32" i="2"/>
  <c r="E32" i="2" s="1"/>
  <c r="D27" i="2"/>
  <c r="E27" i="2" s="1"/>
  <c r="D22" i="2"/>
  <c r="E22" i="2" s="1"/>
  <c r="D24" i="2"/>
  <c r="E24" i="2" s="1"/>
  <c r="D25" i="2"/>
  <c r="E25" i="2" s="1"/>
  <c r="D26" i="2"/>
  <c r="E26" i="2" s="1"/>
  <c r="F14" i="1"/>
  <c r="D19" i="1"/>
  <c r="E19" i="1" s="1"/>
  <c r="C24" i="1"/>
  <c r="F28" i="1"/>
  <c r="F23" i="1"/>
  <c r="F10" i="1"/>
  <c r="F27" i="1"/>
  <c r="D12" i="1"/>
  <c r="E12" i="1" s="1"/>
  <c r="D11" i="1"/>
  <c r="E11" i="1" s="1"/>
  <c r="E30" i="1" l="1"/>
  <c r="F30" i="1"/>
  <c r="D38" i="1"/>
  <c r="F38" i="1" s="1"/>
  <c r="D33" i="1"/>
  <c r="E32" i="1"/>
  <c r="F32" i="1"/>
  <c r="D29" i="2"/>
  <c r="E29" i="2" s="1"/>
  <c r="D34" i="2"/>
  <c r="E34" i="2" s="1"/>
  <c r="D31" i="2"/>
  <c r="E31" i="2" s="1"/>
  <c r="D30" i="2"/>
  <c r="E30" i="2" s="1"/>
  <c r="C29" i="1"/>
  <c r="D24" i="1"/>
  <c r="E24" i="1" s="1"/>
  <c r="F19" i="1"/>
  <c r="F12" i="1"/>
  <c r="F11" i="1"/>
  <c r="D29" i="1" l="1"/>
  <c r="E29" i="1" s="1"/>
  <c r="C34" i="1"/>
  <c r="D34" i="1" s="1"/>
  <c r="E33" i="1"/>
  <c r="F33" i="1"/>
  <c r="D36" i="2"/>
  <c r="E36" i="2" s="1"/>
  <c r="D35" i="2"/>
  <c r="E35" i="2" s="1"/>
  <c r="F24" i="1"/>
  <c r="F29" i="1"/>
  <c r="E34" i="1" l="1"/>
  <c r="F34" i="1"/>
</calcChain>
</file>

<file path=xl/sharedStrings.xml><?xml version="1.0" encoding="utf-8"?>
<sst xmlns="http://schemas.openxmlformats.org/spreadsheetml/2006/main" count="180" uniqueCount="120">
  <si>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</si>
  <si>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</si>
  <si>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</si>
  <si>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</si>
  <si>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</si>
  <si>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</si>
  <si>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</si>
  <si>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</si>
  <si>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</si>
  <si>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</si>
  <si>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</si>
  <si>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</si>
  <si>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</si>
  <si>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</si>
  <si>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</si>
  <si>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</si>
  <si>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</si>
  <si>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</si>
  <si>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</si>
  <si>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</si>
  <si>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</si>
  <si>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</si>
  <si>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</si>
  <si>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</si>
  <si>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</si>
  <si>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</si>
  <si>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</si>
  <si>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</si>
  <si>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</si>
  <si>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</si>
  <si>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</si>
  <si>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</si>
  <si>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</si>
  <si>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</si>
  <si>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</si>
  <si>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</si>
  <si>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</si>
  <si>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</si>
  <si>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</si>
  <si>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</si>
  <si>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</si>
  <si>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</si>
  <si>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</si>
  <si>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</si>
  <si>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</si>
  <si>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</si>
  <si>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</si>
  <si>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</si>
  <si>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</si>
  <si>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</si>
  <si>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</si>
  <si>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</si>
  <si>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</si>
  <si>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</si>
  <si>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</si>
  <si>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</si>
  <si>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</si>
  <si>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</si>
  <si>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</si>
  <si>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</si>
  <si>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</si>
  <si>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</si>
  <si>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</si>
  <si>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</si>
  <si>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</si>
  <si>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</si>
  <si>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</si>
  <si>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</si>
  <si>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</si>
  <si>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</si>
  <si>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</si>
  <si>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</si>
  <si>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</si>
  <si>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</si>
  <si>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</si>
  <si>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</si>
  <si>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</si>
  <si>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</si>
  <si>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</si>
  <si>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</si>
  <si>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</si>
  <si>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</si>
  <si>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</si>
  <si>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</si>
  <si>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</si>
  <si>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</si>
  <si>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</si>
  <si>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</si>
  <si>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</si>
  <si>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</si>
  <si>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</si>
  <si>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</si>
  <si>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</si>
  <si>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</si>
  <si>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</si>
  <si>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</si>
  <si>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</si>
  <si>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</si>
  <si>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</si>
  <si>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</si>
  <si>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</si>
  <si>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</si>
  <si>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</si>
  <si>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</si>
  <si>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</si>
  <si>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</si>
  <si>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</si>
  <si>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</si>
  <si>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</si>
  <si>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</si>
  <si>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</si>
  <si>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</si>
  <si>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</si>
  <si>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</si>
  <si>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13.3</t>
  </si>
  <si>
    <t>15:00-22:00</t>
  </si>
  <si>
    <t>Nakov</t>
  </si>
  <si>
    <t>Merry</t>
  </si>
  <si>
    <t>RoYaL</t>
  </si>
  <si>
    <t>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</si>
</sst>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16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" fontId="6" fillId="0" borderId="0" xfId="0" applyNumberFormat="1" applyFont="1" applyFill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 applyFill="1" applyAlignment="1">
      <alignment vertical="center"/>
    </xf>
    <xf numFmtId="16" fontId="5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9" zoomScale="130" zoomScaleNormal="130" workbookViewId="0">
      <selection activeCell="E39" sqref="E39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6" width="11.33203125" customWidth="1"/>
    <col min="7" max="7" width="13.109375" customWidth="1"/>
  </cols>
  <sheetData>
    <row r="1" spans="1:7" ht="25.8" x14ac:dyDescent="0.5">
      <c r="A1" s="35" t="s">
        <v>0</v>
      </c>
      <c r="B1" s="35"/>
      <c r="C1" s="35"/>
      <c r="D1" s="35"/>
      <c r="E1" s="35"/>
      <c r="F1" s="35"/>
      <c r="G1" s="35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3">
      <c r="A3" s="1" t="s">
        <v>8</v>
      </c>
      <c r="B3" s="2" t="s">
        <v>9</v>
      </c>
      <c r="C3" s="15">
        <v>42877</v>
      </c>
      <c r="D3" s="16" t="str">
        <f t="shared" ref="D3:D33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  <c r="G3" s="15"/>
    </row>
    <row r="4" spans="1:7" x14ac:dyDescent="0.3">
      <c r="A4" s="1" t="s">
        <v>38</v>
      </c>
      <c r="B4" s="2" t="s">
        <v>48</v>
      </c>
      <c r="C4" s="15">
        <v>42877</v>
      </c>
      <c r="D4" s="16" t="str">
        <f>TEXT(C4,"dddd")</f>
        <v>Monday</v>
      </c>
      <c r="E4" s="12" t="str">
        <f t="shared" ref="E4:E37" si="1">IF(OR(D4="Monday", D4="Wednesday", D4="Thursday"),"14:00-18:00","18:00-22:00")</f>
        <v>14:00-18:00</v>
      </c>
      <c r="F4" s="22" t="str">
        <f>IF(OR(D6="Monday", D6="Wednesday"),"Nakov","Team")</f>
        <v>Nakov</v>
      </c>
      <c r="G4" s="15"/>
    </row>
    <row r="5" spans="1:7" x14ac:dyDescent="0.3">
      <c r="A5" s="8" t="s">
        <v>40</v>
      </c>
      <c r="B5" s="7" t="s">
        <v>41</v>
      </c>
      <c r="C5" s="11">
        <v>42878</v>
      </c>
      <c r="D5" s="12" t="str">
        <f t="shared" si="0"/>
        <v>Tuesday</v>
      </c>
      <c r="E5" s="12" t="str">
        <f t="shared" si="1"/>
        <v>18:00-22:00</v>
      </c>
      <c r="F5" s="13" t="str">
        <f t="shared" ref="F5:F31" si="2">IF(OR(D5="Monday", D5="Wednesday"),"Nakov","Team")</f>
        <v>Team</v>
      </c>
      <c r="G5" s="14"/>
    </row>
    <row r="6" spans="1:7" x14ac:dyDescent="0.3">
      <c r="A6" s="1" t="s">
        <v>42</v>
      </c>
      <c r="B6" s="2" t="s">
        <v>44</v>
      </c>
      <c r="C6" s="11">
        <v>42879</v>
      </c>
      <c r="D6" s="12" t="str">
        <f t="shared" si="0"/>
        <v>Wednesday</v>
      </c>
      <c r="E6" s="12" t="str">
        <f t="shared" si="1"/>
        <v>14:00-18:00</v>
      </c>
      <c r="F6" s="13" t="str">
        <f t="shared" si="2"/>
        <v>Nakov</v>
      </c>
      <c r="G6" s="14"/>
    </row>
    <row r="7" spans="1:7" x14ac:dyDescent="0.3">
      <c r="A7" s="10" t="s">
        <v>45</v>
      </c>
      <c r="B7" s="9" t="s">
        <v>46</v>
      </c>
      <c r="C7" s="11">
        <v>42880</v>
      </c>
      <c r="D7" s="12" t="str">
        <f t="shared" si="0"/>
        <v>Thursday</v>
      </c>
      <c r="E7" s="12" t="str">
        <f t="shared" si="1"/>
        <v>14:00-18:00</v>
      </c>
      <c r="F7" s="13" t="str">
        <f t="shared" si="2"/>
        <v>Team</v>
      </c>
      <c r="G7" s="14"/>
    </row>
    <row r="8" spans="1:7" s="18" customFormat="1" x14ac:dyDescent="0.3">
      <c r="A8" s="10" t="s">
        <v>47</v>
      </c>
      <c r="B8" s="9" t="s">
        <v>49</v>
      </c>
      <c r="C8" s="15">
        <v>42881</v>
      </c>
      <c r="D8" s="16" t="str">
        <f t="shared" si="0"/>
        <v>Friday</v>
      </c>
      <c r="E8" s="12" t="str">
        <f t="shared" si="1"/>
        <v>18:00-22:00</v>
      </c>
      <c r="F8" s="17" t="str">
        <f t="shared" si="2"/>
        <v>Team</v>
      </c>
      <c r="G8" s="15"/>
    </row>
    <row r="9" spans="1:7" s="21" customFormat="1" x14ac:dyDescent="0.3">
      <c r="A9" s="5" t="s">
        <v>43</v>
      </c>
      <c r="B9" s="19" t="s">
        <v>50</v>
      </c>
      <c r="C9" s="15">
        <f>C3 + 7</f>
        <v>42884</v>
      </c>
      <c r="D9" s="16" t="str">
        <f t="shared" si="0"/>
        <v>Monday</v>
      </c>
      <c r="E9" s="12" t="str">
        <f t="shared" si="1"/>
        <v>14:00-18:00</v>
      </c>
      <c r="F9" s="17" t="str">
        <f t="shared" si="2"/>
        <v>Nakov</v>
      </c>
      <c r="G9" s="15"/>
    </row>
    <row r="10" spans="1:7" s="18" customFormat="1" x14ac:dyDescent="0.3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21" customFormat="1" x14ac:dyDescent="0.3">
      <c r="A11" s="4" t="s">
        <v>53</v>
      </c>
      <c r="B11" s="2" t="s">
        <v>10</v>
      </c>
      <c r="C11" s="15">
        <f>C6 + 7</f>
        <v>42886</v>
      </c>
      <c r="D11" s="12" t="str">
        <f t="shared" si="0"/>
        <v>Wednesday</v>
      </c>
      <c r="E11" s="12" t="str">
        <f t="shared" si="1"/>
        <v>14:00-18:00</v>
      </c>
      <c r="F11" s="17" t="str">
        <f t="shared" si="2"/>
        <v>Nakov</v>
      </c>
      <c r="G11" s="20"/>
    </row>
    <row r="12" spans="1:7" s="18" customFormat="1" x14ac:dyDescent="0.3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15"/>
    </row>
    <row r="13" spans="1:7" s="18" customFormat="1" x14ac:dyDescent="0.3">
      <c r="A13" s="10" t="s">
        <v>69</v>
      </c>
      <c r="B13" s="9" t="s">
        <v>70</v>
      </c>
      <c r="C13" s="15">
        <f t="shared" si="3"/>
        <v>42888</v>
      </c>
      <c r="D13" s="16" t="str">
        <f>TEXT(C13,"dddd")</f>
        <v>Friday</v>
      </c>
      <c r="E13" s="12" t="str">
        <f t="shared" si="1"/>
        <v>18:00-22:00</v>
      </c>
      <c r="F13" s="17" t="str">
        <f t="shared" si="2"/>
        <v>Team</v>
      </c>
      <c r="G13" s="15"/>
    </row>
    <row r="14" spans="1:7" x14ac:dyDescent="0.3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15"/>
    </row>
    <row r="15" spans="1:7" s="18" customFormat="1" x14ac:dyDescent="0.3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x14ac:dyDescent="0.3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3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 x14ac:dyDescent="0.3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21" customFormat="1" x14ac:dyDescent="0.3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3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21" customFormat="1" x14ac:dyDescent="0.3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3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 x14ac:dyDescent="0.3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21" customFormat="1" x14ac:dyDescent="0.3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3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21" customFormat="1" x14ac:dyDescent="0.3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3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 x14ac:dyDescent="0.3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21" customFormat="1" x14ac:dyDescent="0.3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3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x14ac:dyDescent="0.3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3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3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3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3" t="str">
        <f t="shared" ref="F34:F38" si="7">IF(OR(D34="Monday", D34="Wednesday"),"Nakov","Team")</f>
        <v>Nakov</v>
      </c>
      <c r="G34" s="15"/>
    </row>
    <row r="35" spans="1:7" x14ac:dyDescent="0.3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3" t="str">
        <f t="shared" si="7"/>
        <v>Team</v>
      </c>
      <c r="G35" s="15"/>
    </row>
    <row r="36" spans="1:7" x14ac:dyDescent="0.3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3" t="str">
        <f t="shared" si="7"/>
        <v>Nakov</v>
      </c>
      <c r="G36" s="15"/>
    </row>
    <row r="37" spans="1:7" x14ac:dyDescent="0.3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3" t="str">
        <f t="shared" si="7"/>
        <v>Team</v>
      </c>
      <c r="G37" s="15"/>
    </row>
    <row r="38" spans="1:7" x14ac:dyDescent="0.3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31" t="s">
        <v>115</v>
      </c>
      <c r="F38" s="23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3" zoomScale="160" zoomScaleNormal="160" workbookViewId="0">
      <selection activeCell="A37" sqref="A37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6" width="11.33203125" customWidth="1"/>
    <col min="7" max="7" width="13.109375" customWidth="1"/>
  </cols>
  <sheetData>
    <row r="1" spans="1:7" ht="25.8" x14ac:dyDescent="0.5">
      <c r="A1" s="35" t="s">
        <v>82</v>
      </c>
      <c r="B1" s="35"/>
      <c r="C1" s="35"/>
      <c r="D1" s="35"/>
      <c r="E1" s="35"/>
      <c r="F1" s="35"/>
      <c r="G1" s="35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3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34" t="s">
        <v>116</v>
      </c>
    </row>
    <row r="4" spans="1:7" ht="30" customHeight="1" x14ac:dyDescent="0.3">
      <c r="A4" s="4"/>
      <c r="B4" s="2" t="s">
        <v>88</v>
      </c>
      <c r="C4" s="15"/>
      <c r="D4" s="16"/>
      <c r="E4" s="12"/>
      <c r="F4" s="22"/>
    </row>
    <row r="5" spans="1:7" ht="15" customHeight="1" x14ac:dyDescent="0.3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5:E37" si="1">IF(OR(D5="Monday", D5="Wednesday", D5="Thursday"),"14:00-18:00","18:00-22:00")</f>
        <v>14:00-18:00</v>
      </c>
      <c r="F5" s="32" t="s">
        <v>116</v>
      </c>
    </row>
    <row r="6" spans="1:7" ht="15" customHeight="1" x14ac:dyDescent="0.3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33" t="s">
        <v>39</v>
      </c>
    </row>
    <row r="7" spans="1:7" ht="15" customHeight="1" x14ac:dyDescent="0.3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33" t="s">
        <v>117</v>
      </c>
    </row>
    <row r="8" spans="1:7" ht="15" customHeight="1" x14ac:dyDescent="0.3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33" t="s">
        <v>39</v>
      </c>
    </row>
    <row r="9" spans="1:7" ht="30" customHeight="1" x14ac:dyDescent="0.3">
      <c r="A9" s="2"/>
      <c r="B9" s="2" t="s">
        <v>87</v>
      </c>
      <c r="C9" s="9"/>
      <c r="D9" s="9"/>
      <c r="E9" s="12"/>
      <c r="F9" s="9"/>
    </row>
    <row r="10" spans="1:7" ht="15" customHeight="1" x14ac:dyDescent="0.3">
      <c r="A10" s="4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34" t="s">
        <v>116</v>
      </c>
    </row>
    <row r="11" spans="1:7" ht="15" customHeight="1" x14ac:dyDescent="0.3">
      <c r="A11" s="38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34" t="s">
        <v>39</v>
      </c>
    </row>
    <row r="12" spans="1:7" ht="15" customHeight="1" x14ac:dyDescent="0.3">
      <c r="A12" s="4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34" t="s">
        <v>118</v>
      </c>
    </row>
    <row r="13" spans="1:7" ht="15" customHeight="1" x14ac:dyDescent="0.3">
      <c r="A13" s="37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34" t="s">
        <v>39</v>
      </c>
    </row>
    <row r="14" spans="1:7" ht="15" customHeight="1" x14ac:dyDescent="0.3">
      <c r="A14" s="4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34" t="s">
        <v>118</v>
      </c>
    </row>
    <row r="15" spans="1:7" ht="15" customHeight="1" x14ac:dyDescent="0.3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34" t="s">
        <v>39</v>
      </c>
    </row>
    <row r="16" spans="1:7" ht="30" customHeight="1" x14ac:dyDescent="0.3">
      <c r="A16" s="4"/>
      <c r="B16" s="2" t="s">
        <v>93</v>
      </c>
      <c r="C16" s="15"/>
      <c r="D16" s="16"/>
      <c r="E16" s="12"/>
      <c r="F16" s="22"/>
    </row>
    <row r="17" spans="1:6" ht="15" customHeight="1" x14ac:dyDescent="0.3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34" t="s">
        <v>116</v>
      </c>
    </row>
    <row r="18" spans="1:6" ht="15" customHeight="1" x14ac:dyDescent="0.3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34" t="s">
        <v>39</v>
      </c>
    </row>
    <row r="19" spans="1:6" ht="15" customHeight="1" x14ac:dyDescent="0.3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/>
    </row>
    <row r="20" spans="1:6" ht="15" customHeight="1" x14ac:dyDescent="0.3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33" t="s">
        <v>39</v>
      </c>
    </row>
    <row r="21" spans="1:6" ht="15" customHeight="1" x14ac:dyDescent="0.3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/>
    </row>
    <row r="22" spans="1:6" ht="15" customHeight="1" x14ac:dyDescent="0.3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34" t="s">
        <v>39</v>
      </c>
    </row>
    <row r="23" spans="1:6" ht="30" customHeight="1" x14ac:dyDescent="0.3">
      <c r="A23" s="4"/>
      <c r="B23" s="2" t="s">
        <v>102</v>
      </c>
      <c r="C23" s="15"/>
      <c r="D23" s="16"/>
      <c r="E23" s="12"/>
      <c r="F23" s="22"/>
    </row>
    <row r="24" spans="1:6" ht="15" customHeight="1" x14ac:dyDescent="0.3">
      <c r="A24" s="4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34" t="s">
        <v>119</v>
      </c>
    </row>
    <row r="25" spans="1:6" ht="15" customHeight="1" x14ac:dyDescent="0.3">
      <c r="A25" s="37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34" t="s">
        <v>39</v>
      </c>
    </row>
    <row r="26" spans="1:6" ht="15" customHeight="1" x14ac:dyDescent="0.3">
      <c r="A26" s="4" t="s">
        <v>29</v>
      </c>
      <c r="B26" s="24" t="s">
        <v>105</v>
      </c>
      <c r="C26" s="15">
        <f t="shared" ref="C26" si="2">C20 + 7</f>
        <v>42950</v>
      </c>
      <c r="D26" s="12" t="str">
        <f t="shared" si="0"/>
        <v>Thursday</v>
      </c>
      <c r="E26" s="12" t="str">
        <f t="shared" si="1"/>
        <v>14:00-18:00</v>
      </c>
      <c r="F26" s="34" t="s">
        <v>119</v>
      </c>
    </row>
    <row r="27" spans="1:6" ht="15" customHeight="1" x14ac:dyDescent="0.3">
      <c r="A27" s="37" t="s">
        <v>30</v>
      </c>
      <c r="B27" s="36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34" t="s">
        <v>39</v>
      </c>
    </row>
    <row r="28" spans="1:6" ht="30" customHeight="1" x14ac:dyDescent="0.3">
      <c r="A28" s="4"/>
      <c r="B28" s="2" t="s">
        <v>108</v>
      </c>
      <c r="C28" s="15"/>
      <c r="D28" s="16"/>
      <c r="E28" s="12"/>
      <c r="F28" s="22"/>
    </row>
    <row r="29" spans="1:6" ht="15" customHeight="1" x14ac:dyDescent="0.3">
      <c r="A29" s="4" t="s">
        <v>60</v>
      </c>
      <c r="B29" s="24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34" t="s">
        <v>116</v>
      </c>
    </row>
    <row r="30" spans="1:6" ht="15" customHeight="1" x14ac:dyDescent="0.3">
      <c r="A30" s="37" t="s">
        <v>62</v>
      </c>
      <c r="B30" s="25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34" t="s">
        <v>39</v>
      </c>
    </row>
    <row r="31" spans="1:6" ht="15" customHeight="1" x14ac:dyDescent="0.3">
      <c r="A31" s="4" t="s">
        <v>56</v>
      </c>
      <c r="B31" s="24" t="s">
        <v>111</v>
      </c>
      <c r="C31" s="15">
        <f t="shared" ref="C31:C32" si="3">C25 + 7</f>
        <v>42956</v>
      </c>
      <c r="D31" s="12" t="str">
        <f t="shared" si="0"/>
        <v>Wednesday</v>
      </c>
      <c r="E31" s="12" t="str">
        <f t="shared" si="1"/>
        <v>14:00-18:00</v>
      </c>
      <c r="F31" s="34" t="s">
        <v>116</v>
      </c>
    </row>
    <row r="32" spans="1:6" ht="15" customHeight="1" x14ac:dyDescent="0.3">
      <c r="A32" s="37" t="s">
        <v>65</v>
      </c>
      <c r="B32" s="25" t="s">
        <v>112</v>
      </c>
      <c r="C32" s="15">
        <f t="shared" si="3"/>
        <v>42957</v>
      </c>
      <c r="D32" s="12" t="str">
        <f t="shared" si="0"/>
        <v>Thursday</v>
      </c>
      <c r="E32" s="12" t="str">
        <f t="shared" si="1"/>
        <v>14:00-18:00</v>
      </c>
      <c r="F32" s="34" t="s">
        <v>39</v>
      </c>
    </row>
    <row r="33" spans="1:7" ht="30" customHeight="1" x14ac:dyDescent="0.3">
      <c r="A33" s="26"/>
      <c r="B33" s="26" t="s">
        <v>113</v>
      </c>
      <c r="C33" s="27"/>
      <c r="D33" s="27"/>
      <c r="E33" s="12"/>
      <c r="F33" s="27"/>
    </row>
    <row r="34" spans="1:7" ht="15" customHeight="1" x14ac:dyDescent="0.3">
      <c r="A34" s="4" t="s">
        <v>57</v>
      </c>
      <c r="B34" s="26" t="s">
        <v>31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34" t="s">
        <v>39</v>
      </c>
    </row>
    <row r="35" spans="1:7" s="21" customFormat="1" ht="15" customHeight="1" x14ac:dyDescent="0.3">
      <c r="A35" s="4" t="s">
        <v>107</v>
      </c>
      <c r="B35" s="26" t="s">
        <v>32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34" t="s">
        <v>116</v>
      </c>
    </row>
    <row r="36" spans="1:7" ht="15" customHeight="1" x14ac:dyDescent="0.3">
      <c r="A36" s="4" t="s">
        <v>114</v>
      </c>
      <c r="B36" s="6" t="s">
        <v>34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34" t="s">
        <v>39</v>
      </c>
    </row>
    <row r="37" spans="1:7" ht="15" customHeight="1" x14ac:dyDescent="0.3">
      <c r="A37" s="5">
        <v>14</v>
      </c>
      <c r="B37" s="6" t="s">
        <v>81</v>
      </c>
      <c r="C37" s="15">
        <v>42980</v>
      </c>
      <c r="D37" s="28" t="str">
        <f>TEXT(C37,"dddd")</f>
        <v>Saturday</v>
      </c>
      <c r="E37" s="12" t="str">
        <f t="shared" si="1"/>
        <v>18:00-22:00</v>
      </c>
      <c r="F37" s="29" t="s">
        <v>39</v>
      </c>
      <c r="G37" s="30"/>
    </row>
    <row r="38" spans="1:7" ht="15" customHeight="1" x14ac:dyDescent="0.3"/>
    <row r="39" spans="1:7" ht="15" customHeight="1" x14ac:dyDescent="0.3"/>
    <row r="40" spans="1:7" ht="15" customHeight="1" x14ac:dyDescent="0.3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2017-07-07T12:59:20Z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