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1"/>
  </bookViews>
  <sheets>
    <sheet name="Programming Fundamentals" sheetId="1" r:id="rId1"/>
    <sheet name="Software Technolog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F36" i="2"/>
  <c r="E36" i="2"/>
  <c r="F37" i="2" l="1"/>
  <c r="C11" i="1"/>
  <c r="C15" i="2" l="1"/>
  <c r="C21" i="2" s="1"/>
  <c r="C27" i="2" s="1"/>
  <c r="C34" i="2" s="1"/>
  <c r="C14" i="2"/>
  <c r="C20" i="2" s="1"/>
  <c r="C13" i="2"/>
  <c r="C19" i="2" s="1"/>
  <c r="C25" i="2" s="1"/>
  <c r="C31" i="2" s="1"/>
  <c r="C12" i="2"/>
  <c r="D12" i="2" s="1"/>
  <c r="C11" i="2"/>
  <c r="D11" i="2" s="1"/>
  <c r="D10" i="2"/>
  <c r="F10" i="2" s="1"/>
  <c r="D8" i="2"/>
  <c r="F8" i="2" s="1"/>
  <c r="D7" i="2"/>
  <c r="E7" i="2" s="1"/>
  <c r="D6" i="2"/>
  <c r="E6" i="2" s="1"/>
  <c r="D5" i="2"/>
  <c r="E5" i="2" s="1"/>
  <c r="D3" i="2"/>
  <c r="E3" i="2" s="1"/>
  <c r="C30" i="1"/>
  <c r="C32" i="1"/>
  <c r="C33" i="1"/>
  <c r="D38" i="1" s="1"/>
  <c r="C34" i="1"/>
  <c r="C35" i="1"/>
  <c r="C37" i="1"/>
  <c r="D37" i="1" s="1"/>
  <c r="E37" i="1" s="1"/>
  <c r="D34" i="1"/>
  <c r="E34" i="1" s="1"/>
  <c r="D35" i="1"/>
  <c r="E35" i="1"/>
  <c r="F35" i="1"/>
  <c r="D4" i="1"/>
  <c r="E4" i="1" s="1"/>
  <c r="C10" i="1"/>
  <c r="C12" i="1"/>
  <c r="C17" i="1" s="1"/>
  <c r="C22" i="1" s="1"/>
  <c r="C13" i="1"/>
  <c r="C18" i="1" s="1"/>
  <c r="C15" i="1"/>
  <c r="C20" i="1" s="1"/>
  <c r="C16" i="1"/>
  <c r="C21" i="1" s="1"/>
  <c r="C26" i="1" s="1"/>
  <c r="C31" i="1" s="1"/>
  <c r="C36" i="1" s="1"/>
  <c r="D36" i="1" s="1"/>
  <c r="E36" i="1" s="1"/>
  <c r="D13" i="1"/>
  <c r="E13" i="1" s="1"/>
  <c r="C9" i="1"/>
  <c r="D9" i="1" s="1"/>
  <c r="F9" i="1" s="1"/>
  <c r="D3" i="1"/>
  <c r="E3" i="1" s="1"/>
  <c r="D5" i="1"/>
  <c r="F5" i="1" s="1"/>
  <c r="D6" i="1"/>
  <c r="F6" i="1" s="1"/>
  <c r="D7" i="1"/>
  <c r="F7" i="1" s="1"/>
  <c r="D8" i="1"/>
  <c r="E8" i="1" s="1"/>
  <c r="D15" i="1"/>
  <c r="E15" i="1" s="1"/>
  <c r="D16" i="1" l="1"/>
  <c r="E16" i="1" s="1"/>
  <c r="D15" i="2"/>
  <c r="E15" i="2" s="1"/>
  <c r="D13" i="2"/>
  <c r="F13" i="2" s="1"/>
  <c r="D14" i="2"/>
  <c r="F14" i="2" s="1"/>
  <c r="E10" i="2"/>
  <c r="F5" i="2"/>
  <c r="F7" i="2"/>
  <c r="F6" i="2"/>
  <c r="E11" i="2"/>
  <c r="F11" i="2"/>
  <c r="E12" i="2"/>
  <c r="F12" i="2"/>
  <c r="E8" i="2"/>
  <c r="C17" i="2"/>
  <c r="C22" i="2" s="1"/>
  <c r="C29" i="2" s="1"/>
  <c r="C35" i="2" s="1"/>
  <c r="C18" i="2"/>
  <c r="C24" i="2" s="1"/>
  <c r="C30" i="2" s="1"/>
  <c r="C36" i="2" s="1"/>
  <c r="F38" i="1"/>
  <c r="D33" i="1"/>
  <c r="E33" i="1" s="1"/>
  <c r="F34" i="1"/>
  <c r="F36" i="1"/>
  <c r="F37" i="1"/>
  <c r="C25" i="1"/>
  <c r="D30" i="1" s="1"/>
  <c r="D20" i="1"/>
  <c r="F4" i="1"/>
  <c r="C14" i="1"/>
  <c r="F13" i="1"/>
  <c r="F8" i="1"/>
  <c r="E7" i="1"/>
  <c r="E6" i="1"/>
  <c r="F15" i="1"/>
  <c r="E9" i="1"/>
  <c r="E5" i="1"/>
  <c r="C27" i="1"/>
  <c r="D32" i="1" s="1"/>
  <c r="E32" i="1" s="1"/>
  <c r="D22" i="1"/>
  <c r="D31" i="1"/>
  <c r="D26" i="1"/>
  <c r="C23" i="1"/>
  <c r="D18" i="1"/>
  <c r="D25" i="1"/>
  <c r="D21" i="1"/>
  <c r="D17" i="1"/>
  <c r="E13" i="2" l="1"/>
  <c r="F16" i="1"/>
  <c r="F15" i="2"/>
  <c r="E14" i="2"/>
  <c r="D20" i="2"/>
  <c r="C26" i="2"/>
  <c r="C32" i="2" s="1"/>
  <c r="D21" i="2"/>
  <c r="D19" i="2"/>
  <c r="D17" i="2"/>
  <c r="D18" i="2"/>
  <c r="F32" i="1"/>
  <c r="F33" i="1"/>
  <c r="E20" i="1"/>
  <c r="F20" i="1"/>
  <c r="C19" i="1"/>
  <c r="D14" i="1"/>
  <c r="F30" i="1"/>
  <c r="E30" i="1"/>
  <c r="F17" i="1"/>
  <c r="E17" i="1"/>
  <c r="F21" i="1"/>
  <c r="E21" i="1"/>
  <c r="F25" i="1"/>
  <c r="E25" i="1"/>
  <c r="F31" i="1"/>
  <c r="E31" i="1"/>
  <c r="F26" i="1"/>
  <c r="E26" i="1"/>
  <c r="F18" i="1"/>
  <c r="E18" i="1"/>
  <c r="F22" i="1"/>
  <c r="E22" i="1"/>
  <c r="D23" i="1"/>
  <c r="C28" i="1"/>
  <c r="D28" i="1" s="1"/>
  <c r="D27" i="1"/>
  <c r="D10" i="1"/>
  <c r="D32" i="2" l="1"/>
  <c r="E18" i="2"/>
  <c r="F18" i="2"/>
  <c r="D27" i="2"/>
  <c r="E21" i="2"/>
  <c r="F21" i="2"/>
  <c r="D22" i="2"/>
  <c r="F17" i="2"/>
  <c r="E17" i="2"/>
  <c r="D24" i="2"/>
  <c r="D25" i="2"/>
  <c r="D26" i="2"/>
  <c r="E19" i="2"/>
  <c r="F19" i="2"/>
  <c r="E20" i="2"/>
  <c r="F20" i="2"/>
  <c r="F14" i="1"/>
  <c r="E14" i="1"/>
  <c r="D19" i="1"/>
  <c r="C24" i="1"/>
  <c r="E28" i="1"/>
  <c r="F28" i="1"/>
  <c r="F23" i="1"/>
  <c r="E23" i="1"/>
  <c r="F10" i="1"/>
  <c r="E10" i="1"/>
  <c r="F27" i="1"/>
  <c r="E27" i="1"/>
  <c r="D12" i="1"/>
  <c r="D11" i="1"/>
  <c r="E32" i="2" l="1"/>
  <c r="F32" i="2"/>
  <c r="F26" i="2"/>
  <c r="E26" i="2"/>
  <c r="F22" i="2"/>
  <c r="E22" i="2"/>
  <c r="E27" i="2"/>
  <c r="F27" i="2"/>
  <c r="D29" i="2"/>
  <c r="D34" i="2"/>
  <c r="E24" i="2"/>
  <c r="F24" i="2"/>
  <c r="D31" i="2"/>
  <c r="D30" i="2"/>
  <c r="E25" i="2"/>
  <c r="F25" i="2"/>
  <c r="C29" i="1"/>
  <c r="D29" i="1" s="1"/>
  <c r="D24" i="1"/>
  <c r="F19" i="1"/>
  <c r="E19" i="1"/>
  <c r="E12" i="1"/>
  <c r="F12" i="1"/>
  <c r="E11" i="1"/>
  <c r="F11" i="1"/>
  <c r="E34" i="2" l="1"/>
  <c r="E31" i="2"/>
  <c r="F31" i="2"/>
  <c r="D36" i="2"/>
  <c r="D35" i="2"/>
  <c r="F30" i="2"/>
  <c r="E30" i="2"/>
  <c r="E29" i="2"/>
  <c r="F29" i="2"/>
  <c r="E24" i="1"/>
  <c r="F24" i="1"/>
  <c r="F29" i="1"/>
  <c r="E29" i="1"/>
  <c r="F35" i="2" l="1"/>
  <c r="E35" i="2"/>
</calcChain>
</file>

<file path=xl/sharedStrings.xml><?xml version="1.0" encoding="utf-8"?>
<sst xmlns="http://schemas.openxmlformats.org/spreadsheetml/2006/main" count="156" uniqueCount="118">
  <si>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</si>
  <si>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</si>
  <si>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</si>
  <si>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</si>
  <si>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</si>
  <si>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</si>
  <si>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</si>
  <si>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</si>
  <si>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</si>
  <si>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</si>
  <si>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Data Types and Variables</t>
  </si>
  <si>
    <t>Data Types and Variables - Exercises</t>
  </si>
  <si>
    <t>Methods. Debugging and Troubleshooting Code</t>
  </si>
  <si>
    <t>Arrays</t>
  </si>
  <si>
    <t>5.1</t>
  </si>
  <si>
    <t>Lists</t>
  </si>
  <si>
    <t>5.2</t>
  </si>
  <si>
    <t>6.1</t>
  </si>
  <si>
    <t>6.2</t>
  </si>
  <si>
    <t>7.1</t>
  </si>
  <si>
    <t>Objects and Classes</t>
  </si>
  <si>
    <t>7.2</t>
  </si>
  <si>
    <t>Objects and Classes - Exercises</t>
  </si>
  <si>
    <t>8.1</t>
  </si>
  <si>
    <t>Files and Exceptions</t>
  </si>
  <si>
    <t>8.2</t>
  </si>
  <si>
    <t>Files and Exceptions - Exercises</t>
  </si>
  <si>
    <t>9.1</t>
  </si>
  <si>
    <t>9.2</t>
  </si>
  <si>
    <t>10.1</t>
  </si>
  <si>
    <t>10.2</t>
  </si>
  <si>
    <t>Exam Preparation I</t>
  </si>
  <si>
    <t>Exam Preparation II</t>
  </si>
  <si>
    <t>13</t>
  </si>
  <si>
    <t>Exam Preparation III</t>
  </si>
  <si>
    <t>14</t>
  </si>
  <si>
    <t>Exam Preparation IV</t>
  </si>
  <si>
    <t>15</t>
  </si>
  <si>
    <t>15:00-22:00</t>
  </si>
  <si>
    <t>1.1</t>
  </si>
  <si>
    <t>Team</t>
  </si>
  <si>
    <t>1.2</t>
  </si>
  <si>
    <t>C# Basic Syntax - Exercises</t>
  </si>
  <si>
    <t>2.1</t>
  </si>
  <si>
    <t>3.1</t>
  </si>
  <si>
    <t>C# Conditional Statements and Loops</t>
  </si>
  <si>
    <t>2.2</t>
  </si>
  <si>
    <t>C# Conditional Statements and Loops - Exercises</t>
  </si>
  <si>
    <t>2.3</t>
  </si>
  <si>
    <t>C# Intro and Basic Syntax</t>
  </si>
  <si>
    <t>C# Basics - More Exercises</t>
  </si>
  <si>
    <t>Git and Github</t>
  </si>
  <si>
    <t>3.2</t>
  </si>
  <si>
    <t>Git and Github - Exercises</t>
  </si>
  <si>
    <t>4.1</t>
  </si>
  <si>
    <t>4.2</t>
  </si>
  <si>
    <t>Methods. Debugging and Troubleshooting Code - Exercises</t>
  </si>
  <si>
    <t>12.1</t>
  </si>
  <si>
    <t>13.1</t>
  </si>
  <si>
    <t>Arrays - Exercises</t>
  </si>
  <si>
    <t>Lists - Exercises</t>
  </si>
  <si>
    <t>11.1</t>
  </si>
  <si>
    <t>Strings and Text Processing</t>
  </si>
  <si>
    <t>11.2</t>
  </si>
  <si>
    <t>Strings and Text Processing - Exercises</t>
  </si>
  <si>
    <t>Regular Expressions (RegEx)</t>
  </si>
  <si>
    <t>12.2</t>
  </si>
  <si>
    <t>Regular Expressions (RegEx) - Exercises</t>
  </si>
  <si>
    <t>16</t>
  </si>
  <si>
    <t>17</t>
  </si>
  <si>
    <t>4.3</t>
  </si>
  <si>
    <t>Data Types and Variables - More Exercises</t>
  </si>
  <si>
    <t>6.3</t>
  </si>
  <si>
    <t>Arrays and Methods - More Exercises</t>
  </si>
  <si>
    <t>Dictionaries, Lambda Expressions and LINQ</t>
  </si>
  <si>
    <t>Dictionaries, Lambda Expressions and LINQ - Exercises</t>
  </si>
  <si>
    <t>8.3</t>
  </si>
  <si>
    <t>Dictionaries and Lists - More Exercises</t>
  </si>
  <si>
    <t>10.3</t>
  </si>
  <si>
    <t>Objects, Classes, Files and Exceptions - More Exercises</t>
  </si>
  <si>
    <t>12.3</t>
  </si>
  <si>
    <t>Strings and Regular Expressions - More Exercises</t>
  </si>
  <si>
    <t>Practical Exam</t>
  </si>
  <si>
    <t>Part II - Software Technologies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</si>
  <si>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</si>
  <si>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</si>
  <si>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</si>
  <si>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</si>
  <si>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</si>
  <si>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HTML and CSS</t>
  </si>
  <si>
    <t>PHP: MVC &amp; Symfony Overview</t>
  </si>
  <si>
    <t>PHP: MVC &amp; Symfony Overview - Exercise</t>
  </si>
  <si>
    <t>PHP: Blog Basic Functionality</t>
  </si>
  <si>
    <t>PHP: Blog Basic Functionality - Exercises</t>
  </si>
  <si>
    <t>JavaScript</t>
  </si>
  <si>
    <t>JavaScript: Syntax and Basic Web</t>
  </si>
  <si>
    <t>PHP: Syntax and Basic Web</t>
  </si>
  <si>
    <t>PHP: Syntax and Basic Web - Exercises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</si>
  <si>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</si>
  <si>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</si>
  <si>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</si>
  <si>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</si>
  <si>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</si>
  <si>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</si>
  <si>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Syntax and Basic Web</t>
  </si>
  <si>
    <t>Java: Syntax and Basic Web - Exercises</t>
  </si>
  <si>
    <t>Java: Blog Basic Functionality</t>
  </si>
  <si>
    <t>Java: Blog Basic Functionality - Exercises</t>
  </si>
  <si>
    <t>13.2</t>
  </si>
  <si>
    <t>C#</t>
  </si>
  <si>
    <t>C#: ASP.NET MVC Overview</t>
  </si>
  <si>
    <t>C#: ASP.NET MVC Overview - Exercise</t>
  </si>
  <si>
    <t>C#: Blog Basic Functionality</t>
  </si>
  <si>
    <t>C#: Blog Basic Functionality - Exercises</t>
  </si>
  <si>
    <t>Project Development</t>
  </si>
  <si>
    <t>Exam Preparation</t>
  </si>
  <si>
    <t>13.3</t>
  </si>
  <si>
    <t>09:00-13:00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</si>
</sst>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" fontId="4" fillId="0" borderId="0" xfId="0" applyNumberFormat="1" applyFont="1" applyFill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Fill="1" applyAlignment="1">
      <alignment vertical="center"/>
    </xf>
    <xf numFmtId="16" fontId="3" fillId="0" borderId="0" xfId="0" applyNumberFormat="1" applyFont="1" applyFill="1" applyAlignment="1">
      <alignment horizontal="center" vertical="center"/>
    </xf>
    <xf numFmtId="0" fontId="3" fillId="0" borderId="0" xfId="0" applyFont="1"/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0" fontId="4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15"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G38" totalsRowShown="0">
  <autoFilter ref="A2:G38"/>
  <tableColumns count="7">
    <tableColumn id="1" name="#" dataDxfId="12"/>
    <tableColumn id="2" name="Lesson" dataDxfId="11"/>
    <tableColumn id="3" name="Date" dataDxfId="10"/>
    <tableColumn id="4" name="Day" dataDxfId="9">
      <calculatedColumnFormula>TEXT(C3,"dddd")</calculatedColumnFormula>
    </tableColumn>
    <tableColumn id="5" name="Time" dataDxfId="8">
      <calculatedColumnFormula>IF(OR(D3="Monday", D3="Wednesday"),"14:00-18:00","18:00-22:00")</calculatedColumnFormula>
    </tableColumn>
    <tableColumn id="6" name="Trainer" dataDxfId="7">
      <calculatedColumnFormula>IF(OR(D3="Monday", D3="Wednesday"),"Nakov","Team")</calculatedColumnFormula>
    </tableColumn>
    <tableColumn id="7" name="Homewor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2:G37" totalsRowShown="0">
  <autoFilter ref="A2:G37"/>
  <tableColumns count="7">
    <tableColumn id="1" name="#" dataDxfId="5"/>
    <tableColumn id="2" name="Lesson" dataDxfId="4"/>
    <tableColumn id="3" name="Date" dataDxfId="3"/>
    <tableColumn id="4" name="Day" dataDxfId="2">
      <calculatedColumnFormula>TEXT(C3,"dddd")</calculatedColumnFormula>
    </tableColumn>
    <tableColumn id="5" name="Time" dataDxfId="1">
      <calculatedColumnFormula>IF(OR(D3="Monday", D3="Wednesday"),"14:00-18:00","18:00-22:00")</calculatedColumnFormula>
    </tableColumn>
    <tableColumn id="6" name="Trainer" dataDxfId="0">
      <calculatedColumnFormula>IF(OR(D3="Monday", D3="Wednesday"),"Nakov","Team")</calculatedColumnFormula>
    </tableColumn>
    <tableColumn id="7" name="Homewor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zoomScale="130" zoomScaleNormal="130" workbookViewId="0">
      <selection activeCell="B9" sqref="B9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6" width="11.33203125" customWidth="1"/>
    <col min="7" max="7" width="13.109375" customWidth="1"/>
  </cols>
  <sheetData>
    <row r="1" spans="1:7" ht="25.8" x14ac:dyDescent="0.5">
      <c r="A1" s="33" t="s">
        <v>0</v>
      </c>
      <c r="B1" s="33"/>
      <c r="C1" s="33"/>
      <c r="D1" s="33"/>
      <c r="E1" s="33"/>
      <c r="F1" s="33"/>
      <c r="G1" s="33"/>
    </row>
    <row r="2" spans="1:7" x14ac:dyDescent="0.3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</row>
    <row r="3" spans="1:7" x14ac:dyDescent="0.3">
      <c r="A3" s="1" t="s">
        <v>8</v>
      </c>
      <c r="B3" s="2" t="s">
        <v>9</v>
      </c>
      <c r="C3" s="15">
        <v>42877</v>
      </c>
      <c r="D3" s="16" t="str">
        <f t="shared" ref="D3:D33" si="0">TEXT(C3,"dddd")</f>
        <v>Monday</v>
      </c>
      <c r="E3" s="12" t="str">
        <f>IF(OR(D3="Monday", D3="Wednesday"),"14:00-18:00","18:00-22:00")</f>
        <v>14:00-18:00</v>
      </c>
      <c r="F3" s="17" t="s">
        <v>40</v>
      </c>
      <c r="G3" s="15"/>
    </row>
    <row r="4" spans="1:7" x14ac:dyDescent="0.3">
      <c r="A4" s="1" t="s">
        <v>39</v>
      </c>
      <c r="B4" s="2" t="s">
        <v>49</v>
      </c>
      <c r="C4" s="15">
        <v>42877</v>
      </c>
      <c r="D4" s="16" t="str">
        <f>TEXT(C4,"dddd")</f>
        <v>Monday</v>
      </c>
      <c r="E4" s="16" t="str">
        <f>IF(OR(D4="Monday", D4="Wednesday"),"14:00-18:00","18:00-22:00")</f>
        <v>14:00-18:00</v>
      </c>
      <c r="F4" s="22" t="str">
        <f>IF(OR(D6="Monday", D6="Wednesday"),"Nakov","Team")</f>
        <v>Nakov</v>
      </c>
      <c r="G4" s="15"/>
    </row>
    <row r="5" spans="1:7" x14ac:dyDescent="0.3">
      <c r="A5" s="8" t="s">
        <v>41</v>
      </c>
      <c r="B5" s="7" t="s">
        <v>42</v>
      </c>
      <c r="C5" s="11">
        <v>42878</v>
      </c>
      <c r="D5" s="12" t="str">
        <f t="shared" si="0"/>
        <v>Tuesday</v>
      </c>
      <c r="E5" s="11" t="str">
        <f t="shared" ref="E5:E33" si="1">IF(OR(D5="Monday", D5="Wednesday"),"14:00-18:00","18:00-22:00")</f>
        <v>18:00-22:00</v>
      </c>
      <c r="F5" s="13" t="str">
        <f t="shared" ref="F5:F31" si="2">IF(OR(D5="Monday", D5="Wednesday"),"Nakov","Team")</f>
        <v>Team</v>
      </c>
      <c r="G5" s="14"/>
    </row>
    <row r="6" spans="1:7" x14ac:dyDescent="0.3">
      <c r="A6" s="1" t="s">
        <v>43</v>
      </c>
      <c r="B6" s="2" t="s">
        <v>45</v>
      </c>
      <c r="C6" s="11">
        <v>42879</v>
      </c>
      <c r="D6" s="12" t="str">
        <f t="shared" si="0"/>
        <v>Wednesday</v>
      </c>
      <c r="E6" s="12" t="str">
        <f t="shared" si="1"/>
        <v>14:00-18:00</v>
      </c>
      <c r="F6" s="13" t="str">
        <f t="shared" si="2"/>
        <v>Nakov</v>
      </c>
      <c r="G6" s="14"/>
    </row>
    <row r="7" spans="1:7" x14ac:dyDescent="0.3">
      <c r="A7" s="10" t="s">
        <v>46</v>
      </c>
      <c r="B7" s="9" t="s">
        <v>47</v>
      </c>
      <c r="C7" s="11">
        <v>42880</v>
      </c>
      <c r="D7" s="12" t="str">
        <f t="shared" si="0"/>
        <v>Thursday</v>
      </c>
      <c r="E7" s="12" t="str">
        <f t="shared" si="1"/>
        <v>18:00-22:00</v>
      </c>
      <c r="F7" s="13" t="str">
        <f t="shared" si="2"/>
        <v>Team</v>
      </c>
      <c r="G7" s="14"/>
    </row>
    <row r="8" spans="1:7" s="18" customFormat="1" x14ac:dyDescent="0.3">
      <c r="A8" s="10" t="s">
        <v>48</v>
      </c>
      <c r="B8" s="9" t="s">
        <v>50</v>
      </c>
      <c r="C8" s="15">
        <v>42881</v>
      </c>
      <c r="D8" s="16" t="str">
        <f t="shared" si="0"/>
        <v>Friday</v>
      </c>
      <c r="E8" s="16" t="str">
        <f t="shared" si="1"/>
        <v>18:00-22:00</v>
      </c>
      <c r="F8" s="17" t="str">
        <f t="shared" si="2"/>
        <v>Team</v>
      </c>
      <c r="G8" s="15"/>
    </row>
    <row r="9" spans="1:7" s="21" customFormat="1" x14ac:dyDescent="0.3">
      <c r="A9" s="5" t="s">
        <v>44</v>
      </c>
      <c r="B9" s="19" t="s">
        <v>51</v>
      </c>
      <c r="C9" s="15">
        <f>C3 + 7</f>
        <v>42884</v>
      </c>
      <c r="D9" s="16" t="str">
        <f t="shared" si="0"/>
        <v>Monday</v>
      </c>
      <c r="E9" s="16" t="str">
        <f t="shared" si="1"/>
        <v>14:00-18:00</v>
      </c>
      <c r="F9" s="17" t="str">
        <f t="shared" si="2"/>
        <v>Nakov</v>
      </c>
      <c r="G9" s="15"/>
    </row>
    <row r="10" spans="1:7" s="18" customFormat="1" x14ac:dyDescent="0.3">
      <c r="A10" s="10" t="s">
        <v>52</v>
      </c>
      <c r="B10" s="9" t="s">
        <v>53</v>
      </c>
      <c r="C10" s="15">
        <f t="shared" ref="C10:C37" si="3">C5 + 7</f>
        <v>42885</v>
      </c>
      <c r="D10" s="16" t="str">
        <f t="shared" si="0"/>
        <v>Tuesday</v>
      </c>
      <c r="E10" s="16" t="str">
        <f t="shared" si="1"/>
        <v>18:00-22:00</v>
      </c>
      <c r="F10" s="17" t="str">
        <f t="shared" si="2"/>
        <v>Team</v>
      </c>
      <c r="G10" s="15"/>
    </row>
    <row r="11" spans="1:7" s="21" customFormat="1" x14ac:dyDescent="0.3">
      <c r="A11" s="4" t="s">
        <v>54</v>
      </c>
      <c r="B11" s="2" t="s">
        <v>10</v>
      </c>
      <c r="C11" s="15">
        <f>C6 + 7</f>
        <v>42886</v>
      </c>
      <c r="D11" s="12" t="str">
        <f t="shared" si="0"/>
        <v>Wednesday</v>
      </c>
      <c r="E11" s="16" t="str">
        <f t="shared" si="1"/>
        <v>14:00-18:00</v>
      </c>
      <c r="F11" s="17" t="str">
        <f t="shared" si="2"/>
        <v>Nakov</v>
      </c>
      <c r="G11" s="20"/>
    </row>
    <row r="12" spans="1:7" s="18" customFormat="1" x14ac:dyDescent="0.3">
      <c r="A12" s="10" t="s">
        <v>55</v>
      </c>
      <c r="B12" s="9" t="s">
        <v>11</v>
      </c>
      <c r="C12" s="15">
        <f t="shared" si="3"/>
        <v>42887</v>
      </c>
      <c r="D12" s="16" t="str">
        <f>TEXT(C12,"dddd")</f>
        <v>Thursday</v>
      </c>
      <c r="E12" s="16" t="str">
        <f t="shared" si="1"/>
        <v>18:00-22:00</v>
      </c>
      <c r="F12" s="17" t="str">
        <f t="shared" si="2"/>
        <v>Team</v>
      </c>
      <c r="G12" s="15"/>
    </row>
    <row r="13" spans="1:7" s="18" customFormat="1" x14ac:dyDescent="0.3">
      <c r="A13" s="10" t="s">
        <v>70</v>
      </c>
      <c r="B13" s="9" t="s">
        <v>71</v>
      </c>
      <c r="C13" s="15">
        <f t="shared" si="3"/>
        <v>42888</v>
      </c>
      <c r="D13" s="16" t="str">
        <f>TEXT(C13,"dddd")</f>
        <v>Friday</v>
      </c>
      <c r="E13" s="16" t="str">
        <f t="shared" si="1"/>
        <v>18:00-22:00</v>
      </c>
      <c r="F13" s="17" t="str">
        <f t="shared" si="2"/>
        <v>Team</v>
      </c>
      <c r="G13" s="15"/>
    </row>
    <row r="14" spans="1:7" x14ac:dyDescent="0.3">
      <c r="A14" s="1" t="s">
        <v>14</v>
      </c>
      <c r="B14" s="2" t="s">
        <v>12</v>
      </c>
      <c r="C14" s="15">
        <f t="shared" si="3"/>
        <v>42891</v>
      </c>
      <c r="D14" s="16" t="str">
        <f t="shared" si="0"/>
        <v>Monday</v>
      </c>
      <c r="E14" s="16" t="str">
        <f t="shared" si="1"/>
        <v>14:00-18:00</v>
      </c>
      <c r="F14" s="17" t="str">
        <f t="shared" si="2"/>
        <v>Nakov</v>
      </c>
      <c r="G14" s="15"/>
    </row>
    <row r="15" spans="1:7" s="18" customFormat="1" x14ac:dyDescent="0.3">
      <c r="A15" s="10" t="s">
        <v>16</v>
      </c>
      <c r="B15" s="9" t="s">
        <v>56</v>
      </c>
      <c r="C15" s="15">
        <f t="shared" si="3"/>
        <v>42892</v>
      </c>
      <c r="D15" s="16" t="str">
        <f t="shared" si="0"/>
        <v>Tuesday</v>
      </c>
      <c r="E15" s="16" t="str">
        <f t="shared" si="1"/>
        <v>18:00-22:00</v>
      </c>
      <c r="F15" s="17" t="str">
        <f t="shared" si="2"/>
        <v>Team</v>
      </c>
      <c r="G15" s="15"/>
    </row>
    <row r="16" spans="1:7" x14ac:dyDescent="0.3">
      <c r="A16" s="1" t="s">
        <v>17</v>
      </c>
      <c r="B16" s="2" t="s">
        <v>13</v>
      </c>
      <c r="C16" s="15">
        <f t="shared" si="3"/>
        <v>42893</v>
      </c>
      <c r="D16" s="16" t="str">
        <f t="shared" si="0"/>
        <v>Wednesday</v>
      </c>
      <c r="E16" s="16" t="str">
        <f t="shared" si="1"/>
        <v>14:00-18:00</v>
      </c>
      <c r="F16" s="13" t="str">
        <f t="shared" si="2"/>
        <v>Nakov</v>
      </c>
      <c r="G16" s="14"/>
    </row>
    <row r="17" spans="1:7" s="18" customFormat="1" x14ac:dyDescent="0.3">
      <c r="A17" s="10" t="s">
        <v>18</v>
      </c>
      <c r="B17" s="9" t="s">
        <v>59</v>
      </c>
      <c r="C17" s="15">
        <f t="shared" si="3"/>
        <v>42894</v>
      </c>
      <c r="D17" s="16" t="str">
        <f t="shared" si="0"/>
        <v>Thursday</v>
      </c>
      <c r="E17" s="16" t="str">
        <f t="shared" si="1"/>
        <v>18:00-22:00</v>
      </c>
      <c r="F17" s="13" t="str">
        <f t="shared" si="2"/>
        <v>Team</v>
      </c>
      <c r="G17" s="14"/>
    </row>
    <row r="18" spans="1:7" s="18" customFormat="1" x14ac:dyDescent="0.3">
      <c r="A18" s="10" t="s">
        <v>72</v>
      </c>
      <c r="B18" s="9" t="s">
        <v>73</v>
      </c>
      <c r="C18" s="15">
        <f t="shared" si="3"/>
        <v>42895</v>
      </c>
      <c r="D18" s="12" t="str">
        <f t="shared" si="0"/>
        <v>Friday</v>
      </c>
      <c r="E18" s="12" t="str">
        <f t="shared" si="1"/>
        <v>18:00-22:00</v>
      </c>
      <c r="F18" s="17" t="str">
        <f t="shared" si="2"/>
        <v>Team</v>
      </c>
      <c r="G18" s="15"/>
    </row>
    <row r="19" spans="1:7" s="21" customFormat="1" x14ac:dyDescent="0.3">
      <c r="A19" s="4" t="s">
        <v>19</v>
      </c>
      <c r="B19" s="2" t="s">
        <v>15</v>
      </c>
      <c r="C19" s="15">
        <f t="shared" si="3"/>
        <v>42898</v>
      </c>
      <c r="D19" s="12" t="str">
        <f t="shared" si="0"/>
        <v>Monday</v>
      </c>
      <c r="E19" s="12" t="str">
        <f t="shared" si="1"/>
        <v>14:00-18:00</v>
      </c>
      <c r="F19" s="17" t="str">
        <f t="shared" si="2"/>
        <v>Nakov</v>
      </c>
      <c r="G19" s="15"/>
    </row>
    <row r="20" spans="1:7" s="18" customFormat="1" x14ac:dyDescent="0.3">
      <c r="A20" s="10" t="s">
        <v>21</v>
      </c>
      <c r="B20" s="9" t="s">
        <v>60</v>
      </c>
      <c r="C20" s="15">
        <f t="shared" si="3"/>
        <v>42899</v>
      </c>
      <c r="D20" s="12" t="str">
        <f t="shared" si="0"/>
        <v>Tuesday</v>
      </c>
      <c r="E20" s="12" t="str">
        <f t="shared" si="1"/>
        <v>18:00-22:00</v>
      </c>
      <c r="F20" s="17" t="str">
        <f t="shared" si="2"/>
        <v>Team</v>
      </c>
      <c r="G20" s="15"/>
    </row>
    <row r="21" spans="1:7" s="21" customFormat="1" x14ac:dyDescent="0.3">
      <c r="A21" s="4" t="s">
        <v>23</v>
      </c>
      <c r="B21" s="2" t="s">
        <v>74</v>
      </c>
      <c r="C21" s="15">
        <f t="shared" si="3"/>
        <v>42900</v>
      </c>
      <c r="D21" s="12" t="str">
        <f t="shared" si="0"/>
        <v>Wednesday</v>
      </c>
      <c r="E21" s="12" t="str">
        <f t="shared" si="1"/>
        <v>14:00-18:00</v>
      </c>
      <c r="F21" s="17" t="str">
        <f t="shared" si="2"/>
        <v>Nakov</v>
      </c>
      <c r="G21" s="15"/>
    </row>
    <row r="22" spans="1:7" s="18" customFormat="1" x14ac:dyDescent="0.3">
      <c r="A22" s="10" t="s">
        <v>25</v>
      </c>
      <c r="B22" s="9" t="s">
        <v>75</v>
      </c>
      <c r="C22" s="15">
        <f t="shared" si="3"/>
        <v>42901</v>
      </c>
      <c r="D22" s="12" t="str">
        <f t="shared" si="0"/>
        <v>Thursday</v>
      </c>
      <c r="E22" s="12" t="str">
        <f t="shared" si="1"/>
        <v>18:00-22:00</v>
      </c>
      <c r="F22" s="17" t="str">
        <f t="shared" si="2"/>
        <v>Team</v>
      </c>
      <c r="G22" s="15"/>
    </row>
    <row r="23" spans="1:7" s="18" customFormat="1" x14ac:dyDescent="0.3">
      <c r="A23" s="10" t="s">
        <v>76</v>
      </c>
      <c r="B23" s="9" t="s">
        <v>77</v>
      </c>
      <c r="C23" s="15">
        <f t="shared" si="3"/>
        <v>42902</v>
      </c>
      <c r="D23" s="12" t="str">
        <f t="shared" si="0"/>
        <v>Friday</v>
      </c>
      <c r="E23" s="12" t="str">
        <f t="shared" si="1"/>
        <v>18:00-22:00</v>
      </c>
      <c r="F23" s="17" t="str">
        <f t="shared" si="2"/>
        <v>Team</v>
      </c>
      <c r="G23" s="15"/>
    </row>
    <row r="24" spans="1:7" s="21" customFormat="1" x14ac:dyDescent="0.3">
      <c r="A24" s="4" t="s">
        <v>27</v>
      </c>
      <c r="B24" s="2" t="s">
        <v>20</v>
      </c>
      <c r="C24" s="15">
        <f t="shared" si="3"/>
        <v>42905</v>
      </c>
      <c r="D24" s="12" t="str">
        <f t="shared" si="0"/>
        <v>Monday</v>
      </c>
      <c r="E24" s="12" t="str">
        <f t="shared" si="1"/>
        <v>14:00-18:00</v>
      </c>
      <c r="F24" s="17" t="str">
        <f t="shared" si="2"/>
        <v>Nakov</v>
      </c>
      <c r="G24" s="15"/>
    </row>
    <row r="25" spans="1:7" s="18" customFormat="1" x14ac:dyDescent="0.3">
      <c r="A25" s="10" t="s">
        <v>28</v>
      </c>
      <c r="B25" s="9" t="s">
        <v>22</v>
      </c>
      <c r="C25" s="15">
        <f t="shared" si="3"/>
        <v>42906</v>
      </c>
      <c r="D25" s="12" t="str">
        <f t="shared" si="0"/>
        <v>Tuesday</v>
      </c>
      <c r="E25" s="12" t="str">
        <f t="shared" si="1"/>
        <v>18:00-22:00</v>
      </c>
      <c r="F25" s="17" t="str">
        <f t="shared" si="2"/>
        <v>Team</v>
      </c>
      <c r="G25" s="15"/>
    </row>
    <row r="26" spans="1:7" s="21" customFormat="1" x14ac:dyDescent="0.3">
      <c r="A26" s="4" t="s">
        <v>29</v>
      </c>
      <c r="B26" s="2" t="s">
        <v>24</v>
      </c>
      <c r="C26" s="15">
        <f t="shared" si="3"/>
        <v>42907</v>
      </c>
      <c r="D26" s="12" t="str">
        <f t="shared" si="0"/>
        <v>Wednesday</v>
      </c>
      <c r="E26" s="12" t="str">
        <f t="shared" si="1"/>
        <v>14:00-18:00</v>
      </c>
      <c r="F26" s="17" t="str">
        <f t="shared" si="2"/>
        <v>Nakov</v>
      </c>
      <c r="G26" s="14"/>
    </row>
    <row r="27" spans="1:7" s="18" customFormat="1" x14ac:dyDescent="0.3">
      <c r="A27" s="10" t="s">
        <v>30</v>
      </c>
      <c r="B27" s="9" t="s">
        <v>26</v>
      </c>
      <c r="C27" s="15">
        <f t="shared" si="3"/>
        <v>42908</v>
      </c>
      <c r="D27" s="12" t="str">
        <f t="shared" si="0"/>
        <v>Thursday</v>
      </c>
      <c r="E27" s="12" t="str">
        <f t="shared" si="1"/>
        <v>18:00-22:00</v>
      </c>
      <c r="F27" s="17" t="str">
        <f t="shared" si="2"/>
        <v>Team</v>
      </c>
      <c r="G27" s="14"/>
    </row>
    <row r="28" spans="1:7" s="18" customFormat="1" x14ac:dyDescent="0.3">
      <c r="A28" s="10" t="s">
        <v>78</v>
      </c>
      <c r="B28" s="9" t="s">
        <v>79</v>
      </c>
      <c r="C28" s="15">
        <f t="shared" si="3"/>
        <v>42909</v>
      </c>
      <c r="D28" s="12" t="str">
        <f t="shared" si="0"/>
        <v>Friday</v>
      </c>
      <c r="E28" s="12" t="str">
        <f t="shared" si="1"/>
        <v>18:00-22:00</v>
      </c>
      <c r="F28" s="17" t="str">
        <f t="shared" si="2"/>
        <v>Team</v>
      </c>
      <c r="G28" s="15"/>
    </row>
    <row r="29" spans="1:7" s="21" customFormat="1" x14ac:dyDescent="0.3">
      <c r="A29" s="4" t="s">
        <v>61</v>
      </c>
      <c r="B29" s="2" t="s">
        <v>62</v>
      </c>
      <c r="C29" s="15">
        <f t="shared" si="3"/>
        <v>42912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  <c r="G29" s="15"/>
    </row>
    <row r="30" spans="1:7" s="18" customFormat="1" x14ac:dyDescent="0.3">
      <c r="A30" s="10" t="s">
        <v>63</v>
      </c>
      <c r="B30" s="9" t="s">
        <v>64</v>
      </c>
      <c r="C30" s="15">
        <f t="shared" si="3"/>
        <v>42913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  <c r="G30" s="15"/>
    </row>
    <row r="31" spans="1:7" x14ac:dyDescent="0.3">
      <c r="A31" s="1" t="s">
        <v>57</v>
      </c>
      <c r="B31" s="2" t="s">
        <v>65</v>
      </c>
      <c r="C31" s="15">
        <f t="shared" si="3"/>
        <v>42914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  <c r="G31" s="15"/>
    </row>
    <row r="32" spans="1:7" s="18" customFormat="1" x14ac:dyDescent="0.3">
      <c r="A32" s="10" t="s">
        <v>66</v>
      </c>
      <c r="B32" s="9" t="s">
        <v>67</v>
      </c>
      <c r="C32" s="15">
        <f t="shared" si="3"/>
        <v>42915</v>
      </c>
      <c r="D32" s="12" t="str">
        <f t="shared" si="0"/>
        <v>Thursday</v>
      </c>
      <c r="E32" s="12" t="str">
        <f t="shared" si="1"/>
        <v>18:00-22:00</v>
      </c>
      <c r="F32" s="17" t="str">
        <f t="shared" ref="F32" si="4">IF(OR(D32="Monday", D32="Wednesday"),"Nakov","Team")</f>
        <v>Team</v>
      </c>
      <c r="G32" s="15"/>
    </row>
    <row r="33" spans="1:7" s="18" customFormat="1" x14ac:dyDescent="0.3">
      <c r="A33" s="10" t="s">
        <v>80</v>
      </c>
      <c r="B33" s="9" t="s">
        <v>81</v>
      </c>
      <c r="C33" s="15">
        <f t="shared" si="3"/>
        <v>42916</v>
      </c>
      <c r="D33" s="12" t="str">
        <f t="shared" si="0"/>
        <v>Friday</v>
      </c>
      <c r="E33" s="12" t="str">
        <f t="shared" si="1"/>
        <v>18:00-22:00</v>
      </c>
      <c r="F33" s="17" t="str">
        <f t="shared" ref="F33" si="5">IF(OR(D33="Monday", D33="Wednesday"),"Nakov","Team")</f>
        <v>Team</v>
      </c>
      <c r="G33" s="15"/>
    </row>
    <row r="34" spans="1:7" x14ac:dyDescent="0.3">
      <c r="A34" s="5" t="s">
        <v>33</v>
      </c>
      <c r="B34" s="6" t="s">
        <v>31</v>
      </c>
      <c r="C34" s="15">
        <f t="shared" si="3"/>
        <v>42919</v>
      </c>
      <c r="D34" s="11" t="str">
        <f t="shared" ref="D34:D38" si="6">TEXT(C34,"dddd")</f>
        <v>Monday</v>
      </c>
      <c r="E34" s="11" t="str">
        <f t="shared" ref="E34:E37" si="7">IF(OR(D34="Monday", D34="Wednesday"),"14:00-18:00","18:00-22:00")</f>
        <v>14:00-18:00</v>
      </c>
      <c r="F34" s="23" t="str">
        <f t="shared" ref="F34:F38" si="8">IF(OR(D34="Monday", D34="Wednesday"),"Nakov","Team")</f>
        <v>Nakov</v>
      </c>
      <c r="G34" s="15"/>
    </row>
    <row r="35" spans="1:7" x14ac:dyDescent="0.3">
      <c r="A35" s="5" t="s">
        <v>35</v>
      </c>
      <c r="B35" s="6" t="s">
        <v>32</v>
      </c>
      <c r="C35" s="15">
        <f t="shared" si="3"/>
        <v>42920</v>
      </c>
      <c r="D35" s="11" t="str">
        <f t="shared" si="6"/>
        <v>Tuesday</v>
      </c>
      <c r="E35" s="11" t="str">
        <f t="shared" si="7"/>
        <v>18:00-22:00</v>
      </c>
      <c r="F35" s="23" t="str">
        <f t="shared" si="8"/>
        <v>Team</v>
      </c>
      <c r="G35" s="15"/>
    </row>
    <row r="36" spans="1:7" x14ac:dyDescent="0.3">
      <c r="A36" s="5" t="s">
        <v>37</v>
      </c>
      <c r="B36" s="6" t="s">
        <v>34</v>
      </c>
      <c r="C36" s="15">
        <f t="shared" si="3"/>
        <v>42921</v>
      </c>
      <c r="D36" s="11" t="str">
        <f t="shared" si="6"/>
        <v>Wednesday</v>
      </c>
      <c r="E36" s="11" t="str">
        <f t="shared" si="7"/>
        <v>14:00-18:00</v>
      </c>
      <c r="F36" s="23" t="str">
        <f t="shared" si="8"/>
        <v>Nakov</v>
      </c>
      <c r="G36" s="15"/>
    </row>
    <row r="37" spans="1:7" x14ac:dyDescent="0.3">
      <c r="A37" s="5" t="s">
        <v>68</v>
      </c>
      <c r="B37" s="6" t="s">
        <v>36</v>
      </c>
      <c r="C37" s="15">
        <f t="shared" si="3"/>
        <v>42922</v>
      </c>
      <c r="D37" s="11" t="str">
        <f t="shared" si="6"/>
        <v>Thursday</v>
      </c>
      <c r="E37" s="11" t="str">
        <f t="shared" si="7"/>
        <v>18:00-22:00</v>
      </c>
      <c r="F37" s="23" t="str">
        <f t="shared" si="8"/>
        <v>Team</v>
      </c>
      <c r="G37" s="15"/>
    </row>
    <row r="38" spans="1:7" x14ac:dyDescent="0.3">
      <c r="A38" s="5" t="s">
        <v>69</v>
      </c>
      <c r="B38" s="6" t="s">
        <v>82</v>
      </c>
      <c r="C38" s="15">
        <v>42925</v>
      </c>
      <c r="D38" s="11" t="str">
        <f t="shared" si="6"/>
        <v>Sunday</v>
      </c>
      <c r="E38" s="24" t="s">
        <v>38</v>
      </c>
      <c r="F38" s="23" t="str">
        <f t="shared" si="8"/>
        <v>Team</v>
      </c>
      <c r="G38" s="15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31" zoomScale="115" zoomScaleNormal="115" workbookViewId="0">
      <selection activeCell="B37" sqref="B37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6" width="11.33203125" customWidth="1"/>
    <col min="7" max="7" width="13.109375" customWidth="1"/>
  </cols>
  <sheetData>
    <row r="1" spans="1:7" ht="25.8" x14ac:dyDescent="0.5">
      <c r="A1" s="33" t="s">
        <v>83</v>
      </c>
      <c r="B1" s="33"/>
      <c r="C1" s="33"/>
      <c r="D1" s="33"/>
      <c r="E1" s="33"/>
      <c r="F1" s="33"/>
      <c r="G1" s="33"/>
    </row>
    <row r="2" spans="1:7" x14ac:dyDescent="0.3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t="s">
        <v>7</v>
      </c>
    </row>
    <row r="3" spans="1:7" ht="15" customHeight="1" x14ac:dyDescent="0.3">
      <c r="A3" s="1" t="s">
        <v>8</v>
      </c>
      <c r="B3" s="2" t="s">
        <v>9</v>
      </c>
      <c r="C3" s="15">
        <v>42926</v>
      </c>
      <c r="D3" s="16" t="str">
        <f t="shared" ref="D3:D36" si="0">TEXT(C3,"dddd")</f>
        <v>Monday</v>
      </c>
      <c r="E3" s="12" t="str">
        <f>IF(OR(D3="Monday", D3="Wednesday"),"14:00-18:00","18:00-22:00")</f>
        <v>14:00-18:00</v>
      </c>
      <c r="F3" s="17" t="s">
        <v>40</v>
      </c>
    </row>
    <row r="4" spans="1:7" ht="30" customHeight="1" x14ac:dyDescent="0.3">
      <c r="A4" s="4"/>
      <c r="B4" s="2" t="s">
        <v>89</v>
      </c>
      <c r="C4" s="15"/>
      <c r="D4" s="16"/>
      <c r="E4" s="16"/>
      <c r="F4" s="22"/>
    </row>
    <row r="5" spans="1:7" ht="15" customHeight="1" x14ac:dyDescent="0.3">
      <c r="A5" s="1" t="s">
        <v>39</v>
      </c>
      <c r="B5" s="2" t="s">
        <v>84</v>
      </c>
      <c r="C5" s="15">
        <v>42926</v>
      </c>
      <c r="D5" s="16" t="str">
        <f>TEXT(C5,"dddd")</f>
        <v>Monday</v>
      </c>
      <c r="E5" s="16" t="str">
        <f>IF(OR(D5="Monday", D5="Wednesday"),"14:00-18:00","18:00-22:00")</f>
        <v>14:00-18:00</v>
      </c>
      <c r="F5" s="22" t="str">
        <f>IF(OR(D7="Monday", D7="Wednesday"),"Nakov","Team")</f>
        <v>Nakov</v>
      </c>
    </row>
    <row r="6" spans="1:7" ht="15" customHeight="1" x14ac:dyDescent="0.3">
      <c r="A6" s="8" t="s">
        <v>41</v>
      </c>
      <c r="B6" s="7" t="s">
        <v>85</v>
      </c>
      <c r="C6" s="11">
        <v>42927</v>
      </c>
      <c r="D6" s="12" t="str">
        <f t="shared" si="0"/>
        <v>Tuesday</v>
      </c>
      <c r="E6" s="11" t="str">
        <f t="shared" ref="E6:E36" si="1">IF(OR(D6="Monday", D6="Wednesday"),"14:00-18:00","18:00-22:00")</f>
        <v>18:00-22:00</v>
      </c>
      <c r="F6" s="13" t="str">
        <f t="shared" ref="F6:F36" si="2">IF(OR(D6="Monday", D6="Wednesday"),"Nakov","Team")</f>
        <v>Team</v>
      </c>
    </row>
    <row r="7" spans="1:7" ht="15" customHeight="1" x14ac:dyDescent="0.3">
      <c r="A7" s="1" t="s">
        <v>43</v>
      </c>
      <c r="B7" s="2" t="s">
        <v>86</v>
      </c>
      <c r="C7" s="11">
        <v>42928</v>
      </c>
      <c r="D7" s="12" t="str">
        <f t="shared" si="0"/>
        <v>Wednesday</v>
      </c>
      <c r="E7" s="12" t="str">
        <f t="shared" si="1"/>
        <v>14:00-18:00</v>
      </c>
      <c r="F7" s="13" t="str">
        <f t="shared" si="2"/>
        <v>Nakov</v>
      </c>
    </row>
    <row r="8" spans="1:7" ht="15" customHeight="1" x14ac:dyDescent="0.3">
      <c r="A8" s="10" t="s">
        <v>46</v>
      </c>
      <c r="B8" s="3" t="s">
        <v>87</v>
      </c>
      <c r="C8" s="11">
        <v>42929</v>
      </c>
      <c r="D8" s="12" t="str">
        <f t="shared" si="0"/>
        <v>Thursday</v>
      </c>
      <c r="E8" s="12" t="str">
        <f t="shared" si="1"/>
        <v>18:00-22:00</v>
      </c>
      <c r="F8" s="13" t="str">
        <f t="shared" si="2"/>
        <v>Team</v>
      </c>
    </row>
    <row r="9" spans="1:7" ht="30" customHeight="1" x14ac:dyDescent="0.3">
      <c r="A9" s="2"/>
      <c r="B9" s="2" t="s">
        <v>88</v>
      </c>
      <c r="C9" s="9"/>
      <c r="D9" s="9"/>
      <c r="E9" s="9"/>
      <c r="F9" s="9"/>
    </row>
    <row r="10" spans="1:7" ht="15" customHeight="1" x14ac:dyDescent="0.3">
      <c r="A10" s="10" t="s">
        <v>44</v>
      </c>
      <c r="B10" s="2" t="s">
        <v>96</v>
      </c>
      <c r="C10" s="15">
        <v>42930</v>
      </c>
      <c r="D10" s="16" t="str">
        <f>TEXT(C10,"dddd")</f>
        <v>Friday</v>
      </c>
      <c r="E10" s="16" t="str">
        <f>IF(OR(D10="Monday", D10="Wednesday"),"14:00-18:00","18:00-22:00")</f>
        <v>18:00-22:00</v>
      </c>
      <c r="F10" s="17" t="str">
        <f>IF(OR(D10="Monday", D10="Wednesday"),"Nakov","Team")</f>
        <v>Team</v>
      </c>
    </row>
    <row r="11" spans="1:7" ht="15" customHeight="1" x14ac:dyDescent="0.3">
      <c r="A11" s="5" t="s">
        <v>52</v>
      </c>
      <c r="B11" s="9" t="s">
        <v>97</v>
      </c>
      <c r="C11" s="15">
        <f>C3 + 7</f>
        <v>42933</v>
      </c>
      <c r="D11" s="16" t="str">
        <f>TEXT(C11,"dddd")</f>
        <v>Monday</v>
      </c>
      <c r="E11" s="16" t="str">
        <f>IF(OR(D11="Monday", D11="Wednesday"),"14:00-18:00","18:00-22:00")</f>
        <v>14:00-18:00</v>
      </c>
      <c r="F11" s="17" t="str">
        <f>IF(OR(D11="Monday", D11="Wednesday"),"Nakov","Team")</f>
        <v>Nakov</v>
      </c>
    </row>
    <row r="12" spans="1:7" ht="15" customHeight="1" x14ac:dyDescent="0.3">
      <c r="A12" s="10" t="s">
        <v>54</v>
      </c>
      <c r="B12" s="2" t="s">
        <v>90</v>
      </c>
      <c r="C12" s="15">
        <f>C6 + 7</f>
        <v>42934</v>
      </c>
      <c r="D12" s="16" t="str">
        <f t="shared" si="0"/>
        <v>Tuesday</v>
      </c>
      <c r="E12" s="16" t="str">
        <f t="shared" si="1"/>
        <v>18:00-22:00</v>
      </c>
      <c r="F12" s="17" t="str">
        <f t="shared" si="2"/>
        <v>Team</v>
      </c>
    </row>
    <row r="13" spans="1:7" ht="15" customHeight="1" x14ac:dyDescent="0.3">
      <c r="A13" s="4" t="s">
        <v>55</v>
      </c>
      <c r="B13" s="9" t="s">
        <v>91</v>
      </c>
      <c r="C13" s="15">
        <f>C7 + 7</f>
        <v>42935</v>
      </c>
      <c r="D13" s="12" t="str">
        <f t="shared" si="0"/>
        <v>Wednesday</v>
      </c>
      <c r="E13" s="16" t="str">
        <f t="shared" si="1"/>
        <v>14:00-18:00</v>
      </c>
      <c r="F13" s="17" t="str">
        <f t="shared" si="2"/>
        <v>Nakov</v>
      </c>
    </row>
    <row r="14" spans="1:7" ht="15" customHeight="1" x14ac:dyDescent="0.3">
      <c r="A14" s="10" t="s">
        <v>14</v>
      </c>
      <c r="B14" s="2" t="s">
        <v>92</v>
      </c>
      <c r="C14" s="15">
        <f>C8 + 7</f>
        <v>42936</v>
      </c>
      <c r="D14" s="16" t="str">
        <f>TEXT(C14,"dddd")</f>
        <v>Thursday</v>
      </c>
      <c r="E14" s="16" t="str">
        <f t="shared" si="1"/>
        <v>18:00-22:00</v>
      </c>
      <c r="F14" s="17" t="str">
        <f t="shared" si="2"/>
        <v>Team</v>
      </c>
    </row>
    <row r="15" spans="1:7" ht="15" customHeight="1" x14ac:dyDescent="0.3">
      <c r="A15" s="10" t="s">
        <v>16</v>
      </c>
      <c r="B15" s="9" t="s">
        <v>93</v>
      </c>
      <c r="C15" s="15">
        <f>C10 + 7</f>
        <v>42937</v>
      </c>
      <c r="D15" s="16" t="str">
        <f>TEXT(C15,"dddd")</f>
        <v>Friday</v>
      </c>
      <c r="E15" s="16" t="str">
        <f t="shared" si="1"/>
        <v>18:00-22:00</v>
      </c>
      <c r="F15" s="17" t="str">
        <f t="shared" si="2"/>
        <v>Team</v>
      </c>
    </row>
    <row r="16" spans="1:7" ht="30" customHeight="1" x14ac:dyDescent="0.3">
      <c r="A16" s="4"/>
      <c r="B16" s="2" t="s">
        <v>94</v>
      </c>
      <c r="C16" s="15"/>
      <c r="D16" s="16"/>
      <c r="E16" s="16"/>
      <c r="F16" s="22"/>
    </row>
    <row r="17" spans="1:6" ht="15" customHeight="1" x14ac:dyDescent="0.3">
      <c r="A17" s="4" t="s">
        <v>17</v>
      </c>
      <c r="B17" s="2" t="s">
        <v>95</v>
      </c>
      <c r="C17" s="15">
        <f>C11 + 7</f>
        <v>42940</v>
      </c>
      <c r="D17" s="16" t="str">
        <f t="shared" si="0"/>
        <v>Monday</v>
      </c>
      <c r="E17" s="16" t="str">
        <f t="shared" si="1"/>
        <v>14:00-18:00</v>
      </c>
      <c r="F17" s="17" t="str">
        <f t="shared" si="2"/>
        <v>Nakov</v>
      </c>
    </row>
    <row r="18" spans="1:6" ht="15" customHeight="1" x14ac:dyDescent="0.3">
      <c r="A18" s="10" t="s">
        <v>18</v>
      </c>
      <c r="B18" s="9" t="s">
        <v>98</v>
      </c>
      <c r="C18" s="15">
        <f>C12 + 7</f>
        <v>42941</v>
      </c>
      <c r="D18" s="16" t="str">
        <f t="shared" si="0"/>
        <v>Tuesday</v>
      </c>
      <c r="E18" s="16" t="str">
        <f t="shared" si="1"/>
        <v>18:00-22:00</v>
      </c>
      <c r="F18" s="17" t="str">
        <f t="shared" si="2"/>
        <v>Team</v>
      </c>
    </row>
    <row r="19" spans="1:6" ht="15" customHeight="1" x14ac:dyDescent="0.3">
      <c r="A19" s="4" t="s">
        <v>19</v>
      </c>
      <c r="B19" s="2" t="s">
        <v>99</v>
      </c>
      <c r="C19" s="15">
        <f>C13 + 7</f>
        <v>42942</v>
      </c>
      <c r="D19" s="16" t="str">
        <f t="shared" si="0"/>
        <v>Wednesday</v>
      </c>
      <c r="E19" s="16" t="str">
        <f t="shared" si="1"/>
        <v>14:00-18:00</v>
      </c>
      <c r="F19" s="13" t="str">
        <f t="shared" si="2"/>
        <v>Nakov</v>
      </c>
    </row>
    <row r="20" spans="1:6" ht="15" customHeight="1" x14ac:dyDescent="0.3">
      <c r="A20" s="10" t="s">
        <v>21</v>
      </c>
      <c r="B20" s="9" t="s">
        <v>100</v>
      </c>
      <c r="C20" s="15">
        <f>C14 + 7</f>
        <v>42943</v>
      </c>
      <c r="D20" s="16" t="str">
        <f t="shared" si="0"/>
        <v>Thursday</v>
      </c>
      <c r="E20" s="16" t="str">
        <f t="shared" si="1"/>
        <v>18:00-22:00</v>
      </c>
      <c r="F20" s="13" t="str">
        <f t="shared" si="2"/>
        <v>Team</v>
      </c>
    </row>
    <row r="21" spans="1:6" ht="15" customHeight="1" x14ac:dyDescent="0.3">
      <c r="A21" s="4" t="s">
        <v>23</v>
      </c>
      <c r="B21" s="2" t="s">
        <v>101</v>
      </c>
      <c r="C21" s="15">
        <f>C15 + 7</f>
        <v>42944</v>
      </c>
      <c r="D21" s="12" t="str">
        <f t="shared" si="0"/>
        <v>Friday</v>
      </c>
      <c r="E21" s="12" t="str">
        <f t="shared" si="1"/>
        <v>18:00-22:00</v>
      </c>
      <c r="F21" s="17" t="str">
        <f t="shared" si="2"/>
        <v>Team</v>
      </c>
    </row>
    <row r="22" spans="1:6" ht="15" customHeight="1" x14ac:dyDescent="0.3">
      <c r="A22" s="10" t="s">
        <v>25</v>
      </c>
      <c r="B22" s="9" t="s">
        <v>102</v>
      </c>
      <c r="C22" s="15">
        <f>C17 + 7</f>
        <v>42947</v>
      </c>
      <c r="D22" s="12" t="str">
        <f t="shared" si="0"/>
        <v>Monday</v>
      </c>
      <c r="E22" s="12" t="str">
        <f t="shared" si="1"/>
        <v>14:00-18:00</v>
      </c>
      <c r="F22" s="17" t="str">
        <f t="shared" si="2"/>
        <v>Nakov</v>
      </c>
    </row>
    <row r="23" spans="1:6" ht="30" customHeight="1" x14ac:dyDescent="0.3">
      <c r="A23" s="4"/>
      <c r="B23" s="2" t="s">
        <v>103</v>
      </c>
      <c r="C23" s="15"/>
      <c r="D23" s="16"/>
      <c r="E23" s="16"/>
      <c r="F23" s="22"/>
    </row>
    <row r="24" spans="1:6" ht="15" customHeight="1" x14ac:dyDescent="0.3">
      <c r="A24" s="10" t="s">
        <v>27</v>
      </c>
      <c r="B24" s="2" t="s">
        <v>104</v>
      </c>
      <c r="C24" s="15">
        <f>C18 + 7</f>
        <v>42948</v>
      </c>
      <c r="D24" s="12" t="str">
        <f t="shared" si="0"/>
        <v>Tuesday</v>
      </c>
      <c r="E24" s="12" t="str">
        <f t="shared" si="1"/>
        <v>18:00-22:00</v>
      </c>
      <c r="F24" s="17" t="str">
        <f t="shared" si="2"/>
        <v>Team</v>
      </c>
    </row>
    <row r="25" spans="1:6" ht="15" customHeight="1" x14ac:dyDescent="0.3">
      <c r="A25" s="4" t="s">
        <v>28</v>
      </c>
      <c r="B25" s="9" t="s">
        <v>105</v>
      </c>
      <c r="C25" s="15">
        <f>C19 + 7</f>
        <v>42949</v>
      </c>
      <c r="D25" s="12" t="str">
        <f t="shared" si="0"/>
        <v>Wednesday</v>
      </c>
      <c r="E25" s="12" t="str">
        <f t="shared" si="1"/>
        <v>14:00-18:00</v>
      </c>
      <c r="F25" s="17" t="str">
        <f t="shared" si="2"/>
        <v>Nakov</v>
      </c>
    </row>
    <row r="26" spans="1:6" ht="15" customHeight="1" x14ac:dyDescent="0.3">
      <c r="A26" s="10" t="s">
        <v>29</v>
      </c>
      <c r="B26" s="25" t="s">
        <v>106</v>
      </c>
      <c r="C26" s="15">
        <f t="shared" ref="C26" si="3">C20 + 7</f>
        <v>42950</v>
      </c>
      <c r="D26" s="12" t="str">
        <f t="shared" si="0"/>
        <v>Thursday</v>
      </c>
      <c r="E26" s="12" t="str">
        <f t="shared" si="1"/>
        <v>18:00-22:00</v>
      </c>
      <c r="F26" s="17" t="str">
        <f t="shared" si="2"/>
        <v>Team</v>
      </c>
    </row>
    <row r="27" spans="1:6" ht="15" customHeight="1" x14ac:dyDescent="0.3">
      <c r="A27" s="4" t="s">
        <v>30</v>
      </c>
      <c r="B27" s="29" t="s">
        <v>107</v>
      </c>
      <c r="C27" s="15">
        <f>C21 + 7</f>
        <v>42951</v>
      </c>
      <c r="D27" s="12" t="str">
        <f t="shared" si="0"/>
        <v>Friday</v>
      </c>
      <c r="E27" s="12" t="str">
        <f t="shared" si="1"/>
        <v>18:00-22:00</v>
      </c>
      <c r="F27" s="17" t="str">
        <f t="shared" si="2"/>
        <v>Team</v>
      </c>
    </row>
    <row r="28" spans="1:6" ht="30" customHeight="1" x14ac:dyDescent="0.3">
      <c r="A28" s="4"/>
      <c r="B28" s="2" t="s">
        <v>109</v>
      </c>
      <c r="C28" s="15"/>
      <c r="D28" s="16"/>
      <c r="E28" s="16"/>
      <c r="F28" s="22"/>
    </row>
    <row r="29" spans="1:6" ht="15" customHeight="1" x14ac:dyDescent="0.3">
      <c r="A29" s="10" t="s">
        <v>61</v>
      </c>
      <c r="B29" s="25" t="s">
        <v>110</v>
      </c>
      <c r="C29" s="15">
        <f>C22 + 7</f>
        <v>42954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</row>
    <row r="30" spans="1:6" ht="15" customHeight="1" x14ac:dyDescent="0.3">
      <c r="A30" s="4" t="s">
        <v>63</v>
      </c>
      <c r="B30" s="26" t="s">
        <v>111</v>
      </c>
      <c r="C30" s="15">
        <f>C24 + 7</f>
        <v>42955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</row>
    <row r="31" spans="1:6" ht="15" customHeight="1" x14ac:dyDescent="0.3">
      <c r="A31" s="10" t="s">
        <v>57</v>
      </c>
      <c r="B31" s="25" t="s">
        <v>112</v>
      </c>
      <c r="C31" s="15">
        <f t="shared" ref="C31:C32" si="4">C25 + 7</f>
        <v>42956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</row>
    <row r="32" spans="1:6" ht="15" customHeight="1" x14ac:dyDescent="0.3">
      <c r="A32" s="10" t="s">
        <v>66</v>
      </c>
      <c r="B32" s="26" t="s">
        <v>113</v>
      </c>
      <c r="C32" s="15">
        <f t="shared" si="4"/>
        <v>42957</v>
      </c>
      <c r="D32" s="12" t="str">
        <f t="shared" si="0"/>
        <v>Thursday</v>
      </c>
      <c r="E32" s="12" t="str">
        <f t="shared" si="1"/>
        <v>18:00-22:00</v>
      </c>
      <c r="F32" s="17" t="str">
        <f t="shared" si="2"/>
        <v>Team</v>
      </c>
    </row>
    <row r="33" spans="1:7" ht="30" customHeight="1" x14ac:dyDescent="0.3">
      <c r="A33" s="27"/>
      <c r="B33" s="27" t="s">
        <v>114</v>
      </c>
      <c r="C33" s="28"/>
      <c r="D33" s="28"/>
      <c r="E33" s="28"/>
      <c r="F33" s="28"/>
    </row>
    <row r="34" spans="1:7" ht="15" customHeight="1" x14ac:dyDescent="0.3">
      <c r="A34" s="4" t="s">
        <v>58</v>
      </c>
      <c r="B34" s="27" t="s">
        <v>115</v>
      </c>
      <c r="C34" s="15">
        <f>C27 + 7</f>
        <v>42958</v>
      </c>
      <c r="D34" s="12" t="str">
        <f t="shared" si="0"/>
        <v>Friday</v>
      </c>
      <c r="E34" s="12" t="str">
        <f t="shared" si="1"/>
        <v>18:00-22:00</v>
      </c>
      <c r="F34" s="17" t="s">
        <v>40</v>
      </c>
    </row>
    <row r="35" spans="1:7" s="21" customFormat="1" ht="15" customHeight="1" x14ac:dyDescent="0.3">
      <c r="A35" s="4" t="s">
        <v>108</v>
      </c>
      <c r="B35" s="27" t="s">
        <v>115</v>
      </c>
      <c r="C35" s="15">
        <f>C29 + 7</f>
        <v>42961</v>
      </c>
      <c r="D35" s="12" t="str">
        <f t="shared" si="0"/>
        <v>Monday</v>
      </c>
      <c r="E35" s="12" t="str">
        <f t="shared" si="1"/>
        <v>14:00-18:00</v>
      </c>
      <c r="F35" s="17" t="str">
        <f t="shared" si="2"/>
        <v>Nakov</v>
      </c>
    </row>
    <row r="36" spans="1:7" ht="15" customHeight="1" x14ac:dyDescent="0.3">
      <c r="A36" s="4" t="s">
        <v>116</v>
      </c>
      <c r="B36" s="6" t="s">
        <v>115</v>
      </c>
      <c r="C36" s="15">
        <f>C30 + 10</f>
        <v>42965</v>
      </c>
      <c r="D36" s="12" t="str">
        <f t="shared" si="0"/>
        <v>Friday</v>
      </c>
      <c r="E36" s="12" t="str">
        <f t="shared" si="1"/>
        <v>18:00-22:00</v>
      </c>
      <c r="F36" s="17" t="str">
        <f t="shared" si="2"/>
        <v>Team</v>
      </c>
    </row>
    <row r="37" spans="1:7" ht="15" customHeight="1" x14ac:dyDescent="0.3">
      <c r="A37" s="5">
        <v>14</v>
      </c>
      <c r="B37" s="6" t="s">
        <v>82</v>
      </c>
      <c r="C37" s="15">
        <v>42980</v>
      </c>
      <c r="D37" s="30" t="str">
        <f>TEXT(C37,"dddd")</f>
        <v>Saturday</v>
      </c>
      <c r="E37" s="30" t="s">
        <v>117</v>
      </c>
      <c r="F37" s="31" t="str">
        <f>IF(OR(D37="Monday", D37="Wednesday"),"Nakov","Team")</f>
        <v>Team</v>
      </c>
      <c r="G37" s="32"/>
    </row>
    <row r="38" spans="1:7" ht="15" customHeight="1" x14ac:dyDescent="0.3"/>
    <row r="39" spans="1:7" ht="15" customHeight="1" x14ac:dyDescent="0.3"/>
    <row r="40" spans="1:7" ht="15" customHeight="1" x14ac:dyDescent="0.3"/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Fundamentals</vt:lpstr>
      <vt:lpstr>Software 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2017-05-18T09:55:00Z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