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D:\Đồ Án 2\DoAn2_PhamVanLam\"/>
    </mc:Choice>
  </mc:AlternateContent>
  <xr:revisionPtr revIDLastSave="0" documentId="13_ncr:1_{43136113-EB7A-4E76-B90D-D98C3CB6A6C9}" xr6:coauthVersionLast="36" xr6:coauthVersionMax="36" xr10:uidLastSave="{00000000-0000-0000-0000-000000000000}"/>
  <bookViews>
    <workbookView xWindow="0" yWindow="0" windowWidth="23040" windowHeight="8484" activeTab="4" xr2:uid="{00000000-000D-0000-FFFF-FFFF00000000}"/>
  </bookViews>
  <sheets>
    <sheet name="TTSanPham" sheetId="4" r:id="rId1"/>
    <sheet name="Gio hang" sheetId="9" r:id="rId2"/>
    <sheet name="Đăng ký" sheetId="5" r:id="rId3"/>
    <sheet name="Tìm kiếm" sheetId="6" r:id="rId4"/>
    <sheet name="Đăng nhập" sheetId="7" r:id="rId5"/>
  </sheets>
  <calcPr calcId="191029"/>
</workbook>
</file>

<file path=xl/calcChain.xml><?xml version="1.0" encoding="utf-8"?>
<calcChain xmlns="http://schemas.openxmlformats.org/spreadsheetml/2006/main">
  <c r="E3" i="9" l="1"/>
  <c r="D3" i="9"/>
  <c r="E2" i="9"/>
  <c r="D2" i="9"/>
  <c r="E1" i="9"/>
  <c r="D1" i="9"/>
  <c r="D7" i="7" l="1"/>
  <c r="C7" i="7"/>
  <c r="B7" i="7"/>
  <c r="A7" i="7"/>
  <c r="E7" i="7" s="1"/>
  <c r="D7" i="6"/>
  <c r="C7" i="6"/>
  <c r="B7" i="6"/>
  <c r="A7" i="6"/>
  <c r="E7" i="6" s="1"/>
</calcChain>
</file>

<file path=xl/sharedStrings.xml><?xml version="1.0" encoding="utf-8"?>
<sst xmlns="http://schemas.openxmlformats.org/spreadsheetml/2006/main" count="370" uniqueCount="173">
  <si>
    <t>Pass</t>
  </si>
  <si>
    <t>Fail</t>
  </si>
  <si>
    <t>Untested</t>
  </si>
  <si>
    <t>N/A</t>
  </si>
  <si>
    <t>Tìm kiếm</t>
  </si>
  <si>
    <t>ID</t>
  </si>
  <si>
    <t>Test Case Description</t>
  </si>
  <si>
    <t>Pre-condition</t>
  </si>
  <si>
    <t>Test Case Procedure</t>
  </si>
  <si>
    <t>Expected Output</t>
  </si>
  <si>
    <t>Actual Output</t>
  </si>
  <si>
    <t>Note</t>
  </si>
  <si>
    <t>KIỂM TRA THÔNG TIN SẢN PHẨM</t>
  </si>
  <si>
    <t xml:space="preserve">Tìm kiếm  tuyệt đối kiểm tra tên giá sản phẩm
</t>
  </si>
  <si>
    <t>2. Kiểm tra tên và giá sản phẩm sau khi thêm vài giỏ</t>
  </si>
  <si>
    <t>2. Chọn sản phẩm đầu tiên thêm vào giỏ hàng</t>
  </si>
  <si>
    <t>Tìm kiếm  tuyệt đối kiểm tra tên giá sản phẩm</t>
  </si>
  <si>
    <t>TEST CASE</t>
  </si>
  <si>
    <t>Module Code</t>
  </si>
  <si>
    <t>Test requirement</t>
  </si>
  <si>
    <t>Tester</t>
  </si>
  <si>
    <t>Number of testcase</t>
  </si>
  <si>
    <t>Untesed</t>
  </si>
  <si>
    <t>KIỂM TRA GIAO DIỆN CHUNG</t>
  </si>
  <si>
    <t xml:space="preserve">Tiền điều kiện: </t>
  </si>
  <si>
    <t>1. Truy cập vào link: https://hardmode.vn/account/register</t>
  </si>
  <si>
    <t>Kiểm tra giao diện form</t>
  </si>
  <si>
    <t>1. Kiểm tra giao diện form.</t>
  </si>
  <si>
    <t>- Vị trí, kích thước của các control cân đối.</t>
  </si>
  <si>
    <t>Kiểm tra tính đủ của các control</t>
  </si>
  <si>
    <t>1. Kiểm tra tính đủ của các control.</t>
  </si>
  <si>
    <t>Form gồm đúng và đủ các control theo thiết kế</t>
  </si>
  <si>
    <t>Kiểm tra giao diện khi thu nhỏ, phóng to</t>
  </si>
  <si>
    <t>1.Nhấn phím Ctrl -</t>
  </si>
  <si>
    <t>Màn hình thu nhỏ, phóng to tương ứng và không bị vỡ giao diện</t>
  </si>
  <si>
    <t>2. Nhấn phim Ctrl +</t>
  </si>
  <si>
    <t>Kiểm tra thứ tự di chuyển trỏ trên màn hình khi nhấn phím Tab</t>
  </si>
  <si>
    <t>1. Nhấn phím [Tab] liên tục.</t>
  </si>
  <si>
    <t>Các control được focus theo thứ tự từ trên xuống dưới, từ trái sang phải.</t>
  </si>
  <si>
    <t>Kiểm tra thứ tự con trỏ di chuyển ngược lại trên màn hình khi nhấn Shift-Tab</t>
  </si>
  <si>
    <t>1. Nhấn phím [Shift+Tab] liên tục.</t>
  </si>
  <si>
    <t>Các control được focus theo thứ tự từ phải sang trái, từ dưới lên trên.</t>
  </si>
  <si>
    <t>Kiểm tra thực hiện chức năng chính của màn hình khi nhấn Enter</t>
  </si>
  <si>
    <t>1.  Nhấn phím Enter</t>
  </si>
  <si>
    <t>1. Nếu chuột ko focus vào button nào thì không thực hiện gì</t>
  </si>
  <si>
    <t>2. Nếu đang focus vào 1 button thì sẽ thực hiện chức năng của button</t>
  </si>
  <si>
    <t>Kiểm tra vị trí mặc định của con trỏ</t>
  </si>
  <si>
    <t>1. Truy cập vào form</t>
  </si>
  <si>
    <t>Con trỏ mặc định focus vào control hoạt động đầu tiên của form.</t>
  </si>
  <si>
    <t>2. Kiểm tra vị trí mặc định của con trỏ.</t>
  </si>
  <si>
    <t>Kiểm tra thanh cuộn dọc trong toàn giao diện</t>
  </si>
  <si>
    <t>1. Thực hiện kéo thanh cuộn lên xuống</t>
  </si>
  <si>
    <t>Kéo thành công, màn hình hiển thị không bị xô lệch</t>
  </si>
  <si>
    <t>Kiểm tra dữ liệu mặc định của các trường</t>
  </si>
  <si>
    <t>Dữ liệu mặc định của các trường để trắng hoặc chứa giá trị đầu tiên</t>
  </si>
  <si>
    <t>2. Kiểm tra dữ liệu mặc định của các trường.</t>
  </si>
  <si>
    <t>3. Đăng ký thất bại</t>
  </si>
  <si>
    <t xml:space="preserve">2. Nhập đúng các trường còn lại                         </t>
  </si>
  <si>
    <t>3. Ấn [Đăng ký]</t>
  </si>
  <si>
    <t>Hệ thống vẫn ở trang đăng ký</t>
  </si>
  <si>
    <t>3. Ấn [đăng nhập]</t>
  </si>
  <si>
    <t>3. Đăng ký Thất bại</t>
  </si>
  <si>
    <r>
      <rPr>
        <sz val="14"/>
        <color theme="1"/>
        <rFont val="Times New Roman"/>
        <family val="1"/>
      </rPr>
      <t>DK_51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3"/>
        <color theme="1"/>
        <rFont val="Times New Roman"/>
        <family val="1"/>
      </rPr>
      <t> </t>
    </r>
  </si>
  <si>
    <r>
      <rPr>
        <sz val="13"/>
        <color theme="1"/>
        <rFont val="Times New Roman"/>
        <family val="1"/>
      </rPr>
      <t xml:space="preserve">Nhập kí tự đặc biệt </t>
    </r>
    <r>
      <rPr>
        <sz val="13"/>
        <color rgb="FF000000"/>
        <rFont val="Times New Roman"/>
        <family val="1"/>
      </rPr>
      <t>trừ @ và</t>
    </r>
    <r>
      <rPr>
        <sz val="22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.</t>
    </r>
  </si>
  <si>
    <t xml:space="preserve">1. Nhập kí tự đặc biệt vào trường [email] =” #panh2001@gmail.com”                          2. Nhập đúng các trường còn lại                         </t>
  </si>
  <si>
    <t xml:space="preserve"> vào trường email</t>
  </si>
  <si>
    <t>3. Ấn nút [đăng nhập]</t>
  </si>
  <si>
    <r>
      <rPr>
        <sz val="14"/>
        <color theme="1"/>
        <rFont val="Times New Roman"/>
        <family val="1"/>
      </rPr>
      <t>DK_52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3"/>
        <color theme="1"/>
        <rFont val="Times New Roman"/>
        <family val="1"/>
      </rPr>
      <t> </t>
    </r>
  </si>
  <si>
    <t>Nhập email không có kí tự nào trước dấu @</t>
  </si>
  <si>
    <t>1. Nhập [email] không có kí tự nào trước dấu @ =”@gmail.com”</t>
  </si>
  <si>
    <t>3. Hiển thị thông báo "Vui lòng nhập phần đứng trước @" và và focus vào  trường thông tin sai</t>
  </si>
  <si>
    <r>
      <rPr>
        <sz val="14"/>
        <color theme="1"/>
        <rFont val="Times New Roman"/>
        <family val="1"/>
      </rPr>
      <t>DK_53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3"/>
        <color theme="1"/>
        <rFont val="Times New Roman"/>
        <family val="1"/>
      </rPr>
      <t> </t>
    </r>
  </si>
  <si>
    <t>Nhập không đúng định dạng @gmail.com</t>
  </si>
  <si>
    <t>1. Nhập [email] không có gmail.com</t>
  </si>
  <si>
    <r>
      <rPr>
        <sz val="14"/>
        <color theme="1"/>
        <rFont val="Times New Roman"/>
        <family val="1"/>
      </rPr>
      <t>DK_54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3"/>
        <color theme="1"/>
        <rFont val="Times New Roman"/>
        <family val="1"/>
      </rPr>
      <t> </t>
    </r>
  </si>
  <si>
    <t>Không nhập trường Mật khẩu</t>
  </si>
  <si>
    <t xml:space="preserve">1. Không nhập trường mật khẩu                        2. Nhập đúng các trường còn lại                         </t>
  </si>
  <si>
    <t>3. Hiển thị thông báo “Vui lòng nhập trường này’ Hệ thống vẫn ở trang đăng ký</t>
  </si>
  <si>
    <r>
      <rPr>
        <sz val="14"/>
        <color theme="1"/>
        <rFont val="Times New Roman"/>
        <family val="1"/>
      </rPr>
      <t>DK_55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3"/>
        <color theme="1"/>
        <rFont val="Times New Roman"/>
        <family val="1"/>
      </rPr>
      <t> </t>
    </r>
  </si>
  <si>
    <t>Nhập toàm ký tự khoảng trắng vào trường Mật khẩu</t>
  </si>
  <si>
    <t xml:space="preserve">1. Nhập toànký tự khoảng trắng trường mật khẩu ‘CGdKCyZFPkc=’                       2. Nhập đúng các trường còn lại                         </t>
  </si>
  <si>
    <t>3. Hiển thị thông báo “Vui lòng nhâp trường này”</t>
  </si>
  <si>
    <r>
      <rPr>
        <sz val="14"/>
        <color theme="1"/>
        <rFont val="Times New Roman"/>
        <family val="1"/>
      </rPr>
      <t>DK_56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3"/>
        <color theme="1"/>
        <rFont val="Times New Roman"/>
        <family val="1"/>
      </rPr>
      <t> </t>
    </r>
  </si>
  <si>
    <t>Nhập kí tự trống vào đầu trường mật khẩu</t>
  </si>
  <si>
    <t>1. Nhập kí tự trống ở đầu vào trường mật khẩu</t>
  </si>
  <si>
    <t>3. Hiển thị thông báo “Mật khẩu không chứa ký tự khoảng trắng”</t>
  </si>
  <si>
    <t>‘bwVlQ9MdvUe0XWPIOU+9ZA==’</t>
  </si>
  <si>
    <r>
      <rPr>
        <sz val="14"/>
        <color theme="1"/>
        <rFont val="Times New Roman"/>
        <family val="1"/>
      </rPr>
      <t>DK_57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3"/>
        <color theme="1"/>
        <rFont val="Times New Roman"/>
        <family val="1"/>
      </rPr>
      <t> </t>
    </r>
  </si>
  <si>
    <t>Nhập kí tự trống vào cuối trường mật khẩu</t>
  </si>
  <si>
    <t>1. Nhập kí tự trống vào cuối trường mật khẩu’ hGbMa7GytCa2qgTF1bQjTw==’</t>
  </si>
  <si>
    <r>
      <rPr>
        <sz val="14"/>
        <color theme="1"/>
        <rFont val="Times New Roman"/>
        <family val="1"/>
      </rPr>
      <t>DK_58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3"/>
        <color theme="1"/>
        <rFont val="Times New Roman"/>
        <family val="1"/>
      </rPr>
      <t> </t>
    </r>
  </si>
  <si>
    <t>Nhập kí tự đặc biệt vào trường mật khẩu</t>
  </si>
  <si>
    <t>1. Nhập kí tự đặc biệt vào trường mật khẩu</t>
  </si>
  <si>
    <t>3. Hệ thống tự động chuyển sang form Thông tin Tài khoản</t>
  </si>
  <si>
    <t>‘Ut13o8ZVtYwSbo3OCt6Yyw==’</t>
  </si>
  <si>
    <t>3. Ấn nút [Đăng ký]</t>
  </si>
  <si>
    <r>
      <rPr>
        <sz val="14"/>
        <color theme="1"/>
        <rFont val="Times New Roman"/>
        <family val="1"/>
      </rPr>
      <t>DK_59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3"/>
        <color theme="1"/>
        <rFont val="Times New Roman"/>
        <family val="1"/>
      </rPr>
      <t> </t>
    </r>
  </si>
  <si>
    <t>Nhập đúng 1 kí tự vào trường mật khẩu</t>
  </si>
  <si>
    <t>1. Nhập trường còn lại đúng 1 kí tự J7R4ejOak4Y=</t>
  </si>
  <si>
    <t>3. Hiển thị thông báo Mật khẩu quá ngắn (tối thiểu 5 ký tự)</t>
  </si>
  <si>
    <r>
      <rPr>
        <sz val="14"/>
        <color theme="1"/>
        <rFont val="Times New Roman"/>
        <family val="1"/>
      </rPr>
      <t>DK_60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3"/>
        <color theme="1"/>
        <rFont val="Times New Roman"/>
        <family val="1"/>
      </rPr>
      <t> </t>
    </r>
  </si>
  <si>
    <t>Nhập đúng 4 kí tự vào trường mật khẩu</t>
  </si>
  <si>
    <t>1. Nhập trường còn lại đúng 4 kí tự</t>
  </si>
  <si>
    <t>1. Truy cập vào link: https://hardmode.vn/</t>
  </si>
  <si>
    <t>Đăng nhập</t>
  </si>
  <si>
    <t>1. Truy cập vào link: https://hardmode.vn/account/login</t>
  </si>
  <si>
    <t>Ngôn ngữ không đồng nhất</t>
  </si>
  <si>
    <t>Back to TestReport</t>
  </si>
  <si>
    <t>To Buglist</t>
  </si>
  <si>
    <t>WithDraw</t>
  </si>
  <si>
    <t xml:space="preserve">Test Case Description   (Tên test case)   </t>
  </si>
  <si>
    <t>Pre -Condition             (Điều kiện trước)</t>
  </si>
  <si>
    <t>Test Case Procedure                                                      (Các bước kiểm thử)</t>
  </si>
  <si>
    <t>Expected Output 
(Kết quả mong muốn)</t>
  </si>
  <si>
    <t>Status (Trạng thái)</t>
  </si>
  <si>
    <t>Test date</t>
  </si>
  <si>
    <t>Kiểm tra background của toàn bộ trang web xem đúng yêu cầu chưa?</t>
  </si>
  <si>
    <t xml:space="preserve">Quan sát thanh tiêu đề gồm 3 phần: Sản phẩm, tổng, giỏ hàng </t>
  </si>
  <si>
    <t xml:space="preserve">Các thông tin hiện đúng, đủ, đẹp
</t>
  </si>
  <si>
    <t xml:space="preserve">Kiểm tra hiện đúng thông tin sản phẩm chưa </t>
  </si>
  <si>
    <t xml:space="preserve">Quan sát thông tin sản phẩm hiện trong giỏ hàng </t>
  </si>
  <si>
    <t xml:space="preserve">Kiểm tra khi di chuột vào nút Tiến hành thanh toán </t>
  </si>
  <si>
    <t xml:space="preserve">Quan sát khi di chuột vào </t>
  </si>
  <si>
    <t>Button đổi màu và có hiệu ứng</t>
  </si>
  <si>
    <t>Phạm Văn Lâm</t>
  </si>
  <si>
    <t xml:space="preserve">Người dùng truy cập vào trang web Gavil và vào trang giỏ hàng 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</si>
  <si>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</si>
  <si>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</si>
  <si>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</si>
  <si>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</si>
  <si>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</si>
  <si>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</si>
  <si>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</si>
  <si>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</si>
  <si>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</si>
  <si>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r>
      <t xml:space="preserve"> </t>
    </r>
    <r>
      <rPr>
        <sz val="14"/>
        <color theme="1"/>
        <rFont val="Times New Roman"/>
        <family val="1"/>
      </rPr>
      <t>TC_010</t>
    </r>
  </si>
  <si>
    <r>
      <t xml:space="preserve"> </t>
    </r>
    <r>
      <rPr>
        <sz val="14"/>
        <color theme="1"/>
        <rFont val="Times New Roman"/>
        <family val="1"/>
      </rPr>
      <t>TC_011</t>
    </r>
  </si>
  <si>
    <t>TC_012</t>
  </si>
  <si>
    <r>
      <t xml:space="preserve"> </t>
    </r>
    <r>
      <rPr>
        <sz val="14"/>
        <color theme="1"/>
        <rFont val="Times New Roman"/>
        <family val="1"/>
      </rPr>
      <t>TC_013</t>
    </r>
  </si>
  <si>
    <t>TC_014</t>
  </si>
  <si>
    <r>
      <t xml:space="preserve"> </t>
    </r>
    <r>
      <rPr>
        <sz val="14"/>
        <color theme="1"/>
        <rFont val="Times New Roman"/>
        <family val="1"/>
      </rPr>
      <t>TC_015</t>
    </r>
  </si>
  <si>
    <t>TC_016</t>
  </si>
  <si>
    <t>TC_017</t>
  </si>
  <si>
    <t>TC_018</t>
  </si>
  <si>
    <t>TC_019</t>
  </si>
  <si>
    <t>TC_020</t>
  </si>
  <si>
    <t>TC_021</t>
  </si>
  <si>
    <t>TC_022</t>
  </si>
  <si>
    <t>        TC_023</t>
  </si>
  <si>
    <t>          TC_024</t>
  </si>
  <si>
    <t>         TC_025</t>
  </si>
  <si>
    <r>
      <t xml:space="preserve">           </t>
    </r>
    <r>
      <rPr>
        <sz val="13"/>
        <color theme="1"/>
        <rFont val="Times New Roman"/>
        <family val="1"/>
      </rPr>
      <t>TC_026</t>
    </r>
  </si>
  <si>
    <t>          TC_027</t>
  </si>
  <si>
    <r>
      <t xml:space="preserve">           </t>
    </r>
    <r>
      <rPr>
        <sz val="13"/>
        <color theme="1"/>
        <rFont val="Times New Roman"/>
        <family val="1"/>
      </rPr>
      <t>TC_028</t>
    </r>
  </si>
  <si>
    <r>
      <t xml:space="preserve">           </t>
    </r>
    <r>
      <rPr>
        <sz val="13"/>
        <color theme="1"/>
        <rFont val="Times New Roman"/>
        <family val="1"/>
      </rPr>
      <t>TC_029</t>
    </r>
  </si>
  <si>
    <t>          TC_030</t>
  </si>
  <si>
    <t>1. Nhập từ khóa tìm kiếm áo polo UQ DRY</t>
  </si>
  <si>
    <t>1. Nhập từ khóa tìm kiếm Jogger đen</t>
  </si>
  <si>
    <t>1. Nhập từ khóa tìm kiếm MD đen</t>
  </si>
  <si>
    <t>Người dùng truy cập vào trang web Gavil và thông tin sản phẩm</t>
  </si>
  <si>
    <t>Người dùng truy cập vào trang web Gavil và vào trang đăng ký</t>
  </si>
  <si>
    <t xml:space="preserve"> Tên trang, Tên form đúng</t>
  </si>
  <si>
    <t>Giao diện form thống nhất với toàn hệ thống</t>
  </si>
  <si>
    <t xml:space="preserve"> Các label, textbox có độ dài, rộng và khoảng cách bằng nhau, không xô lệch</t>
  </si>
  <si>
    <t>Các label sử dụng cùng 1 loại font, cỡ chữ, căn lề trái</t>
  </si>
  <si>
    <t>Người dùng truy cập vào trang web Gavil và vào trang tìm kiếm</t>
  </si>
  <si>
    <t xml:space="preserve"> Tên trang, tên form đúng</t>
  </si>
  <si>
    <t xml:space="preserve"> Giao diện form thống nhất với toàn hệ thống</t>
  </si>
  <si>
    <t>Vị trí, kích thước của các control cân đối.</t>
  </si>
  <si>
    <t>Người dùng truy cập vào trang web Gavil và vào trang đăng nhập</t>
  </si>
  <si>
    <t>Tên trang, tên form đúng</t>
  </si>
  <si>
    <t xml:space="preserve"> Vị trí, kích thước của các control cân đối.</t>
  </si>
  <si>
    <t xml:space="preserve"> Các label sử dụng cùng 1 loại ngôn ngữ, font, cỡ chữ, căn lề trái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</si>
</sst>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"/>
  </numFmts>
  <fonts count="25">
    <font>
      <sz val="11"/>
      <color theme="1"/>
      <name val="Calibri"/>
      <charset val="134"/>
      <scheme val="minor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Calibri"/>
      <family val="2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008000"/>
      <name val="Times New Roman"/>
      <family val="1"/>
    </font>
    <font>
      <b/>
      <i/>
      <sz val="12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000000"/>
      <name val="Times New Roman"/>
      <family val="1"/>
    </font>
    <font>
      <sz val="22"/>
      <color rgb="FF000000"/>
      <name val="Times New Roman"/>
      <family val="1"/>
    </font>
    <font>
      <u/>
      <sz val="11"/>
      <color theme="10"/>
      <name val="Calibri"/>
      <charset val="134"/>
      <scheme val="minor"/>
    </font>
    <font>
      <b/>
      <u/>
      <sz val="8"/>
      <color indexed="12"/>
      <name val="Tahoma"/>
      <charset val="134"/>
    </font>
    <font>
      <sz val="8"/>
      <name val="Tahoma"/>
      <charset val="134"/>
    </font>
    <font>
      <sz val="11"/>
      <name val="ＭＳ Ｐゴシック"/>
      <charset val="128"/>
    </font>
    <font>
      <b/>
      <sz val="8"/>
      <name val="Tahoma"/>
      <charset val="134"/>
    </font>
    <font>
      <b/>
      <sz val="8"/>
      <color indexed="9"/>
      <name val="Tahoma"/>
      <charset val="13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22"/>
        <bgColor indexed="55"/>
      </patternFill>
    </fill>
    <fill>
      <patternFill patternType="solid">
        <fgColor indexed="18"/>
        <bgColor indexed="32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16" fillId="0" borderId="0" applyNumberFormat="0" applyFill="0" applyBorder="0" applyAlignment="0" applyProtection="0"/>
    <xf numFmtId="0" fontId="19" fillId="0" borderId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</cellStyleXfs>
  <cellXfs count="101">
    <xf numFmtId="0" fontId="0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0" xfId="0" applyFont="1"/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3" fillId="0" borderId="22" xfId="0" applyFont="1" applyBorder="1" applyAlignment="1">
      <alignment vertical="top" wrapText="1"/>
    </xf>
    <xf numFmtId="0" fontId="6" fillId="0" borderId="24" xfId="0" applyFont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8" fillId="0" borderId="0" xfId="0" applyFont="1" applyAlignment="1">
      <alignment vertical="center" wrapText="1"/>
    </xf>
    <xf numFmtId="0" fontId="6" fillId="0" borderId="19" xfId="0" applyFont="1" applyBorder="1" applyAlignment="1">
      <alignment horizontal="left" vertical="center" wrapText="1"/>
    </xf>
    <xf numFmtId="0" fontId="1" fillId="2" borderId="0" xfId="0" applyFont="1" applyFill="1" applyBorder="1"/>
    <xf numFmtId="0" fontId="9" fillId="2" borderId="0" xfId="0" applyFont="1" applyFill="1" applyBorder="1" applyAlignment="1">
      <alignment wrapText="1"/>
    </xf>
    <xf numFmtId="0" fontId="9" fillId="2" borderId="0" xfId="0" applyFont="1" applyFill="1" applyBorder="1"/>
    <xf numFmtId="0" fontId="10" fillId="2" borderId="0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2" fillId="2" borderId="14" xfId="0" applyFont="1" applyFill="1" applyBorder="1" applyAlignment="1">
      <alignment wrapText="1"/>
    </xf>
    <xf numFmtId="0" fontId="12" fillId="2" borderId="0" xfId="0" applyFont="1" applyFill="1" applyBorder="1" applyAlignment="1">
      <alignment wrapText="1"/>
    </xf>
    <xf numFmtId="0" fontId="9" fillId="2" borderId="12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wrapText="1"/>
    </xf>
    <xf numFmtId="0" fontId="3" fillId="0" borderId="18" xfId="0" applyFont="1" applyBorder="1" applyAlignment="1">
      <alignment vertical="center" wrapText="1"/>
    </xf>
    <xf numFmtId="0" fontId="14" fillId="0" borderId="24" xfId="0" applyFont="1" applyBorder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2" fillId="0" borderId="21" xfId="0" applyFont="1" applyBorder="1"/>
    <xf numFmtId="0" fontId="2" fillId="0" borderId="17" xfId="0" applyFont="1" applyBorder="1"/>
    <xf numFmtId="0" fontId="4" fillId="0" borderId="20" xfId="0" applyFont="1" applyBorder="1" applyAlignment="1">
      <alignment horizontal="left" vertical="center" wrapText="1"/>
    </xf>
    <xf numFmtId="0" fontId="17" fillId="3" borderId="28" xfId="1" applyFont="1" applyFill="1" applyBorder="1" applyAlignment="1">
      <alignment horizontal="left" vertical="top" wrapText="1"/>
    </xf>
    <xf numFmtId="0" fontId="18" fillId="3" borderId="28" xfId="0" applyNumberFormat="1" applyFont="1" applyFill="1" applyBorder="1" applyAlignment="1">
      <alignment horizontal="left" vertical="top" wrapText="1"/>
    </xf>
    <xf numFmtId="0" fontId="18" fillId="3" borderId="28" xfId="0" applyFont="1" applyFill="1" applyBorder="1" applyAlignment="1">
      <alignment vertical="top" wrapText="1"/>
    </xf>
    <xf numFmtId="0" fontId="18" fillId="3" borderId="0" xfId="0" applyFont="1" applyFill="1" applyBorder="1" applyAlignment="1">
      <alignment vertical="top" wrapText="1"/>
    </xf>
    <xf numFmtId="0" fontId="18" fillId="0" borderId="0" xfId="0" applyFont="1" applyAlignment="1">
      <alignment wrapText="1"/>
    </xf>
    <xf numFmtId="0" fontId="20" fillId="3" borderId="28" xfId="2" applyFont="1" applyFill="1" applyBorder="1" applyAlignment="1">
      <alignment horizontal="left" vertical="top" wrapText="1"/>
    </xf>
    <xf numFmtId="0" fontId="18" fillId="3" borderId="28" xfId="2" applyFont="1" applyFill="1" applyBorder="1" applyAlignment="1">
      <alignment horizontal="left" vertical="top" wrapText="1"/>
    </xf>
    <xf numFmtId="2" fontId="18" fillId="3" borderId="28" xfId="0" applyNumberFormat="1" applyFont="1" applyFill="1" applyBorder="1" applyAlignment="1">
      <alignment vertical="top" wrapText="1"/>
    </xf>
    <xf numFmtId="2" fontId="18" fillId="3" borderId="0" xfId="0" applyNumberFormat="1" applyFont="1" applyFill="1" applyBorder="1" applyAlignment="1">
      <alignment vertical="top" wrapText="1"/>
    </xf>
    <xf numFmtId="0" fontId="21" fillId="4" borderId="28" xfId="2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164" fontId="18" fillId="0" borderId="28" xfId="0" applyNumberFormat="1" applyFont="1" applyFill="1" applyBorder="1" applyAlignment="1">
      <alignment vertical="top" wrapText="1"/>
    </xf>
    <xf numFmtId="0" fontId="18" fillId="5" borderId="28" xfId="0" applyFont="1" applyFill="1" applyBorder="1" applyAlignment="1">
      <alignment vertical="top" wrapText="1"/>
    </xf>
    <xf numFmtId="164" fontId="18" fillId="5" borderId="28" xfId="0" applyNumberFormat="1" applyFont="1" applyFill="1" applyBorder="1" applyAlignment="1">
      <alignment vertical="top" wrapText="1"/>
    </xf>
    <xf numFmtId="0" fontId="4" fillId="0" borderId="20" xfId="0" applyFont="1" applyBorder="1" applyAlignment="1">
      <alignment horizontal="left" vertical="center"/>
    </xf>
    <xf numFmtId="0" fontId="2" fillId="0" borderId="21" xfId="0" applyFont="1" applyBorder="1"/>
    <xf numFmtId="0" fontId="2" fillId="0" borderId="17" xfId="0" applyFont="1" applyBorder="1"/>
    <xf numFmtId="0" fontId="6" fillId="0" borderId="23" xfId="0" applyFont="1" applyBorder="1" applyAlignment="1">
      <alignment horizontal="left" vertical="center" wrapText="1"/>
    </xf>
    <xf numFmtId="0" fontId="2" fillId="0" borderId="19" xfId="0" applyFont="1" applyBorder="1"/>
    <xf numFmtId="0" fontId="8" fillId="0" borderId="25" xfId="0" applyFont="1" applyBorder="1" applyAlignment="1">
      <alignment vertical="center" wrapText="1"/>
    </xf>
    <xf numFmtId="0" fontId="2" fillId="0" borderId="25" xfId="0" applyFont="1" applyBorder="1"/>
    <xf numFmtId="0" fontId="1" fillId="2" borderId="9" xfId="0" applyFont="1" applyFill="1" applyBorder="1" applyAlignment="1">
      <alignment horizontal="left" wrapText="1"/>
    </xf>
    <xf numFmtId="0" fontId="2" fillId="0" borderId="10" xfId="0" applyFont="1" applyBorder="1"/>
    <xf numFmtId="0" fontId="2" fillId="0" borderId="11" xfId="0" applyFont="1" applyBorder="1"/>
    <xf numFmtId="0" fontId="11" fillId="2" borderId="9" xfId="0" applyFont="1" applyFill="1" applyBorder="1" applyAlignment="1">
      <alignment horizontal="left" wrapText="1"/>
    </xf>
    <xf numFmtId="0" fontId="6" fillId="0" borderId="20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2" fillId="0" borderId="26" xfId="0" applyFont="1" applyBorder="1"/>
    <xf numFmtId="0" fontId="4" fillId="0" borderId="23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25" xfId="0" applyFont="1" applyBorder="1" applyAlignment="1">
      <alignment vertical="center" wrapText="1"/>
    </xf>
    <xf numFmtId="0" fontId="2" fillId="0" borderId="27" xfId="0" applyFont="1" applyBorder="1"/>
    <xf numFmtId="0" fontId="9" fillId="2" borderId="0" xfId="0" applyFont="1" applyFill="1" applyBorder="1" applyAlignment="1">
      <alignment horizontal="center" wrapText="1"/>
    </xf>
    <xf numFmtId="0" fontId="2" fillId="0" borderId="0" xfId="0" applyFont="1" applyBorder="1"/>
    <xf numFmtId="0" fontId="4" fillId="0" borderId="2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4" fillId="0" borderId="26" xfId="0" applyFont="1" applyBorder="1"/>
    <xf numFmtId="0" fontId="24" fillId="0" borderId="19" xfId="0" applyFont="1" applyBorder="1"/>
    <xf numFmtId="0" fontId="23" fillId="7" borderId="23" xfId="4" applyBorder="1" applyAlignment="1">
      <alignment horizontal="left" vertical="center" wrapText="1"/>
    </xf>
    <xf numFmtId="0" fontId="23" fillId="7" borderId="26" xfId="4" applyBorder="1"/>
    <xf numFmtId="0" fontId="23" fillId="7" borderId="19" xfId="4" applyBorder="1"/>
    <xf numFmtId="0" fontId="22" fillId="6" borderId="22" xfId="3" applyBorder="1" applyAlignment="1">
      <alignment horizontal="left" vertical="center" wrapText="1"/>
    </xf>
    <xf numFmtId="0" fontId="22" fillId="6" borderId="23" xfId="3" applyBorder="1" applyAlignment="1">
      <alignment horizontal="left" vertical="center" wrapText="1"/>
    </xf>
    <xf numFmtId="0" fontId="22" fillId="6" borderId="19" xfId="3" applyBorder="1"/>
  </cellXfs>
  <cellStyles count="5">
    <cellStyle name="Bad" xfId="4" builtinId="27"/>
    <cellStyle name="Good" xfId="3" builtinId="26"/>
    <cellStyle name="Hyperlink" xfId="1" builtinId="8"/>
    <cellStyle name="Normal" xfId="0" builtinId="0"/>
    <cellStyle name="Normal_Sheet1" xfId="2" xr:uid="{F8635E72-BEC3-4DD8-A70E-DE662F88C24E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Z1000"/>
  <sheetViews>
    <sheetView workbookViewId="0">
      <selection activeCell="E3" sqref="E3:E4"/>
    </sheetView>
  </sheetViews>
  <sheetFormatPr defaultColWidth="14.44140625" defaultRowHeight="15" customHeight="1"/>
  <cols>
    <col min="1" max="1" width="26" customWidth="1"/>
    <col min="2" max="2" width="27.6640625" customWidth="1"/>
    <col min="3" max="3" width="26" customWidth="1"/>
    <col min="4" max="4" width="19" customWidth="1"/>
    <col min="5" max="5" width="20.33203125" customWidth="1"/>
    <col min="6" max="26" width="8.6640625" customWidth="1"/>
  </cols>
  <sheetData>
    <row r="1" spans="1:26" ht="14.25" customHeight="1">
      <c r="A1" s="16" t="s">
        <v>5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8" t="s">
        <v>11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63" t="s">
        <v>12</v>
      </c>
      <c r="B2" s="64"/>
      <c r="C2" s="64"/>
      <c r="D2" s="64"/>
      <c r="E2" s="64"/>
      <c r="F2" s="65"/>
      <c r="G2" s="30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50.4">
      <c r="A3" s="66" t="s">
        <v>126</v>
      </c>
      <c r="B3" s="66" t="s">
        <v>13</v>
      </c>
      <c r="C3" s="66" t="s">
        <v>159</v>
      </c>
      <c r="D3" s="24" t="s">
        <v>156</v>
      </c>
      <c r="E3" s="66" t="s">
        <v>14</v>
      </c>
      <c r="F3" s="66" t="s">
        <v>0</v>
      </c>
      <c r="G3" s="68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50.4">
      <c r="A4" s="67"/>
      <c r="B4" s="67"/>
      <c r="C4" s="67"/>
      <c r="D4" s="25" t="s">
        <v>15</v>
      </c>
      <c r="E4" s="67"/>
      <c r="F4" s="67"/>
      <c r="G4" s="69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50.4">
      <c r="A5" s="66" t="s">
        <v>127</v>
      </c>
      <c r="B5" s="66" t="s">
        <v>16</v>
      </c>
      <c r="C5" s="66" t="s">
        <v>159</v>
      </c>
      <c r="D5" s="24" t="s">
        <v>157</v>
      </c>
      <c r="E5" s="66" t="s">
        <v>14</v>
      </c>
      <c r="F5" s="66" t="s">
        <v>0</v>
      </c>
      <c r="G5" s="68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50.4">
      <c r="A6" s="67"/>
      <c r="B6" s="67"/>
      <c r="C6" s="67"/>
      <c r="D6" s="25" t="s">
        <v>15</v>
      </c>
      <c r="E6" s="67"/>
      <c r="F6" s="67"/>
      <c r="G6" s="69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33.6">
      <c r="A7" s="66" t="s">
        <v>128</v>
      </c>
      <c r="B7" s="66" t="s">
        <v>16</v>
      </c>
      <c r="C7" s="66" t="s">
        <v>159</v>
      </c>
      <c r="D7" s="24" t="s">
        <v>158</v>
      </c>
      <c r="E7" s="66" t="s">
        <v>14</v>
      </c>
      <c r="F7" s="66" t="s">
        <v>0</v>
      </c>
      <c r="G7" s="68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50.4">
      <c r="A8" s="67"/>
      <c r="B8" s="67"/>
      <c r="C8" s="67"/>
      <c r="D8" s="25" t="s">
        <v>15</v>
      </c>
      <c r="E8" s="67"/>
      <c r="F8" s="67"/>
      <c r="G8" s="69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9">
    <mergeCell ref="G3:G4"/>
    <mergeCell ref="G5:G6"/>
    <mergeCell ref="G7:G8"/>
    <mergeCell ref="A2:F2"/>
    <mergeCell ref="A3:A4"/>
    <mergeCell ref="A5:A6"/>
    <mergeCell ref="A7:A8"/>
    <mergeCell ref="B3:B4"/>
    <mergeCell ref="B5:B6"/>
    <mergeCell ref="B7:B8"/>
    <mergeCell ref="C3:C4"/>
    <mergeCell ref="C5:C6"/>
    <mergeCell ref="C7:C8"/>
    <mergeCell ref="E3:E4"/>
    <mergeCell ref="E5:E6"/>
    <mergeCell ref="E7:E8"/>
    <mergeCell ref="F3:F4"/>
    <mergeCell ref="F5:F6"/>
    <mergeCell ref="F7:F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7216-E2BE-4B5F-9256-2A651D7B08B6}">
  <sheetPr>
    <tabColor theme="0"/>
  </sheetPr>
  <dimension ref="A1:H7"/>
  <sheetViews>
    <sheetView workbookViewId="0">
      <selection activeCell="C5" sqref="C5"/>
    </sheetView>
  </sheetViews>
  <sheetFormatPr defaultRowHeight="14.4"/>
  <sheetData>
    <row r="1" spans="1:8" ht="20.399999999999999">
      <c r="A1" s="48" t="s">
        <v>107</v>
      </c>
      <c r="B1" s="48" t="s">
        <v>108</v>
      </c>
      <c r="C1" s="48"/>
      <c r="D1" s="49" t="e">
        <f>"Pass: "&amp;COUNTIF(#REF!,"Pass")</f>
        <v>#REF!</v>
      </c>
      <c r="E1" s="50" t="e">
        <f>"Untested: "&amp;COUNTIF(#REF!,"Untest")</f>
        <v>#REF!</v>
      </c>
      <c r="F1" s="51"/>
      <c r="G1" s="52"/>
      <c r="H1" s="52"/>
    </row>
    <row r="2" spans="1:8" ht="20.399999999999999">
      <c r="A2" s="53" t="s">
        <v>18</v>
      </c>
      <c r="B2" s="54" t="s">
        <v>109</v>
      </c>
      <c r="C2" s="54"/>
      <c r="D2" s="49" t="e">
        <f>"Fail: "&amp;COUNTIF(#REF!,"Fail")</f>
        <v>#REF!</v>
      </c>
      <c r="E2" s="50" t="e">
        <f>"N/A: "&amp;COUNTIF(#REF!,"N/A")</f>
        <v>#REF!</v>
      </c>
      <c r="F2" s="51"/>
      <c r="G2" s="52"/>
      <c r="H2" s="52"/>
    </row>
    <row r="3" spans="1:8" ht="20.399999999999999">
      <c r="A3" s="53" t="s">
        <v>20</v>
      </c>
      <c r="B3" s="53" t="s">
        <v>124</v>
      </c>
      <c r="C3" s="53"/>
      <c r="D3" s="49" t="e">
        <f>"Percent Complete: "&amp;ROUND((COUNTIF(#REF!,"Pass")*100)/((COUNTA($A$5:$A$966)*5)-COUNTIF(#REF!,"N/A")),2)&amp;"%"</f>
        <v>#REF!</v>
      </c>
      <c r="E3" s="55" t="str">
        <f>"Number of cases: "&amp;(COUNTA($A$5:$A$966))</f>
        <v>Number of cases: 3</v>
      </c>
      <c r="F3" s="56"/>
      <c r="G3" s="52"/>
      <c r="H3" s="52"/>
    </row>
    <row r="4" spans="1:8" ht="51">
      <c r="A4" s="57" t="s">
        <v>5</v>
      </c>
      <c r="B4" s="57" t="s">
        <v>110</v>
      </c>
      <c r="C4" s="57" t="s">
        <v>111</v>
      </c>
      <c r="D4" s="57" t="s">
        <v>112</v>
      </c>
      <c r="E4" s="57" t="s">
        <v>113</v>
      </c>
      <c r="F4" s="57" t="s">
        <v>114</v>
      </c>
      <c r="G4" s="57" t="s">
        <v>115</v>
      </c>
      <c r="H4" s="57" t="s">
        <v>11</v>
      </c>
    </row>
    <row r="5" spans="1:8" ht="71.400000000000006">
      <c r="A5" s="58" t="s">
        <v>129</v>
      </c>
      <c r="B5" s="58" t="s">
        <v>116</v>
      </c>
      <c r="C5" s="58" t="s">
        <v>125</v>
      </c>
      <c r="D5" s="58" t="s">
        <v>117</v>
      </c>
      <c r="E5" s="59" t="s">
        <v>118</v>
      </c>
      <c r="F5" s="58" t="s">
        <v>0</v>
      </c>
      <c r="G5" s="60"/>
      <c r="H5" s="58"/>
    </row>
    <row r="6" spans="1:8" ht="61.2">
      <c r="A6" s="61" t="s">
        <v>130</v>
      </c>
      <c r="B6" s="61" t="s">
        <v>119</v>
      </c>
      <c r="C6" s="58" t="s">
        <v>125</v>
      </c>
      <c r="D6" s="58" t="s">
        <v>120</v>
      </c>
      <c r="E6" s="59" t="s">
        <v>118</v>
      </c>
      <c r="F6" s="58" t="s">
        <v>0</v>
      </c>
      <c r="G6" s="62"/>
      <c r="H6" s="61"/>
    </row>
    <row r="7" spans="1:8" ht="61.2">
      <c r="A7" s="58" t="s">
        <v>131</v>
      </c>
      <c r="B7" s="61" t="s">
        <v>121</v>
      </c>
      <c r="C7" s="58" t="s">
        <v>125</v>
      </c>
      <c r="D7" s="58" t="s">
        <v>122</v>
      </c>
      <c r="E7" s="59" t="s">
        <v>123</v>
      </c>
      <c r="F7" s="58" t="s">
        <v>0</v>
      </c>
      <c r="G7" s="62"/>
      <c r="H7" s="61"/>
    </row>
  </sheetData>
  <hyperlinks>
    <hyperlink ref="A1" location="'Test report'!A1" display="Back to TestReport" xr:uid="{F223845F-D327-47C4-8420-E7A5EF481DDC}"/>
    <hyperlink ref="B1" location="BugList!A1" display="To Buglist" xr:uid="{2358AD59-E1EA-4813-81B1-6312C06B7C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J1000"/>
  <sheetViews>
    <sheetView workbookViewId="0">
      <selection activeCell="C12" sqref="C12:C16"/>
    </sheetView>
  </sheetViews>
  <sheetFormatPr defaultColWidth="14.44140625" defaultRowHeight="15" customHeight="1"/>
  <cols>
    <col min="1" max="1" width="22.109375" customWidth="1"/>
    <col min="2" max="2" width="23.5546875" customWidth="1"/>
    <col min="3" max="3" width="27.6640625" customWidth="1"/>
    <col min="4" max="4" width="26" customWidth="1"/>
    <col min="5" max="5" width="23.33203125" customWidth="1"/>
    <col min="6" max="6" width="21.88671875" customWidth="1"/>
    <col min="7" max="26" width="8.6640625" customWidth="1"/>
  </cols>
  <sheetData>
    <row r="1" spans="1:10" ht="14.25" customHeight="1">
      <c r="A1" s="32" t="s">
        <v>17</v>
      </c>
      <c r="B1" s="84"/>
      <c r="C1" s="85"/>
      <c r="D1" s="85"/>
      <c r="E1" s="85"/>
      <c r="F1" s="33"/>
      <c r="G1" s="33"/>
      <c r="H1" s="33"/>
      <c r="I1" s="33"/>
      <c r="J1" s="33"/>
    </row>
    <row r="2" spans="1:10" ht="14.25" customHeight="1">
      <c r="A2" s="34"/>
      <c r="B2" s="85"/>
      <c r="C2" s="85"/>
      <c r="D2" s="85"/>
      <c r="E2" s="85"/>
      <c r="F2" s="33"/>
      <c r="G2" s="33"/>
      <c r="H2" s="33"/>
      <c r="I2" s="33"/>
      <c r="J2" s="33"/>
    </row>
    <row r="3" spans="1:10" ht="14.25" customHeight="1">
      <c r="A3" s="5" t="s">
        <v>18</v>
      </c>
      <c r="B3" s="70" t="s">
        <v>4</v>
      </c>
      <c r="C3" s="71"/>
      <c r="D3" s="71"/>
      <c r="E3" s="72"/>
      <c r="F3" s="1"/>
      <c r="G3" s="1"/>
      <c r="H3" s="35"/>
      <c r="I3" s="34"/>
      <c r="J3" s="33"/>
    </row>
    <row r="4" spans="1:10" ht="14.25" customHeight="1">
      <c r="A4" s="6" t="s">
        <v>19</v>
      </c>
      <c r="B4" s="73"/>
      <c r="C4" s="71"/>
      <c r="D4" s="71"/>
      <c r="E4" s="72"/>
      <c r="F4" s="1"/>
      <c r="G4" s="1"/>
      <c r="H4" s="35"/>
      <c r="I4" s="34" t="s">
        <v>0</v>
      </c>
      <c r="J4" s="33"/>
    </row>
    <row r="5" spans="1:10" ht="14.25" customHeight="1">
      <c r="A5" s="7" t="s">
        <v>20</v>
      </c>
      <c r="B5" s="36"/>
      <c r="C5" s="37"/>
      <c r="D5" s="37"/>
      <c r="E5" s="37"/>
      <c r="F5" s="38"/>
      <c r="G5" s="38"/>
      <c r="H5" s="38"/>
      <c r="I5" s="34" t="s">
        <v>1</v>
      </c>
      <c r="J5" s="33"/>
    </row>
    <row r="6" spans="1:10" ht="14.25" customHeight="1">
      <c r="A6" s="39" t="s">
        <v>0</v>
      </c>
      <c r="B6" s="40" t="s">
        <v>1</v>
      </c>
      <c r="C6" s="40" t="s">
        <v>2</v>
      </c>
      <c r="D6" s="40" t="s">
        <v>3</v>
      </c>
      <c r="E6" s="40" t="s">
        <v>21</v>
      </c>
      <c r="F6" s="11"/>
      <c r="G6" s="11"/>
      <c r="H6" s="41"/>
      <c r="I6" s="34" t="s">
        <v>22</v>
      </c>
      <c r="J6" s="33"/>
    </row>
    <row r="7" spans="1:10" ht="14.25" customHeight="1" thickBot="1">
      <c r="F7" s="11"/>
      <c r="G7" s="11"/>
      <c r="H7" s="41"/>
      <c r="I7" s="34" t="s">
        <v>3</v>
      </c>
      <c r="J7" s="33"/>
    </row>
    <row r="8" spans="1:10" ht="63.75" customHeight="1" thickBot="1">
      <c r="A8" s="75" t="s">
        <v>5</v>
      </c>
      <c r="B8" s="78" t="s">
        <v>6</v>
      </c>
      <c r="C8" s="78" t="s">
        <v>7</v>
      </c>
      <c r="D8" s="78" t="s">
        <v>8</v>
      </c>
      <c r="E8" s="78" t="s">
        <v>9</v>
      </c>
    </row>
    <row r="9" spans="1:10" thickBot="1">
      <c r="A9" s="67"/>
      <c r="B9" s="67"/>
      <c r="C9" s="67"/>
      <c r="D9" s="67"/>
      <c r="E9" s="67"/>
      <c r="F9" s="78" t="s">
        <v>10</v>
      </c>
      <c r="G9" s="23"/>
      <c r="H9" s="30"/>
    </row>
    <row r="10" spans="1:10" ht="34.200000000000003" thickBot="1">
      <c r="A10" s="19"/>
      <c r="B10" s="47" t="s">
        <v>23</v>
      </c>
      <c r="C10" s="45"/>
      <c r="D10" s="45"/>
      <c r="E10" s="45"/>
      <c r="F10" s="67"/>
      <c r="G10" s="42"/>
      <c r="H10" s="30"/>
    </row>
    <row r="11" spans="1:10" ht="16.8" customHeight="1" thickBot="1">
      <c r="A11" s="19"/>
      <c r="B11" s="21" t="s">
        <v>24</v>
      </c>
      <c r="C11" s="74" t="s">
        <v>25</v>
      </c>
      <c r="D11" s="65"/>
      <c r="E11" s="22"/>
      <c r="F11" s="45"/>
      <c r="G11" s="46"/>
      <c r="H11" s="30"/>
    </row>
    <row r="12" spans="1:10" ht="34.200000000000003" thickBot="1">
      <c r="A12" s="66" t="s">
        <v>132</v>
      </c>
      <c r="B12" s="66" t="s">
        <v>26</v>
      </c>
      <c r="C12" s="66" t="s">
        <v>160</v>
      </c>
      <c r="D12" s="66" t="s">
        <v>27</v>
      </c>
      <c r="E12" s="24" t="s">
        <v>161</v>
      </c>
      <c r="F12" s="22"/>
      <c r="G12" s="23"/>
      <c r="H12" s="30"/>
    </row>
    <row r="13" spans="1:10" ht="33.6">
      <c r="A13" s="93"/>
      <c r="B13" s="77"/>
      <c r="C13" s="77"/>
      <c r="D13" s="77"/>
      <c r="E13" s="24" t="s">
        <v>162</v>
      </c>
      <c r="F13" s="95" t="s">
        <v>1</v>
      </c>
      <c r="G13" s="82"/>
      <c r="H13" s="80"/>
    </row>
    <row r="14" spans="1:10" ht="50.4">
      <c r="A14" s="93"/>
      <c r="B14" s="77"/>
      <c r="C14" s="77"/>
      <c r="D14" s="77"/>
      <c r="E14" s="24" t="s">
        <v>28</v>
      </c>
      <c r="F14" s="96"/>
      <c r="G14" s="69"/>
      <c r="H14" s="81"/>
    </row>
    <row r="15" spans="1:10" ht="67.2">
      <c r="A15" s="93"/>
      <c r="B15" s="77"/>
      <c r="C15" s="77"/>
      <c r="D15" s="77"/>
      <c r="E15" s="24" t="s">
        <v>163</v>
      </c>
      <c r="F15" s="96"/>
      <c r="G15" s="69"/>
      <c r="H15" s="81"/>
    </row>
    <row r="16" spans="1:10" ht="51" thickBot="1">
      <c r="A16" s="94"/>
      <c r="B16" s="67"/>
      <c r="C16" s="67"/>
      <c r="D16" s="67"/>
      <c r="E16" s="25" t="s">
        <v>164</v>
      </c>
      <c r="F16" s="96"/>
      <c r="G16" s="69"/>
      <c r="H16" s="81"/>
    </row>
    <row r="17" spans="1:8" ht="51" thickBot="1">
      <c r="A17" s="26" t="s">
        <v>133</v>
      </c>
      <c r="B17" s="25" t="s">
        <v>29</v>
      </c>
      <c r="C17" s="25" t="s">
        <v>160</v>
      </c>
      <c r="D17" s="25" t="s">
        <v>30</v>
      </c>
      <c r="E17" s="25" t="s">
        <v>31</v>
      </c>
      <c r="F17" s="97"/>
      <c r="G17" s="69"/>
      <c r="H17" s="81"/>
    </row>
    <row r="18" spans="1:8" ht="17.399999999999999" thickBot="1">
      <c r="A18" s="76" t="s">
        <v>134</v>
      </c>
      <c r="B18" s="66" t="s">
        <v>32</v>
      </c>
      <c r="C18" s="66" t="s">
        <v>160</v>
      </c>
      <c r="D18" s="24" t="s">
        <v>33</v>
      </c>
      <c r="E18" s="66" t="s">
        <v>34</v>
      </c>
      <c r="F18" s="98" t="s">
        <v>0</v>
      </c>
      <c r="G18" s="23"/>
      <c r="H18" s="30"/>
    </row>
    <row r="19" spans="1:8" ht="31.8" customHeight="1" thickBot="1">
      <c r="A19" s="67"/>
      <c r="B19" s="67"/>
      <c r="C19" s="67"/>
      <c r="D19" s="25" t="s">
        <v>35</v>
      </c>
      <c r="E19" s="67"/>
      <c r="F19" s="99" t="s">
        <v>0</v>
      </c>
      <c r="G19" s="82"/>
      <c r="H19" s="80"/>
    </row>
    <row r="20" spans="1:8" ht="67.8" thickBot="1">
      <c r="A20" s="26" t="s">
        <v>135</v>
      </c>
      <c r="B20" s="25" t="s">
        <v>36</v>
      </c>
      <c r="C20" s="25" t="s">
        <v>160</v>
      </c>
      <c r="D20" s="25" t="s">
        <v>37</v>
      </c>
      <c r="E20" s="25" t="s">
        <v>38</v>
      </c>
      <c r="F20" s="100"/>
      <c r="G20" s="69"/>
      <c r="H20" s="81"/>
    </row>
    <row r="21" spans="1:8" ht="67.8" thickBot="1">
      <c r="A21" s="26" t="s">
        <v>136</v>
      </c>
      <c r="B21" s="25" t="s">
        <v>39</v>
      </c>
      <c r="C21" s="25" t="s">
        <v>160</v>
      </c>
      <c r="D21" s="25" t="s">
        <v>40</v>
      </c>
      <c r="E21" s="25" t="s">
        <v>41</v>
      </c>
      <c r="F21" s="98" t="s">
        <v>0</v>
      </c>
      <c r="G21" s="23"/>
      <c r="H21" s="30"/>
    </row>
    <row r="22" spans="1:8" ht="51" thickBot="1">
      <c r="A22" s="76" t="s">
        <v>137</v>
      </c>
      <c r="B22" s="66" t="s">
        <v>42</v>
      </c>
      <c r="C22" s="66" t="s">
        <v>160</v>
      </c>
      <c r="D22" s="66" t="s">
        <v>43</v>
      </c>
      <c r="E22" s="24" t="s">
        <v>44</v>
      </c>
      <c r="F22" s="98" t="s">
        <v>0</v>
      </c>
      <c r="G22" s="23"/>
      <c r="H22" s="30"/>
    </row>
    <row r="23" spans="1:8" ht="67.8" thickBot="1">
      <c r="A23" s="67"/>
      <c r="B23" s="67"/>
      <c r="C23" s="67"/>
      <c r="D23" s="67"/>
      <c r="E23" s="25" t="s">
        <v>45</v>
      </c>
      <c r="F23" s="99" t="s">
        <v>0</v>
      </c>
      <c r="G23" s="82"/>
      <c r="H23" s="80"/>
    </row>
    <row r="24" spans="1:8" ht="17.399999999999999" thickBot="1">
      <c r="A24" s="76" t="s">
        <v>138</v>
      </c>
      <c r="B24" s="66" t="s">
        <v>46</v>
      </c>
      <c r="C24" s="66" t="s">
        <v>160</v>
      </c>
      <c r="D24" s="24" t="s">
        <v>47</v>
      </c>
      <c r="E24" s="66" t="s">
        <v>48</v>
      </c>
      <c r="F24" s="100"/>
      <c r="G24" s="69"/>
      <c r="H24" s="81"/>
    </row>
    <row r="25" spans="1:8" ht="34.200000000000003" thickBot="1">
      <c r="A25" s="67"/>
      <c r="B25" s="67"/>
      <c r="C25" s="67"/>
      <c r="D25" s="25" t="s">
        <v>49</v>
      </c>
      <c r="E25" s="67"/>
      <c r="F25" s="99" t="s">
        <v>0</v>
      </c>
      <c r="G25" s="82"/>
      <c r="H25" s="80"/>
    </row>
    <row r="26" spans="1:8" ht="51" thickBot="1">
      <c r="A26" s="26" t="s">
        <v>139</v>
      </c>
      <c r="B26" s="25" t="s">
        <v>50</v>
      </c>
      <c r="C26" s="25" t="s">
        <v>160</v>
      </c>
      <c r="D26" s="25" t="s">
        <v>51</v>
      </c>
      <c r="E26" s="25" t="s">
        <v>52</v>
      </c>
      <c r="F26" s="100"/>
      <c r="G26" s="69"/>
      <c r="H26" s="81"/>
    </row>
    <row r="27" spans="1:8" ht="17.399999999999999" thickBot="1">
      <c r="A27" s="76" t="s">
        <v>140</v>
      </c>
      <c r="B27" s="66" t="s">
        <v>53</v>
      </c>
      <c r="C27" s="66" t="s">
        <v>160</v>
      </c>
      <c r="D27" s="24" t="s">
        <v>47</v>
      </c>
      <c r="E27" s="66" t="s">
        <v>54</v>
      </c>
      <c r="F27" s="98" t="s">
        <v>0</v>
      </c>
      <c r="G27" s="23"/>
      <c r="H27" s="30"/>
    </row>
    <row r="28" spans="1:8" ht="34.200000000000003" thickBot="1">
      <c r="A28" s="67"/>
      <c r="B28" s="67"/>
      <c r="C28" s="67"/>
      <c r="D28" s="25" t="s">
        <v>55</v>
      </c>
      <c r="E28" s="67"/>
      <c r="F28" s="99" t="s">
        <v>0</v>
      </c>
      <c r="G28" s="82"/>
      <c r="H28" s="80"/>
    </row>
    <row r="29" spans="1:8" thickBot="1">
      <c r="A29" s="82"/>
      <c r="B29" s="30"/>
      <c r="F29" s="100"/>
      <c r="G29" s="83"/>
      <c r="H29" s="81"/>
    </row>
    <row r="30" spans="1:8" ht="14.25" customHeight="1">
      <c r="A30" s="69"/>
      <c r="B30" s="80"/>
    </row>
    <row r="31" spans="1:8" ht="14.25" customHeight="1">
      <c r="A31" s="69"/>
      <c r="B31" s="81"/>
    </row>
    <row r="32" spans="1:8" ht="14.25" customHeight="1">
      <c r="A32" s="82"/>
      <c r="B32" s="81"/>
    </row>
    <row r="33" spans="1:2" ht="14.25" customHeight="1">
      <c r="A33" s="69"/>
      <c r="B33" s="81"/>
    </row>
    <row r="34" spans="1:2" ht="14.25" customHeight="1">
      <c r="A34" s="69"/>
      <c r="B34" s="80"/>
    </row>
    <row r="35" spans="1:2" ht="14.25" customHeight="1">
      <c r="A35" s="82"/>
      <c r="B35" s="81"/>
    </row>
    <row r="36" spans="1:2" ht="14.25" customHeight="1">
      <c r="A36" s="69"/>
      <c r="B36" s="81"/>
    </row>
    <row r="37" spans="1:2" ht="14.25" customHeight="1">
      <c r="A37" s="69"/>
      <c r="B37" s="80"/>
    </row>
    <row r="38" spans="1:2" ht="14.25" customHeight="1">
      <c r="A38" s="82"/>
      <c r="B38" s="81"/>
    </row>
    <row r="39" spans="1:2" ht="14.25" customHeight="1">
      <c r="A39" s="69"/>
      <c r="B39" s="81"/>
    </row>
    <row r="40" spans="1:2" ht="14.25" customHeight="1">
      <c r="A40" s="69"/>
      <c r="B40" s="80"/>
    </row>
    <row r="41" spans="1:2" ht="14.25" customHeight="1">
      <c r="A41" s="82"/>
      <c r="B41" s="81"/>
    </row>
    <row r="42" spans="1:2" ht="14.25" customHeight="1">
      <c r="A42" s="69"/>
      <c r="B42" s="81"/>
    </row>
    <row r="43" spans="1:2" ht="14.25" customHeight="1">
      <c r="A43" s="69"/>
      <c r="B43" s="80"/>
    </row>
    <row r="44" spans="1:2" ht="14.25" customHeight="1">
      <c r="A44" s="82"/>
      <c r="B44" s="81"/>
    </row>
    <row r="45" spans="1:2" ht="14.25" customHeight="1">
      <c r="A45" s="69"/>
      <c r="B45" s="81"/>
    </row>
    <row r="46" spans="1:2" ht="14.25" customHeight="1">
      <c r="A46" s="69"/>
      <c r="B46" s="80"/>
    </row>
    <row r="47" spans="1:2" ht="14.25" customHeight="1">
      <c r="A47" s="82"/>
      <c r="B47" s="81"/>
    </row>
    <row r="48" spans="1:2" ht="14.25" customHeight="1">
      <c r="A48" s="69"/>
      <c r="B48" s="81"/>
    </row>
    <row r="49" spans="1:2" ht="14.25" customHeight="1">
      <c r="A49" s="69"/>
      <c r="B49" s="80"/>
    </row>
    <row r="50" spans="1:2" ht="14.25" customHeight="1">
      <c r="A50" s="82"/>
      <c r="B50" s="81"/>
    </row>
    <row r="51" spans="1:2" ht="14.25" customHeight="1">
      <c r="A51" s="69"/>
      <c r="B51" s="81"/>
    </row>
    <row r="52" spans="1:2" ht="14.25" customHeight="1">
      <c r="A52" s="69"/>
      <c r="B52" s="80"/>
    </row>
    <row r="53" spans="1:2" ht="14.25" customHeight="1">
      <c r="A53" s="82"/>
      <c r="B53" s="81"/>
    </row>
    <row r="54" spans="1:2" ht="14.25" customHeight="1">
      <c r="A54" s="69"/>
      <c r="B54" s="81"/>
    </row>
    <row r="55" spans="1:2" ht="14.25" customHeight="1">
      <c r="A55" s="69"/>
      <c r="B55" s="80"/>
    </row>
    <row r="56" spans="1:2" ht="14.25" customHeight="1">
      <c r="A56" s="82"/>
      <c r="B56" s="81"/>
    </row>
    <row r="57" spans="1:2" ht="14.25" customHeight="1">
      <c r="A57" s="69"/>
      <c r="B57" s="81"/>
    </row>
    <row r="58" spans="1:2" ht="14.25" customHeight="1">
      <c r="A58" s="69"/>
      <c r="B58" s="80"/>
    </row>
    <row r="59" spans="1:2" ht="14.25" customHeight="1">
      <c r="A59" s="82"/>
      <c r="B59" s="81"/>
    </row>
    <row r="60" spans="1:2" ht="14.25" customHeight="1">
      <c r="A60" s="69"/>
      <c r="B60" s="81"/>
    </row>
    <row r="61" spans="1:2" ht="14.25" customHeight="1">
      <c r="A61" s="69"/>
      <c r="B61" s="80"/>
    </row>
    <row r="62" spans="1:2" ht="14.25" customHeight="1">
      <c r="A62" s="82"/>
      <c r="B62" s="81"/>
    </row>
    <row r="63" spans="1:2" ht="14.25" customHeight="1">
      <c r="A63" s="69"/>
      <c r="B63" s="81"/>
    </row>
    <row r="64" spans="1:2" ht="14.25" customHeight="1">
      <c r="A64" s="69"/>
      <c r="B64" s="80"/>
    </row>
    <row r="65" spans="1:2" ht="14.25" customHeight="1">
      <c r="A65" s="82"/>
      <c r="B65" s="81"/>
    </row>
    <row r="66" spans="1:2" ht="14.25" customHeight="1">
      <c r="A66" s="69"/>
      <c r="B66" s="81"/>
    </row>
    <row r="67" spans="1:2" ht="14.25" customHeight="1">
      <c r="A67" s="69"/>
      <c r="B67" s="80"/>
    </row>
    <row r="68" spans="1:2" ht="14.25" customHeight="1">
      <c r="A68" s="82"/>
      <c r="B68" s="81"/>
    </row>
    <row r="69" spans="1:2" ht="14.25" customHeight="1">
      <c r="A69" s="69"/>
      <c r="B69" s="81"/>
    </row>
    <row r="70" spans="1:2" ht="14.25" customHeight="1">
      <c r="A70" s="69"/>
      <c r="B70" s="80"/>
    </row>
    <row r="71" spans="1:2" ht="14.25" customHeight="1">
      <c r="A71" s="82"/>
      <c r="B71" s="81"/>
    </row>
    <row r="72" spans="1:2" ht="14.25" customHeight="1">
      <c r="A72" s="69"/>
      <c r="B72" s="81"/>
    </row>
    <row r="73" spans="1:2" ht="14.25" customHeight="1">
      <c r="A73" s="69"/>
      <c r="B73" s="80"/>
    </row>
    <row r="74" spans="1:2" ht="14.25" customHeight="1">
      <c r="A74" s="82"/>
      <c r="B74" s="81"/>
    </row>
    <row r="75" spans="1:2" ht="14.25" customHeight="1">
      <c r="A75" s="69"/>
      <c r="B75" s="81"/>
    </row>
    <row r="76" spans="1:2" ht="14.25" customHeight="1">
      <c r="A76" s="69"/>
      <c r="B76" s="80"/>
    </row>
    <row r="77" spans="1:2" ht="14.25" customHeight="1">
      <c r="A77" s="82"/>
      <c r="B77" s="81"/>
    </row>
    <row r="78" spans="1:2" ht="14.25" customHeight="1">
      <c r="A78" s="69"/>
      <c r="B78" s="81"/>
    </row>
    <row r="79" spans="1:2" ht="14.25" customHeight="1">
      <c r="A79" s="69"/>
      <c r="B79" s="80"/>
    </row>
    <row r="80" spans="1:2" ht="14.25" customHeight="1">
      <c r="A80" s="82"/>
      <c r="B80" s="81"/>
    </row>
    <row r="81" spans="1:2" ht="14.25" customHeight="1">
      <c r="A81" s="69"/>
      <c r="B81" s="81"/>
    </row>
    <row r="82" spans="1:2" ht="14.25" customHeight="1">
      <c r="A82" s="69"/>
      <c r="B82" s="80"/>
    </row>
    <row r="83" spans="1:2" ht="14.25" customHeight="1">
      <c r="A83" s="82"/>
      <c r="B83" s="81"/>
    </row>
    <row r="84" spans="1:2" ht="14.25" customHeight="1">
      <c r="A84" s="69"/>
      <c r="B84" s="81"/>
    </row>
    <row r="85" spans="1:2" ht="14.25" customHeight="1">
      <c r="A85" s="69"/>
      <c r="B85" s="80"/>
    </row>
    <row r="86" spans="1:2" ht="14.25" customHeight="1">
      <c r="A86" s="82"/>
      <c r="B86" s="81"/>
    </row>
    <row r="87" spans="1:2" ht="14.25" customHeight="1">
      <c r="A87" s="69"/>
      <c r="B87" s="81"/>
    </row>
    <row r="88" spans="1:2" ht="14.25" customHeight="1">
      <c r="A88" s="69"/>
      <c r="B88" s="80"/>
    </row>
    <row r="89" spans="1:2" ht="14.25" customHeight="1">
      <c r="A89" s="82"/>
      <c r="B89" s="81"/>
    </row>
    <row r="90" spans="1:2" ht="14.25" customHeight="1">
      <c r="A90" s="69"/>
      <c r="B90" s="81"/>
    </row>
    <row r="91" spans="1:2" ht="14.25" customHeight="1">
      <c r="A91" s="69"/>
      <c r="B91" s="80"/>
    </row>
    <row r="92" spans="1:2" ht="14.25" customHeight="1">
      <c r="A92" s="82"/>
      <c r="B92" s="81"/>
    </row>
    <row r="93" spans="1:2" ht="14.25" customHeight="1">
      <c r="A93" s="69"/>
      <c r="B93" s="81"/>
    </row>
    <row r="94" spans="1:2" ht="14.25" customHeight="1">
      <c r="A94" s="69"/>
      <c r="B94" s="80"/>
    </row>
    <row r="95" spans="1:2" ht="14.25" customHeight="1">
      <c r="A95" s="82"/>
      <c r="B95" s="81"/>
    </row>
    <row r="96" spans="1:2" ht="14.25" customHeight="1">
      <c r="A96" s="69"/>
      <c r="B96" s="81"/>
    </row>
    <row r="97" spans="1:8" ht="14.25" customHeight="1">
      <c r="A97" s="69"/>
      <c r="B97" s="80"/>
    </row>
    <row r="98" spans="1:8" ht="14.25" customHeight="1">
      <c r="A98" s="82"/>
      <c r="B98" s="81"/>
    </row>
    <row r="99" spans="1:8" ht="14.25" customHeight="1">
      <c r="A99" s="69"/>
      <c r="B99" s="81"/>
    </row>
    <row r="100" spans="1:8" ht="14.25" customHeight="1">
      <c r="A100" s="69"/>
      <c r="B100" s="80"/>
    </row>
    <row r="101" spans="1:8" ht="14.25" customHeight="1">
      <c r="A101" s="82"/>
      <c r="B101" s="81"/>
    </row>
    <row r="102" spans="1:8" ht="14.25" customHeight="1">
      <c r="A102" s="69"/>
      <c r="B102" s="81"/>
    </row>
    <row r="103" spans="1:8" ht="14.25" customHeight="1" thickBot="1">
      <c r="A103" s="69"/>
      <c r="B103" s="30"/>
    </row>
    <row r="104" spans="1:8" ht="14.25" customHeight="1" thickBot="1">
      <c r="A104" s="79" t="s">
        <v>62</v>
      </c>
      <c r="B104" s="28" t="s">
        <v>63</v>
      </c>
      <c r="C104" s="66"/>
      <c r="D104" s="24" t="s">
        <v>64</v>
      </c>
      <c r="E104" s="24" t="s">
        <v>61</v>
      </c>
    </row>
    <row r="105" spans="1:8" ht="14.25" customHeight="1" thickBot="1">
      <c r="A105" s="67"/>
      <c r="B105" s="25" t="s">
        <v>65</v>
      </c>
      <c r="C105" s="67"/>
      <c r="D105" s="25" t="s">
        <v>66</v>
      </c>
      <c r="E105" s="25" t="s">
        <v>59</v>
      </c>
      <c r="F105" s="66" t="s">
        <v>1</v>
      </c>
      <c r="G105" s="82"/>
    </row>
    <row r="106" spans="1:8" ht="14.25" customHeight="1" thickBot="1">
      <c r="A106" s="79" t="s">
        <v>67</v>
      </c>
      <c r="B106" s="66" t="s">
        <v>68</v>
      </c>
      <c r="C106" s="66"/>
      <c r="D106" s="24" t="s">
        <v>69</v>
      </c>
      <c r="E106" s="66" t="s">
        <v>70</v>
      </c>
      <c r="F106" s="67"/>
      <c r="G106" s="69"/>
    </row>
    <row r="107" spans="1:8" ht="14.25" customHeight="1">
      <c r="A107" s="77"/>
      <c r="B107" s="77"/>
      <c r="C107" s="77"/>
      <c r="D107" s="24" t="s">
        <v>57</v>
      </c>
      <c r="E107" s="77"/>
      <c r="F107" s="66" t="s">
        <v>0</v>
      </c>
      <c r="G107" s="82"/>
      <c r="H107" s="80"/>
    </row>
    <row r="108" spans="1:8" ht="14.25" customHeight="1" thickBot="1">
      <c r="A108" s="67"/>
      <c r="B108" s="67"/>
      <c r="C108" s="67"/>
      <c r="D108" s="25" t="s">
        <v>60</v>
      </c>
      <c r="E108" s="67"/>
      <c r="F108" s="77"/>
      <c r="G108" s="69"/>
      <c r="H108" s="81"/>
    </row>
    <row r="109" spans="1:8" ht="14.25" customHeight="1" thickBot="1">
      <c r="A109" s="79" t="s">
        <v>71</v>
      </c>
      <c r="B109" s="66" t="s">
        <v>72</v>
      </c>
      <c r="C109" s="66"/>
      <c r="D109" s="43" t="s">
        <v>73</v>
      </c>
      <c r="E109" s="24" t="s">
        <v>56</v>
      </c>
      <c r="F109" s="67"/>
      <c r="G109" s="69"/>
      <c r="H109" s="81"/>
    </row>
    <row r="110" spans="1:8" ht="14.25" customHeight="1">
      <c r="A110" s="77"/>
      <c r="B110" s="77"/>
      <c r="C110" s="77"/>
      <c r="D110" s="43" t="s">
        <v>57</v>
      </c>
      <c r="E110" s="24" t="s">
        <v>59</v>
      </c>
      <c r="F110" s="66" t="s">
        <v>0</v>
      </c>
      <c r="G110" s="82"/>
      <c r="H110" s="80"/>
    </row>
    <row r="111" spans="1:8" ht="14.25" customHeight="1" thickBot="1">
      <c r="A111" s="67"/>
      <c r="B111" s="67"/>
      <c r="C111" s="67"/>
      <c r="D111" s="44" t="s">
        <v>58</v>
      </c>
      <c r="E111" s="27"/>
      <c r="F111" s="77"/>
      <c r="G111" s="69"/>
      <c r="H111" s="81"/>
    </row>
    <row r="112" spans="1:8" ht="14.25" customHeight="1" thickBot="1">
      <c r="A112" s="79" t="s">
        <v>74</v>
      </c>
      <c r="B112" s="66" t="s">
        <v>75</v>
      </c>
      <c r="C112" s="66"/>
      <c r="D112" s="24" t="s">
        <v>76</v>
      </c>
      <c r="E112" s="66" t="s">
        <v>77</v>
      </c>
      <c r="F112" s="67"/>
      <c r="G112" s="69"/>
      <c r="H112" s="81"/>
    </row>
    <row r="113" spans="1:8" ht="14.25" customHeight="1" thickBot="1">
      <c r="A113" s="67"/>
      <c r="B113" s="67"/>
      <c r="C113" s="67"/>
      <c r="D113" s="25" t="s">
        <v>58</v>
      </c>
      <c r="E113" s="67"/>
      <c r="F113" s="66" t="s">
        <v>0</v>
      </c>
      <c r="G113" s="82"/>
      <c r="H113" s="80"/>
    </row>
    <row r="114" spans="1:8" ht="14.25" customHeight="1" thickBot="1">
      <c r="A114" s="79" t="s">
        <v>78</v>
      </c>
      <c r="B114" s="66" t="s">
        <v>79</v>
      </c>
      <c r="C114" s="66"/>
      <c r="D114" s="24" t="s">
        <v>80</v>
      </c>
      <c r="E114" s="24" t="s">
        <v>81</v>
      </c>
      <c r="F114" s="67"/>
      <c r="G114" s="69"/>
      <c r="H114" s="81"/>
    </row>
    <row r="115" spans="1:8" ht="14.25" customHeight="1" thickBot="1">
      <c r="A115" s="67"/>
      <c r="B115" s="67"/>
      <c r="C115" s="67"/>
      <c r="D115" s="25" t="s">
        <v>58</v>
      </c>
      <c r="E115" s="25" t="s">
        <v>59</v>
      </c>
      <c r="F115" s="66" t="s">
        <v>1</v>
      </c>
      <c r="G115" s="82"/>
      <c r="H115" s="81"/>
    </row>
    <row r="116" spans="1:8" ht="14.25" customHeight="1" thickBot="1">
      <c r="A116" s="79" t="s">
        <v>82</v>
      </c>
      <c r="B116" s="66" t="s">
        <v>83</v>
      </c>
      <c r="C116" s="66"/>
      <c r="D116" s="24" t="s">
        <v>84</v>
      </c>
      <c r="E116" s="66" t="s">
        <v>85</v>
      </c>
      <c r="F116" s="67"/>
      <c r="G116" s="69"/>
      <c r="H116" s="80"/>
    </row>
    <row r="117" spans="1:8" ht="14.25" customHeight="1">
      <c r="A117" s="77"/>
      <c r="B117" s="77"/>
      <c r="C117" s="77"/>
      <c r="D117" s="24" t="s">
        <v>86</v>
      </c>
      <c r="E117" s="77"/>
      <c r="F117" s="66" t="s">
        <v>1</v>
      </c>
      <c r="G117" s="82"/>
      <c r="H117" s="81"/>
    </row>
    <row r="118" spans="1:8" ht="14.25" customHeight="1">
      <c r="A118" s="77"/>
      <c r="B118" s="77"/>
      <c r="C118" s="77"/>
      <c r="D118" s="24" t="s">
        <v>57</v>
      </c>
      <c r="E118" s="77"/>
      <c r="F118" s="77"/>
      <c r="G118" s="69"/>
      <c r="H118" s="81"/>
    </row>
    <row r="119" spans="1:8" ht="14.25" customHeight="1" thickBot="1">
      <c r="A119" s="67"/>
      <c r="B119" s="67"/>
      <c r="C119" s="67"/>
      <c r="D119" s="25" t="s">
        <v>58</v>
      </c>
      <c r="E119" s="67"/>
      <c r="F119" s="77"/>
      <c r="G119" s="69"/>
      <c r="H119" s="80"/>
    </row>
    <row r="120" spans="1:8" ht="14.25" customHeight="1" thickBot="1">
      <c r="A120" s="79" t="s">
        <v>87</v>
      </c>
      <c r="B120" s="66" t="s">
        <v>88</v>
      </c>
      <c r="C120" s="66"/>
      <c r="D120" s="24" t="s">
        <v>89</v>
      </c>
      <c r="E120" s="66" t="s">
        <v>85</v>
      </c>
      <c r="F120" s="67"/>
      <c r="G120" s="69"/>
      <c r="H120" s="81"/>
    </row>
    <row r="121" spans="1:8" ht="14.25" customHeight="1">
      <c r="A121" s="77"/>
      <c r="B121" s="77"/>
      <c r="C121" s="77"/>
      <c r="D121" s="24" t="s">
        <v>57</v>
      </c>
      <c r="E121" s="77"/>
      <c r="F121" s="66" t="s">
        <v>1</v>
      </c>
      <c r="G121" s="82"/>
      <c r="H121" s="81"/>
    </row>
    <row r="122" spans="1:8" ht="14.25" customHeight="1" thickBot="1">
      <c r="A122" s="67"/>
      <c r="B122" s="67"/>
      <c r="C122" s="67"/>
      <c r="D122" s="25" t="s">
        <v>58</v>
      </c>
      <c r="E122" s="67"/>
      <c r="F122" s="77"/>
      <c r="G122" s="69"/>
      <c r="H122" s="80"/>
    </row>
    <row r="123" spans="1:8" ht="14.25" customHeight="1" thickBot="1">
      <c r="A123" s="79" t="s">
        <v>90</v>
      </c>
      <c r="B123" s="66" t="s">
        <v>91</v>
      </c>
      <c r="C123" s="66"/>
      <c r="D123" s="24" t="s">
        <v>92</v>
      </c>
      <c r="E123" s="66" t="s">
        <v>93</v>
      </c>
      <c r="F123" s="67"/>
      <c r="G123" s="69"/>
      <c r="H123" s="81"/>
    </row>
    <row r="124" spans="1:8" ht="14.25" customHeight="1">
      <c r="A124" s="77"/>
      <c r="B124" s="77"/>
      <c r="C124" s="77"/>
      <c r="D124" s="24" t="s">
        <v>94</v>
      </c>
      <c r="E124" s="77"/>
      <c r="F124" s="66" t="s">
        <v>0</v>
      </c>
      <c r="G124" s="82"/>
      <c r="H124" s="81"/>
    </row>
    <row r="125" spans="1:8" ht="14.25" customHeight="1">
      <c r="A125" s="77"/>
      <c r="B125" s="77"/>
      <c r="C125" s="77"/>
      <c r="D125" s="24" t="s">
        <v>57</v>
      </c>
      <c r="E125" s="77"/>
      <c r="F125" s="77"/>
      <c r="G125" s="69"/>
      <c r="H125" s="80"/>
    </row>
    <row r="126" spans="1:8" ht="14.25" customHeight="1" thickBot="1">
      <c r="A126" s="67"/>
      <c r="B126" s="67"/>
      <c r="C126" s="67"/>
      <c r="D126" s="25" t="s">
        <v>95</v>
      </c>
      <c r="E126" s="67"/>
      <c r="F126" s="77"/>
      <c r="G126" s="69"/>
      <c r="H126" s="81"/>
    </row>
    <row r="127" spans="1:8" ht="14.25" customHeight="1" thickBot="1">
      <c r="A127" s="79" t="s">
        <v>96</v>
      </c>
      <c r="B127" s="66" t="s">
        <v>97</v>
      </c>
      <c r="C127" s="66"/>
      <c r="D127" s="24" t="s">
        <v>98</v>
      </c>
      <c r="E127" s="66" t="s">
        <v>99</v>
      </c>
      <c r="F127" s="67"/>
      <c r="G127" s="69"/>
      <c r="H127" s="81"/>
    </row>
    <row r="128" spans="1:8" ht="14.25" customHeight="1">
      <c r="A128" s="77"/>
      <c r="B128" s="77"/>
      <c r="C128" s="77"/>
      <c r="D128" s="24" t="s">
        <v>57</v>
      </c>
      <c r="E128" s="77"/>
      <c r="F128" s="66" t="s">
        <v>0</v>
      </c>
      <c r="G128" s="82"/>
      <c r="H128" s="80"/>
    </row>
    <row r="129" spans="1:8" ht="14.25" customHeight="1" thickBot="1">
      <c r="A129" s="67"/>
      <c r="B129" s="67"/>
      <c r="C129" s="67"/>
      <c r="D129" s="25" t="s">
        <v>58</v>
      </c>
      <c r="E129" s="67"/>
      <c r="F129" s="77"/>
      <c r="G129" s="69"/>
      <c r="H129" s="81"/>
    </row>
    <row r="130" spans="1:8" ht="14.25" customHeight="1" thickBot="1">
      <c r="A130" s="79" t="s">
        <v>100</v>
      </c>
      <c r="B130" s="66" t="s">
        <v>101</v>
      </c>
      <c r="C130" s="66"/>
      <c r="D130" s="24" t="s">
        <v>102</v>
      </c>
      <c r="E130" s="66" t="s">
        <v>99</v>
      </c>
      <c r="F130" s="67"/>
      <c r="G130" s="69"/>
      <c r="H130" s="81"/>
    </row>
    <row r="131" spans="1:8" ht="14.25" customHeight="1">
      <c r="A131" s="77"/>
      <c r="B131" s="77"/>
      <c r="C131" s="77"/>
      <c r="D131" s="24" t="s">
        <v>57</v>
      </c>
      <c r="E131" s="77"/>
      <c r="F131" s="66" t="s">
        <v>0</v>
      </c>
      <c r="G131" s="82"/>
      <c r="H131" s="80"/>
    </row>
    <row r="132" spans="1:8" ht="14.25" customHeight="1" thickBot="1">
      <c r="A132" s="67"/>
      <c r="B132" s="67"/>
      <c r="C132" s="67"/>
      <c r="D132" s="25" t="s">
        <v>58</v>
      </c>
      <c r="E132" s="67"/>
      <c r="F132" s="77"/>
      <c r="G132" s="69"/>
      <c r="H132" s="81"/>
    </row>
    <row r="133" spans="1:8" ht="14.25" customHeight="1" thickBot="1">
      <c r="F133" s="67"/>
      <c r="G133" s="69"/>
      <c r="H133" s="81"/>
    </row>
    <row r="134" spans="1:8" ht="14.25" customHeight="1">
      <c r="H134" s="80"/>
    </row>
    <row r="135" spans="1:8" ht="14.25" customHeight="1">
      <c r="H135" s="81"/>
    </row>
    <row r="136" spans="1:8" ht="14.25" customHeight="1">
      <c r="H136" s="81"/>
    </row>
    <row r="137" spans="1:8" ht="14.25" customHeight="1">
      <c r="H137" s="80"/>
    </row>
    <row r="138" spans="1:8" ht="14.25" customHeight="1">
      <c r="H138" s="81"/>
    </row>
    <row r="139" spans="1:8" ht="14.25" customHeight="1">
      <c r="H139" s="81"/>
    </row>
    <row r="140" spans="1:8" ht="14.25" customHeight="1">
      <c r="H140" s="80"/>
    </row>
    <row r="141" spans="1:8" ht="14.25" customHeight="1">
      <c r="H141" s="81"/>
    </row>
    <row r="142" spans="1:8" ht="14.25" customHeight="1">
      <c r="H142" s="81"/>
    </row>
    <row r="143" spans="1:8" ht="14.25" customHeight="1">
      <c r="H143" s="80"/>
    </row>
    <row r="144" spans="1:8" ht="14.25" customHeight="1">
      <c r="H144" s="81"/>
    </row>
    <row r="145" spans="8:8" ht="14.25" customHeight="1">
      <c r="H145" s="81"/>
    </row>
    <row r="146" spans="8:8" ht="14.25" customHeight="1">
      <c r="H146" s="80"/>
    </row>
    <row r="147" spans="8:8" ht="14.25" customHeight="1">
      <c r="H147" s="81"/>
    </row>
    <row r="148" spans="8:8" ht="14.25" customHeight="1">
      <c r="H148" s="81"/>
    </row>
    <row r="149" spans="8:8" ht="14.25" customHeight="1">
      <c r="H149" s="80"/>
    </row>
    <row r="150" spans="8:8" ht="14.25" customHeight="1">
      <c r="H150" s="81"/>
    </row>
    <row r="151" spans="8:8" ht="14.25" customHeight="1">
      <c r="H151" s="81"/>
    </row>
    <row r="152" spans="8:8" ht="14.25" customHeight="1">
      <c r="H152" s="80"/>
    </row>
    <row r="153" spans="8:8" ht="14.25" customHeight="1">
      <c r="H153" s="81"/>
    </row>
    <row r="154" spans="8:8" ht="14.25" customHeight="1">
      <c r="H154" s="81"/>
    </row>
    <row r="155" spans="8:8" ht="14.25" customHeight="1">
      <c r="H155" s="80"/>
    </row>
    <row r="156" spans="8:8" ht="14.25" customHeight="1">
      <c r="H156" s="81"/>
    </row>
    <row r="157" spans="8:8" ht="14.25" customHeight="1">
      <c r="H157" s="80"/>
    </row>
    <row r="158" spans="8:8" ht="14.25" customHeight="1">
      <c r="H158" s="81"/>
    </row>
    <row r="159" spans="8:8" ht="14.25" customHeight="1">
      <c r="H159" s="81"/>
    </row>
    <row r="160" spans="8:8" ht="14.25" customHeight="1">
      <c r="H160" s="80"/>
    </row>
    <row r="161" spans="8:8" ht="14.25" customHeight="1">
      <c r="H161" s="81"/>
    </row>
    <row r="162" spans="8:8" ht="14.25" customHeight="1">
      <c r="H162" s="81"/>
    </row>
    <row r="163" spans="8:8" ht="14.25" customHeight="1">
      <c r="H163" s="80"/>
    </row>
    <row r="164" spans="8:8" ht="14.25" customHeight="1">
      <c r="H164" s="81"/>
    </row>
    <row r="165" spans="8:8" ht="14.25" customHeight="1">
      <c r="H165" s="80"/>
    </row>
    <row r="166" spans="8:8" ht="14.25" customHeight="1">
      <c r="H166" s="81"/>
    </row>
    <row r="167" spans="8:8" ht="14.25" customHeight="1">
      <c r="H167" s="80"/>
    </row>
    <row r="168" spans="8:8" ht="14.25" customHeight="1">
      <c r="H168" s="81"/>
    </row>
    <row r="169" spans="8:8" ht="14.25" customHeight="1">
      <c r="H169" s="81"/>
    </row>
    <row r="170" spans="8:8" ht="14.25" customHeight="1">
      <c r="H170" s="81"/>
    </row>
    <row r="171" spans="8:8" ht="14.25" customHeight="1">
      <c r="H171" s="80"/>
    </row>
    <row r="172" spans="8:8" ht="14.25" customHeight="1">
      <c r="H172" s="81"/>
    </row>
    <row r="173" spans="8:8" ht="14.25" customHeight="1">
      <c r="H173" s="81"/>
    </row>
    <row r="174" spans="8:8" ht="14.25" customHeight="1">
      <c r="H174" s="80"/>
    </row>
    <row r="175" spans="8:8" ht="14.25" customHeight="1">
      <c r="H175" s="81"/>
    </row>
    <row r="176" spans="8:8" ht="14.25" customHeight="1">
      <c r="H176" s="81"/>
    </row>
    <row r="177" spans="8:8" ht="14.25" customHeight="1">
      <c r="H177" s="81"/>
    </row>
    <row r="178" spans="8:8" ht="14.25" customHeight="1">
      <c r="H178" s="80"/>
    </row>
    <row r="179" spans="8:8" ht="14.25" customHeight="1">
      <c r="H179" s="81"/>
    </row>
    <row r="180" spans="8:8" ht="14.25" customHeight="1">
      <c r="H180" s="81"/>
    </row>
    <row r="181" spans="8:8" ht="14.25" customHeight="1">
      <c r="H181" s="80"/>
    </row>
    <row r="182" spans="8:8" ht="14.25" customHeight="1">
      <c r="H182" s="81"/>
    </row>
    <row r="183" spans="8:8" ht="14.25" customHeight="1">
      <c r="H183" s="81"/>
    </row>
    <row r="184" spans="8:8" ht="14.25" customHeight="1"/>
    <row r="185" spans="8:8" ht="14.25" customHeight="1"/>
    <row r="186" spans="8:8" ht="14.25" customHeight="1"/>
    <row r="187" spans="8:8" ht="14.25" customHeight="1"/>
    <row r="188" spans="8:8" ht="14.25" customHeight="1"/>
    <row r="189" spans="8:8" ht="14.25" customHeight="1"/>
    <row r="190" spans="8:8" ht="14.25" customHeight="1"/>
    <row r="191" spans="8:8" ht="14.25" customHeight="1"/>
    <row r="192" spans="8:8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6">
    <mergeCell ref="H160:H162"/>
    <mergeCell ref="H163:H164"/>
    <mergeCell ref="H165:H166"/>
    <mergeCell ref="H167:H170"/>
    <mergeCell ref="H171:H173"/>
    <mergeCell ref="H174:H177"/>
    <mergeCell ref="H178:H180"/>
    <mergeCell ref="H181:H183"/>
    <mergeCell ref="B1:E2"/>
    <mergeCell ref="H134:H136"/>
    <mergeCell ref="H137:H139"/>
    <mergeCell ref="H140:H142"/>
    <mergeCell ref="H143:H145"/>
    <mergeCell ref="H146:H148"/>
    <mergeCell ref="H149:H151"/>
    <mergeCell ref="H152:H154"/>
    <mergeCell ref="H155:H156"/>
    <mergeCell ref="H157:H159"/>
    <mergeCell ref="H107:H109"/>
    <mergeCell ref="H110:H112"/>
    <mergeCell ref="H113:H115"/>
    <mergeCell ref="H116:H118"/>
    <mergeCell ref="H119:H121"/>
    <mergeCell ref="H122:H124"/>
    <mergeCell ref="H125:H127"/>
    <mergeCell ref="H128:H130"/>
    <mergeCell ref="H131:H133"/>
    <mergeCell ref="B79:B81"/>
    <mergeCell ref="B82:B84"/>
    <mergeCell ref="B85:B87"/>
    <mergeCell ref="B88:B90"/>
    <mergeCell ref="B91:B93"/>
    <mergeCell ref="B94:B96"/>
    <mergeCell ref="B97:B99"/>
    <mergeCell ref="B100:B102"/>
    <mergeCell ref="G124:G127"/>
    <mergeCell ref="G128:G130"/>
    <mergeCell ref="G131:G133"/>
    <mergeCell ref="G115:G116"/>
    <mergeCell ref="G117:G120"/>
    <mergeCell ref="G121:G123"/>
    <mergeCell ref="F124:F127"/>
    <mergeCell ref="F128:F130"/>
    <mergeCell ref="F131:F133"/>
    <mergeCell ref="E130:E132"/>
    <mergeCell ref="E123:E126"/>
    <mergeCell ref="E127:E129"/>
    <mergeCell ref="C123:C126"/>
    <mergeCell ref="H13:H17"/>
    <mergeCell ref="H19:H20"/>
    <mergeCell ref="H23:H24"/>
    <mergeCell ref="H25:H26"/>
    <mergeCell ref="H28:H29"/>
    <mergeCell ref="B30:B33"/>
    <mergeCell ref="B34:B36"/>
    <mergeCell ref="B37:B39"/>
    <mergeCell ref="B40:B42"/>
    <mergeCell ref="G13:G17"/>
    <mergeCell ref="G19:G20"/>
    <mergeCell ref="G23:G24"/>
    <mergeCell ref="G25:G26"/>
    <mergeCell ref="G28:G29"/>
    <mergeCell ref="F28:F29"/>
    <mergeCell ref="E27:E28"/>
    <mergeCell ref="G105:G106"/>
    <mergeCell ref="G107:G109"/>
    <mergeCell ref="G110:G112"/>
    <mergeCell ref="G113:G114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114:A115"/>
    <mergeCell ref="F121:F123"/>
    <mergeCell ref="F105:F106"/>
    <mergeCell ref="F107:F109"/>
    <mergeCell ref="F110:F112"/>
    <mergeCell ref="E120:E122"/>
    <mergeCell ref="C112:C113"/>
    <mergeCell ref="C114:C115"/>
    <mergeCell ref="C116:C119"/>
    <mergeCell ref="C120:C122"/>
    <mergeCell ref="E106:E108"/>
    <mergeCell ref="E112:E113"/>
    <mergeCell ref="E116:E119"/>
    <mergeCell ref="F113:F114"/>
    <mergeCell ref="F115:F116"/>
    <mergeCell ref="F117:F120"/>
    <mergeCell ref="B116:B119"/>
    <mergeCell ref="B120:B122"/>
    <mergeCell ref="B123:B126"/>
    <mergeCell ref="B127:B129"/>
    <mergeCell ref="B70:B72"/>
    <mergeCell ref="A116:A119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29:A31"/>
    <mergeCell ref="A32:A34"/>
    <mergeCell ref="A35:A37"/>
    <mergeCell ref="A38:A40"/>
    <mergeCell ref="A41:A43"/>
    <mergeCell ref="B43:B45"/>
    <mergeCell ref="B46:B48"/>
    <mergeCell ref="B49:B51"/>
    <mergeCell ref="B52:B54"/>
    <mergeCell ref="B55:B57"/>
    <mergeCell ref="C127:C129"/>
    <mergeCell ref="C130:C132"/>
    <mergeCell ref="D8:D9"/>
    <mergeCell ref="D12:D16"/>
    <mergeCell ref="D22:D23"/>
    <mergeCell ref="C104:C105"/>
    <mergeCell ref="C106:C108"/>
    <mergeCell ref="C109:C111"/>
    <mergeCell ref="B130:B132"/>
    <mergeCell ref="C8:C9"/>
    <mergeCell ref="C12:C16"/>
    <mergeCell ref="C18:C19"/>
    <mergeCell ref="C22:C23"/>
    <mergeCell ref="C24:C25"/>
    <mergeCell ref="C27:C28"/>
    <mergeCell ref="B106:B108"/>
    <mergeCell ref="B109:B111"/>
    <mergeCell ref="B112:B113"/>
    <mergeCell ref="B114:B115"/>
    <mergeCell ref="B58:B60"/>
    <mergeCell ref="B61:B63"/>
    <mergeCell ref="B64:B66"/>
    <mergeCell ref="B67:B69"/>
    <mergeCell ref="F9:F10"/>
    <mergeCell ref="F13:F17"/>
    <mergeCell ref="F19:F20"/>
    <mergeCell ref="F23:F24"/>
    <mergeCell ref="F25:F26"/>
    <mergeCell ref="A123:A126"/>
    <mergeCell ref="A127:A129"/>
    <mergeCell ref="A130:A132"/>
    <mergeCell ref="B8:B9"/>
    <mergeCell ref="B12:B16"/>
    <mergeCell ref="B18:B19"/>
    <mergeCell ref="B22:B23"/>
    <mergeCell ref="B24:B25"/>
    <mergeCell ref="B27:B28"/>
    <mergeCell ref="A104:A105"/>
    <mergeCell ref="A106:A108"/>
    <mergeCell ref="A109:A111"/>
    <mergeCell ref="A112:A113"/>
    <mergeCell ref="A27:A28"/>
    <mergeCell ref="A120:A122"/>
    <mergeCell ref="B73:B75"/>
    <mergeCell ref="B76:B78"/>
    <mergeCell ref="A98:A100"/>
    <mergeCell ref="A101:A103"/>
    <mergeCell ref="B3:E3"/>
    <mergeCell ref="B4:E4"/>
    <mergeCell ref="C11:D11"/>
    <mergeCell ref="A8:A9"/>
    <mergeCell ref="A12:A16"/>
    <mergeCell ref="A18:A19"/>
    <mergeCell ref="A22:A23"/>
    <mergeCell ref="A24:A25"/>
    <mergeCell ref="E8:E9"/>
    <mergeCell ref="E18:E19"/>
    <mergeCell ref="E24:E25"/>
  </mergeCells>
  <dataValidations count="1">
    <dataValidation type="list" allowBlank="1" showErrorMessage="1" sqref="F1:F7" xr:uid="{00000000-0002-0000-0400-000000000000}">
      <formula1>$I$4:$I$7</formula1>
    </dataValidation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00"/>
  <sheetViews>
    <sheetView workbookViewId="0">
      <selection activeCell="E17" sqref="E17"/>
    </sheetView>
  </sheetViews>
  <sheetFormatPr defaultColWidth="14.44140625" defaultRowHeight="15" customHeight="1"/>
  <cols>
    <col min="1" max="1" width="16.33203125" customWidth="1"/>
    <col min="2" max="2" width="18.44140625" customWidth="1"/>
    <col min="3" max="3" width="22.6640625" customWidth="1"/>
    <col min="4" max="4" width="23.5546875" customWidth="1"/>
    <col min="5" max="5" width="51.33203125" customWidth="1"/>
    <col min="6" max="6" width="11.88671875" customWidth="1"/>
    <col min="7" max="7" width="22.6640625" customWidth="1"/>
    <col min="8" max="26" width="8.6640625" customWidth="1"/>
  </cols>
  <sheetData>
    <row r="1" spans="1:10" ht="14.25" customHeight="1">
      <c r="A1" s="1" t="s">
        <v>17</v>
      </c>
      <c r="B1" s="87"/>
      <c r="C1" s="88"/>
      <c r="D1" s="88"/>
      <c r="E1" s="89"/>
      <c r="F1" s="2"/>
      <c r="G1" s="3"/>
      <c r="H1" s="3"/>
      <c r="I1" s="3"/>
      <c r="J1" s="3"/>
    </row>
    <row r="2" spans="1:10" ht="14.25" customHeight="1">
      <c r="A2" s="1"/>
      <c r="B2" s="90"/>
      <c r="C2" s="91"/>
      <c r="D2" s="91"/>
      <c r="E2" s="92"/>
      <c r="F2" s="4"/>
      <c r="G2" s="1"/>
      <c r="H2" s="1"/>
      <c r="I2" s="1"/>
      <c r="J2" s="1"/>
    </row>
    <row r="3" spans="1:10" ht="14.25" customHeight="1">
      <c r="A3" s="5" t="s">
        <v>18</v>
      </c>
      <c r="B3" s="70" t="s">
        <v>4</v>
      </c>
      <c r="C3" s="71"/>
      <c r="D3" s="71"/>
      <c r="E3" s="72"/>
      <c r="F3" s="4"/>
      <c r="G3" s="1"/>
      <c r="H3" s="1"/>
      <c r="I3" s="1"/>
      <c r="J3" s="1"/>
    </row>
    <row r="4" spans="1:10" ht="29.25" customHeight="1">
      <c r="A4" s="6" t="s">
        <v>19</v>
      </c>
      <c r="B4" s="70"/>
      <c r="C4" s="71"/>
      <c r="D4" s="71"/>
      <c r="E4" s="72"/>
      <c r="F4" s="4"/>
      <c r="G4" s="1"/>
      <c r="H4" s="1"/>
      <c r="I4" s="1" t="s">
        <v>0</v>
      </c>
      <c r="J4" s="1"/>
    </row>
    <row r="5" spans="1:10" ht="14.25" customHeight="1">
      <c r="A5" s="7" t="s">
        <v>20</v>
      </c>
      <c r="B5" s="70"/>
      <c r="C5" s="71"/>
      <c r="D5" s="71"/>
      <c r="E5" s="72"/>
      <c r="F5" s="4"/>
      <c r="G5" s="1"/>
      <c r="H5" s="1"/>
      <c r="I5" s="1" t="s">
        <v>1</v>
      </c>
      <c r="J5" s="1"/>
    </row>
    <row r="6" spans="1:10" ht="17.25" customHeight="1">
      <c r="A6" s="8" t="s">
        <v>0</v>
      </c>
      <c r="B6" s="9" t="s">
        <v>1</v>
      </c>
      <c r="C6" s="9" t="s">
        <v>2</v>
      </c>
      <c r="D6" s="9" t="s">
        <v>3</v>
      </c>
      <c r="E6" s="9" t="s">
        <v>21</v>
      </c>
      <c r="F6" s="10"/>
      <c r="G6" s="11"/>
      <c r="H6" s="11"/>
      <c r="I6" s="1" t="s">
        <v>22</v>
      </c>
      <c r="J6" s="1"/>
    </row>
    <row r="7" spans="1:10" ht="14.25" customHeight="1">
      <c r="A7" s="12">
        <f>COUNTIF(F:F,"Pass")</f>
        <v>7</v>
      </c>
      <c r="B7" s="9">
        <f>COUNTIF(F:F,"Fail")</f>
        <v>0</v>
      </c>
      <c r="C7" s="9">
        <f>COUNTIF(F:F,"untested")</f>
        <v>0</v>
      </c>
      <c r="D7" s="9">
        <f>COUNTIF(F:F,"N/A")</f>
        <v>0</v>
      </c>
      <c r="E7" s="9">
        <f>COUNTIF(A:A,"*_*")</f>
        <v>7</v>
      </c>
      <c r="F7" s="13"/>
      <c r="G7" s="14"/>
      <c r="H7" s="14"/>
      <c r="I7" s="29" t="s">
        <v>3</v>
      </c>
      <c r="J7" s="29"/>
    </row>
    <row r="8" spans="1:10" ht="14.25" customHeight="1"/>
    <row r="9" spans="1:10" ht="18" customHeight="1">
      <c r="A9" s="78" t="s">
        <v>5</v>
      </c>
      <c r="B9" s="78" t="s">
        <v>6</v>
      </c>
      <c r="C9" s="78" t="s">
        <v>7</v>
      </c>
      <c r="D9" s="78" t="s">
        <v>8</v>
      </c>
      <c r="E9" s="78" t="s">
        <v>9</v>
      </c>
      <c r="F9" s="78" t="s">
        <v>10</v>
      </c>
      <c r="G9" s="30"/>
    </row>
    <row r="10" spans="1:10" ht="14.25" customHeight="1">
      <c r="A10" s="67"/>
      <c r="B10" s="67"/>
      <c r="C10" s="67"/>
      <c r="D10" s="67"/>
      <c r="E10" s="67"/>
      <c r="F10" s="67"/>
      <c r="G10" s="30"/>
    </row>
    <row r="11" spans="1:10" ht="14.4">
      <c r="A11" s="86" t="s">
        <v>23</v>
      </c>
      <c r="B11" s="64"/>
      <c r="C11" s="64"/>
      <c r="D11" s="64"/>
      <c r="E11" s="64"/>
      <c r="F11" s="65"/>
      <c r="G11" s="30"/>
    </row>
    <row r="12" spans="1:10" ht="16.8">
      <c r="A12" s="19"/>
      <c r="B12" s="21" t="s">
        <v>24</v>
      </c>
      <c r="C12" s="74" t="s">
        <v>103</v>
      </c>
      <c r="D12" s="65"/>
      <c r="E12" s="22"/>
      <c r="F12" s="22"/>
      <c r="G12" s="30"/>
    </row>
    <row r="13" spans="1:10" ht="16.8">
      <c r="A13" s="66" t="s">
        <v>141</v>
      </c>
      <c r="B13" s="66" t="s">
        <v>26</v>
      </c>
      <c r="C13" s="66" t="s">
        <v>165</v>
      </c>
      <c r="D13" s="66" t="s">
        <v>27</v>
      </c>
      <c r="E13" s="24" t="s">
        <v>166</v>
      </c>
      <c r="F13" s="66" t="s">
        <v>0</v>
      </c>
      <c r="G13" s="68"/>
    </row>
    <row r="14" spans="1:10" ht="16.8">
      <c r="A14" s="77"/>
      <c r="B14" s="77"/>
      <c r="C14" s="77"/>
      <c r="D14" s="77"/>
      <c r="E14" s="24" t="s">
        <v>167</v>
      </c>
      <c r="F14" s="77"/>
      <c r="G14" s="69"/>
    </row>
    <row r="15" spans="1:10" ht="16.8">
      <c r="A15" s="77"/>
      <c r="B15" s="77"/>
      <c r="C15" s="77"/>
      <c r="D15" s="77"/>
      <c r="E15" s="24" t="s">
        <v>168</v>
      </c>
      <c r="F15" s="77"/>
      <c r="G15" s="69"/>
    </row>
    <row r="16" spans="1:10" ht="33.6">
      <c r="A16" s="77"/>
      <c r="B16" s="77"/>
      <c r="C16" s="77"/>
      <c r="D16" s="77"/>
      <c r="E16" s="24" t="s">
        <v>163</v>
      </c>
      <c r="F16" s="77"/>
      <c r="G16" s="69"/>
    </row>
    <row r="17" spans="1:7" ht="33.6">
      <c r="A17" s="67"/>
      <c r="B17" s="67"/>
      <c r="C17" s="67"/>
      <c r="D17" s="67"/>
      <c r="E17" s="25" t="s">
        <v>164</v>
      </c>
      <c r="F17" s="67"/>
      <c r="G17" s="69"/>
    </row>
    <row r="18" spans="1:7" ht="50.4">
      <c r="A18" s="31" t="s">
        <v>142</v>
      </c>
      <c r="B18" s="25" t="s">
        <v>29</v>
      </c>
      <c r="C18" s="25" t="s">
        <v>165</v>
      </c>
      <c r="D18" s="25" t="s">
        <v>30</v>
      </c>
      <c r="E18" s="25" t="s">
        <v>31</v>
      </c>
      <c r="F18" s="25" t="s">
        <v>0</v>
      </c>
      <c r="G18" s="30"/>
    </row>
    <row r="19" spans="1:7" ht="16.8">
      <c r="A19" s="66" t="s">
        <v>143</v>
      </c>
      <c r="B19" s="66" t="s">
        <v>32</v>
      </c>
      <c r="C19" s="66" t="s">
        <v>165</v>
      </c>
      <c r="D19" s="24" t="s">
        <v>33</v>
      </c>
      <c r="E19" s="66" t="s">
        <v>34</v>
      </c>
      <c r="F19" s="66" t="s">
        <v>0</v>
      </c>
      <c r="G19" s="68"/>
    </row>
    <row r="20" spans="1:7" ht="16.8">
      <c r="A20" s="67"/>
      <c r="B20" s="67"/>
      <c r="C20" s="67"/>
      <c r="D20" s="25" t="s">
        <v>35</v>
      </c>
      <c r="E20" s="67"/>
      <c r="F20" s="67"/>
      <c r="G20" s="69"/>
    </row>
    <row r="21" spans="1:7" ht="67.2">
      <c r="A21" s="31" t="s">
        <v>144</v>
      </c>
      <c r="B21" s="25" t="s">
        <v>36</v>
      </c>
      <c r="C21" s="25" t="s">
        <v>165</v>
      </c>
      <c r="D21" s="25" t="s">
        <v>37</v>
      </c>
      <c r="E21" s="25" t="s">
        <v>38</v>
      </c>
      <c r="F21" s="25" t="s">
        <v>0</v>
      </c>
      <c r="G21" s="30"/>
    </row>
    <row r="22" spans="1:7" ht="84">
      <c r="A22" s="31" t="s">
        <v>145</v>
      </c>
      <c r="B22" s="25" t="s">
        <v>39</v>
      </c>
      <c r="C22" s="25" t="s">
        <v>165</v>
      </c>
      <c r="D22" s="25" t="s">
        <v>40</v>
      </c>
      <c r="E22" s="25" t="s">
        <v>41</v>
      </c>
      <c r="F22" s="25" t="s">
        <v>0</v>
      </c>
      <c r="G22" s="30"/>
    </row>
    <row r="23" spans="1:7" ht="33.6">
      <c r="A23" s="66" t="s">
        <v>146</v>
      </c>
      <c r="B23" s="66" t="s">
        <v>42</v>
      </c>
      <c r="C23" s="66" t="s">
        <v>165</v>
      </c>
      <c r="D23" s="66" t="s">
        <v>43</v>
      </c>
      <c r="E23" s="24" t="s">
        <v>44</v>
      </c>
      <c r="F23" s="66" t="s">
        <v>0</v>
      </c>
      <c r="G23" s="68"/>
    </row>
    <row r="24" spans="1:7" ht="33.6">
      <c r="A24" s="67"/>
      <c r="B24" s="67"/>
      <c r="C24" s="67"/>
      <c r="D24" s="67"/>
      <c r="E24" s="25" t="s">
        <v>45</v>
      </c>
      <c r="F24" s="67"/>
      <c r="G24" s="69"/>
    </row>
    <row r="25" spans="1:7" ht="50.4">
      <c r="A25" s="31" t="s">
        <v>147</v>
      </c>
      <c r="B25" s="25" t="s">
        <v>50</v>
      </c>
      <c r="C25" s="25" t="s">
        <v>165</v>
      </c>
      <c r="D25" s="25" t="s">
        <v>51</v>
      </c>
      <c r="E25" s="25" t="s">
        <v>52</v>
      </c>
      <c r="F25" s="25" t="s">
        <v>0</v>
      </c>
      <c r="G25" s="30"/>
    </row>
    <row r="26" spans="1:7" ht="14.25" customHeight="1">
      <c r="A26" s="30"/>
    </row>
    <row r="27" spans="1:7" ht="14.25" customHeight="1">
      <c r="A27" s="68"/>
    </row>
    <row r="28" spans="1:7" ht="14.25" customHeight="1">
      <c r="A28" s="69"/>
    </row>
    <row r="29" spans="1:7" ht="14.25" customHeight="1">
      <c r="A29" s="68"/>
    </row>
    <row r="30" spans="1:7" ht="14.25" customHeight="1">
      <c r="A30" s="69"/>
    </row>
    <row r="31" spans="1:7" ht="14.25" customHeight="1">
      <c r="A31" s="68"/>
    </row>
    <row r="32" spans="1:7" ht="34.5" customHeight="1">
      <c r="A32" s="69"/>
    </row>
    <row r="33" spans="1:20" ht="14.25" customHeight="1">
      <c r="A33" s="68"/>
    </row>
    <row r="34" spans="1:20" ht="14.25" customHeight="1">
      <c r="A34" s="69"/>
    </row>
    <row r="35" spans="1:20" ht="14.25" customHeight="1">
      <c r="A35" s="68"/>
    </row>
    <row r="36" spans="1:20" ht="14.25" customHeight="1">
      <c r="A36" s="69"/>
    </row>
    <row r="37" spans="1:20" ht="14.25" customHeight="1">
      <c r="A37" s="6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ht="54" customHeight="1">
      <c r="A38" s="69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4.25" customHeight="1"/>
    <row r="40" spans="1:20" ht="14.25" customHeight="1"/>
    <row r="41" spans="1:20" ht="14.25" customHeight="1"/>
    <row r="42" spans="1:20" ht="14.25" customHeight="1"/>
    <row r="43" spans="1:20" ht="14.25" customHeight="1"/>
    <row r="44" spans="1:20" ht="14.25" customHeight="1"/>
    <row r="45" spans="1:20" ht="14.25" customHeight="1"/>
    <row r="46" spans="1:20" ht="14.25" customHeight="1"/>
    <row r="47" spans="1:20" ht="14.25" customHeight="1"/>
    <row r="48" spans="1:2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6">
    <mergeCell ref="A29:A30"/>
    <mergeCell ref="A31:A32"/>
    <mergeCell ref="A33:A34"/>
    <mergeCell ref="A35:A36"/>
    <mergeCell ref="A37:A38"/>
    <mergeCell ref="B1:E2"/>
    <mergeCell ref="G13:G17"/>
    <mergeCell ref="G19:G20"/>
    <mergeCell ref="G23:G24"/>
    <mergeCell ref="A27:A28"/>
    <mergeCell ref="F13:F17"/>
    <mergeCell ref="F19:F20"/>
    <mergeCell ref="F23:F24"/>
    <mergeCell ref="B9:B10"/>
    <mergeCell ref="B13:B17"/>
    <mergeCell ref="B19:B20"/>
    <mergeCell ref="B23:B24"/>
    <mergeCell ref="D9:D10"/>
    <mergeCell ref="D13:D17"/>
    <mergeCell ref="D23:D24"/>
    <mergeCell ref="E9:E10"/>
    <mergeCell ref="E19:E20"/>
    <mergeCell ref="A13:A17"/>
    <mergeCell ref="A19:A20"/>
    <mergeCell ref="A23:A24"/>
    <mergeCell ref="C9:C10"/>
    <mergeCell ref="C13:C17"/>
    <mergeCell ref="C19:C20"/>
    <mergeCell ref="C23:C24"/>
    <mergeCell ref="B3:E3"/>
    <mergeCell ref="B4:E4"/>
    <mergeCell ref="B5:E5"/>
    <mergeCell ref="A11:F11"/>
    <mergeCell ref="C12:D12"/>
    <mergeCell ref="A9:A10"/>
    <mergeCell ref="F9:F10"/>
  </mergeCells>
  <dataValidations count="1">
    <dataValidation type="list" allowBlank="1" showErrorMessage="1" sqref="F1:F7" xr:uid="{00000000-0002-0000-0500-000000000000}">
      <formula1>$I$4:$I$7</formula1>
    </dataValidation>
  </dataValidation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abSelected="1" workbookViewId="0">
      <selection activeCell="E16" sqref="E16"/>
    </sheetView>
  </sheetViews>
  <sheetFormatPr defaultColWidth="14.44140625" defaultRowHeight="15" customHeight="1"/>
  <cols>
    <col min="1" max="1" width="21" customWidth="1"/>
    <col min="2" max="2" width="34" customWidth="1"/>
    <col min="3" max="3" width="21.33203125" customWidth="1"/>
    <col min="4" max="4" width="39.109375" customWidth="1"/>
    <col min="5" max="5" width="51.33203125" customWidth="1"/>
    <col min="6" max="6" width="34.6640625" customWidth="1"/>
    <col min="7" max="7" width="16.109375" customWidth="1"/>
    <col min="8" max="26" width="8.6640625" customWidth="1"/>
  </cols>
  <sheetData>
    <row r="1" spans="1:10" ht="14.25" customHeight="1">
      <c r="A1" s="1" t="s">
        <v>17</v>
      </c>
      <c r="B1" s="87"/>
      <c r="C1" s="88"/>
      <c r="D1" s="88"/>
      <c r="E1" s="89"/>
      <c r="F1" s="2"/>
      <c r="G1" s="2"/>
      <c r="H1" s="3"/>
      <c r="I1" s="3"/>
      <c r="J1" s="3"/>
    </row>
    <row r="2" spans="1:10" ht="14.25" customHeight="1">
      <c r="A2" s="1"/>
      <c r="B2" s="90"/>
      <c r="C2" s="91"/>
      <c r="D2" s="91"/>
      <c r="E2" s="92"/>
      <c r="F2" s="4"/>
      <c r="G2" s="4"/>
      <c r="H2" s="1"/>
      <c r="I2" s="1"/>
      <c r="J2" s="1"/>
    </row>
    <row r="3" spans="1:10" ht="14.25" customHeight="1">
      <c r="A3" s="5" t="s">
        <v>18</v>
      </c>
      <c r="B3" s="70" t="s">
        <v>104</v>
      </c>
      <c r="C3" s="71"/>
      <c r="D3" s="71"/>
      <c r="E3" s="72"/>
      <c r="F3" s="4"/>
      <c r="G3" s="4"/>
      <c r="H3" s="1"/>
      <c r="I3" s="1"/>
      <c r="J3" s="1"/>
    </row>
    <row r="4" spans="1:10" ht="29.25" customHeight="1">
      <c r="A4" s="6" t="s">
        <v>19</v>
      </c>
      <c r="B4" s="70"/>
      <c r="C4" s="71"/>
      <c r="D4" s="71"/>
      <c r="E4" s="72"/>
      <c r="F4" s="4"/>
      <c r="G4" s="4"/>
      <c r="H4" s="1"/>
      <c r="I4" s="1" t="s">
        <v>0</v>
      </c>
      <c r="J4" s="1"/>
    </row>
    <row r="5" spans="1:10" ht="14.25" customHeight="1">
      <c r="A5" s="7" t="s">
        <v>20</v>
      </c>
      <c r="B5" s="70"/>
      <c r="C5" s="71"/>
      <c r="D5" s="71"/>
      <c r="E5" s="72"/>
      <c r="F5" s="4"/>
      <c r="G5" s="4"/>
      <c r="H5" s="1"/>
      <c r="I5" s="1" t="s">
        <v>1</v>
      </c>
      <c r="J5" s="1"/>
    </row>
    <row r="6" spans="1:10" ht="17.25" customHeight="1">
      <c r="A6" s="8" t="s">
        <v>0</v>
      </c>
      <c r="B6" s="9" t="s">
        <v>1</v>
      </c>
      <c r="C6" s="9" t="s">
        <v>2</v>
      </c>
      <c r="D6" s="9" t="s">
        <v>3</v>
      </c>
      <c r="E6" s="9" t="s">
        <v>21</v>
      </c>
      <c r="F6" s="10"/>
      <c r="G6" s="10"/>
      <c r="H6" s="11"/>
      <c r="I6" s="1" t="s">
        <v>22</v>
      </c>
      <c r="J6" s="1"/>
    </row>
    <row r="7" spans="1:10" ht="14.25" customHeight="1">
      <c r="A7" s="12">
        <f>COUNTIF(F:F,"Pass")</f>
        <v>7</v>
      </c>
      <c r="B7" s="9">
        <f>COUNTIF(F:F,"Fail")</f>
        <v>1</v>
      </c>
      <c r="C7" s="9">
        <f>COUNTIF(F:F,"untested")</f>
        <v>0</v>
      </c>
      <c r="D7" s="9">
        <f>COUNTIF(F:F,"N/A")</f>
        <v>0</v>
      </c>
      <c r="E7" s="9">
        <f>COUNTIF(A:A,"*_*")</f>
        <v>8</v>
      </c>
      <c r="F7" s="13"/>
      <c r="G7" s="13"/>
      <c r="H7" s="14"/>
      <c r="I7" s="29" t="s">
        <v>3</v>
      </c>
      <c r="J7" s="29"/>
    </row>
    <row r="8" spans="1:10" ht="14.25" customHeight="1">
      <c r="G8" s="15"/>
    </row>
    <row r="9" spans="1:10" ht="16.8">
      <c r="A9" s="16" t="s">
        <v>5</v>
      </c>
      <c r="B9" s="17" t="s">
        <v>6</v>
      </c>
      <c r="C9" s="17" t="s">
        <v>7</v>
      </c>
      <c r="D9" s="17" t="s">
        <v>8</v>
      </c>
      <c r="E9" s="17" t="s">
        <v>9</v>
      </c>
      <c r="F9" s="17" t="s">
        <v>10</v>
      </c>
      <c r="G9" s="18" t="s">
        <v>11</v>
      </c>
    </row>
    <row r="10" spans="1:10" ht="16.8">
      <c r="A10" s="19"/>
      <c r="B10" s="86" t="s">
        <v>23</v>
      </c>
      <c r="C10" s="64"/>
      <c r="D10" s="64"/>
      <c r="E10" s="64"/>
      <c r="F10" s="64"/>
      <c r="G10" s="65"/>
    </row>
    <row r="11" spans="1:10" ht="16.8">
      <c r="A11" s="20"/>
      <c r="B11" s="21" t="s">
        <v>24</v>
      </c>
      <c r="C11" s="74" t="s">
        <v>105</v>
      </c>
      <c r="D11" s="65"/>
      <c r="E11" s="22"/>
      <c r="F11" s="22"/>
      <c r="G11" s="23"/>
    </row>
    <row r="12" spans="1:10" ht="16.8">
      <c r="A12" s="66" t="s">
        <v>148</v>
      </c>
      <c r="B12" s="66" t="s">
        <v>26</v>
      </c>
      <c r="C12" s="66" t="s">
        <v>169</v>
      </c>
      <c r="D12" s="66" t="s">
        <v>27</v>
      </c>
      <c r="E12" s="24" t="s">
        <v>170</v>
      </c>
      <c r="F12" s="66" t="s">
        <v>1</v>
      </c>
      <c r="G12" s="82" t="s">
        <v>106</v>
      </c>
    </row>
    <row r="13" spans="1:10" ht="16.8">
      <c r="A13" s="93"/>
      <c r="B13" s="77"/>
      <c r="C13" s="77"/>
      <c r="D13" s="77"/>
      <c r="E13" s="24" t="s">
        <v>162</v>
      </c>
      <c r="F13" s="77"/>
      <c r="G13" s="69"/>
    </row>
    <row r="14" spans="1:10" ht="16.8">
      <c r="A14" s="93"/>
      <c r="B14" s="77"/>
      <c r="C14" s="77"/>
      <c r="D14" s="77"/>
      <c r="E14" s="24" t="s">
        <v>171</v>
      </c>
      <c r="F14" s="77"/>
      <c r="G14" s="69"/>
    </row>
    <row r="15" spans="1:10" ht="33.6">
      <c r="A15" s="93"/>
      <c r="B15" s="77"/>
      <c r="C15" s="77"/>
      <c r="D15" s="77"/>
      <c r="E15" s="24" t="s">
        <v>163</v>
      </c>
      <c r="F15" s="77"/>
      <c r="G15" s="69"/>
    </row>
    <row r="16" spans="1:10" ht="33.6">
      <c r="A16" s="94"/>
      <c r="B16" s="67"/>
      <c r="C16" s="67"/>
      <c r="D16" s="67"/>
      <c r="E16" s="25" t="s">
        <v>172</v>
      </c>
      <c r="F16" s="67"/>
      <c r="G16" s="69"/>
    </row>
    <row r="17" spans="1:7" ht="67.2">
      <c r="A17" s="31" t="s">
        <v>149</v>
      </c>
      <c r="B17" s="25" t="s">
        <v>29</v>
      </c>
      <c r="C17" s="25" t="s">
        <v>169</v>
      </c>
      <c r="D17" s="25" t="s">
        <v>30</v>
      </c>
      <c r="E17" s="25" t="s">
        <v>31</v>
      </c>
      <c r="F17" s="25" t="s">
        <v>0</v>
      </c>
      <c r="G17" s="23"/>
    </row>
    <row r="18" spans="1:7" ht="16.8">
      <c r="A18" s="66" t="s">
        <v>150</v>
      </c>
      <c r="B18" s="66" t="s">
        <v>32</v>
      </c>
      <c r="C18" s="66" t="s">
        <v>169</v>
      </c>
      <c r="D18" s="24" t="s">
        <v>33</v>
      </c>
      <c r="E18" s="66" t="s">
        <v>34</v>
      </c>
      <c r="F18" s="66" t="s">
        <v>0</v>
      </c>
      <c r="G18" s="82"/>
    </row>
    <row r="19" spans="1:7" ht="16.8">
      <c r="A19" s="94"/>
      <c r="B19" s="67"/>
      <c r="C19" s="67"/>
      <c r="D19" s="25" t="s">
        <v>35</v>
      </c>
      <c r="E19" s="67"/>
      <c r="F19" s="67"/>
      <c r="G19" s="69"/>
    </row>
    <row r="20" spans="1:7" ht="67.2">
      <c r="A20" s="26" t="s">
        <v>151</v>
      </c>
      <c r="B20" s="25" t="s">
        <v>36</v>
      </c>
      <c r="C20" s="25" t="s">
        <v>169</v>
      </c>
      <c r="D20" s="25" t="s">
        <v>37</v>
      </c>
      <c r="E20" s="25" t="s">
        <v>38</v>
      </c>
      <c r="F20" s="25" t="s">
        <v>0</v>
      </c>
      <c r="G20" s="23"/>
    </row>
    <row r="21" spans="1:7" ht="67.2">
      <c r="A21" s="31" t="s">
        <v>152</v>
      </c>
      <c r="B21" s="25" t="s">
        <v>39</v>
      </c>
      <c r="C21" s="25" t="s">
        <v>169</v>
      </c>
      <c r="D21" s="25" t="s">
        <v>40</v>
      </c>
      <c r="E21" s="25" t="s">
        <v>41</v>
      </c>
      <c r="F21" s="25" t="s">
        <v>0</v>
      </c>
      <c r="G21" s="23"/>
    </row>
    <row r="22" spans="1:7" ht="33.6">
      <c r="A22" s="76" t="s">
        <v>153</v>
      </c>
      <c r="B22" s="66" t="s">
        <v>42</v>
      </c>
      <c r="C22" s="66" t="s">
        <v>169</v>
      </c>
      <c r="D22" s="66" t="s">
        <v>43</v>
      </c>
      <c r="E22" s="24" t="s">
        <v>44</v>
      </c>
      <c r="F22" s="66" t="s">
        <v>0</v>
      </c>
      <c r="G22" s="82"/>
    </row>
    <row r="23" spans="1:7" ht="33.6">
      <c r="A23" s="67"/>
      <c r="B23" s="67"/>
      <c r="C23" s="67"/>
      <c r="D23" s="67"/>
      <c r="E23" s="25" t="s">
        <v>45</v>
      </c>
      <c r="F23" s="67"/>
      <c r="G23" s="69"/>
    </row>
    <row r="24" spans="1:7" ht="16.8">
      <c r="A24" s="76" t="s">
        <v>154</v>
      </c>
      <c r="B24" s="66" t="s">
        <v>46</v>
      </c>
      <c r="C24" s="66" t="s">
        <v>169</v>
      </c>
      <c r="D24" s="24" t="s">
        <v>47</v>
      </c>
      <c r="E24" s="66" t="s">
        <v>48</v>
      </c>
      <c r="F24" s="66" t="s">
        <v>0</v>
      </c>
      <c r="G24" s="82"/>
    </row>
    <row r="25" spans="1:7" ht="33.6">
      <c r="A25" s="67"/>
      <c r="B25" s="67"/>
      <c r="C25" s="67"/>
      <c r="D25" s="25" t="s">
        <v>49</v>
      </c>
      <c r="E25" s="67"/>
      <c r="F25" s="67"/>
      <c r="G25" s="69"/>
    </row>
    <row r="26" spans="1:7" ht="67.8" thickBot="1">
      <c r="A26" s="31" t="s">
        <v>155</v>
      </c>
      <c r="B26" s="25" t="s">
        <v>50</v>
      </c>
      <c r="C26" s="25" t="s">
        <v>169</v>
      </c>
      <c r="D26" s="25" t="s">
        <v>51</v>
      </c>
      <c r="E26" s="25" t="s">
        <v>52</v>
      </c>
      <c r="F26" s="25" t="s">
        <v>0</v>
      </c>
      <c r="G26" s="23"/>
    </row>
    <row r="27" spans="1:7" ht="14.25" customHeight="1">
      <c r="A27" s="82"/>
    </row>
    <row r="28" spans="1:7" ht="14.25" customHeight="1">
      <c r="A28" s="69"/>
    </row>
    <row r="29" spans="1:7" ht="14.25" customHeight="1">
      <c r="A29" s="82"/>
    </row>
    <row r="30" spans="1:7" ht="14.25" customHeight="1">
      <c r="A30" s="69"/>
    </row>
    <row r="31" spans="1:7" ht="14.25" customHeight="1">
      <c r="A31" s="69"/>
    </row>
    <row r="32" spans="1:7" ht="14.25" customHeight="1">
      <c r="A32" s="82"/>
    </row>
    <row r="33" spans="1:1" ht="14.25" customHeight="1">
      <c r="A33" s="69"/>
    </row>
    <row r="34" spans="1:1" ht="14.25" customHeight="1">
      <c r="A34" s="69"/>
    </row>
    <row r="35" spans="1:1" ht="14.25" customHeight="1">
      <c r="A35" s="82"/>
    </row>
    <row r="36" spans="1:1" ht="14.25" customHeight="1">
      <c r="A36" s="69"/>
    </row>
    <row r="37" spans="1:1" ht="14.25" customHeight="1">
      <c r="A37" s="69"/>
    </row>
    <row r="38" spans="1:1" ht="14.25" customHeight="1">
      <c r="A38" s="82"/>
    </row>
    <row r="39" spans="1:1" ht="14.25" customHeight="1">
      <c r="A39" s="69"/>
    </row>
    <row r="40" spans="1:1" ht="14.25" customHeight="1">
      <c r="A40" s="69"/>
    </row>
    <row r="41" spans="1:1" ht="14.25" customHeight="1">
      <c r="A41" s="82"/>
    </row>
    <row r="42" spans="1:1" ht="14.25" customHeight="1">
      <c r="A42" s="69"/>
    </row>
    <row r="43" spans="1:1" ht="14.25" customHeight="1">
      <c r="A43" s="69"/>
    </row>
    <row r="44" spans="1:1" ht="14.25" customHeight="1">
      <c r="A44" s="82"/>
    </row>
    <row r="45" spans="1:1" ht="14.25" customHeight="1">
      <c r="A45" s="69"/>
    </row>
    <row r="46" spans="1:1" ht="14.25" customHeight="1">
      <c r="A46" s="69"/>
    </row>
    <row r="47" spans="1:1" ht="14.25" customHeight="1">
      <c r="A47" s="82"/>
    </row>
    <row r="48" spans="1:1" ht="14.25" customHeight="1">
      <c r="A48" s="69"/>
    </row>
    <row r="49" spans="1:1" ht="14.25" customHeight="1">
      <c r="A49" s="82"/>
    </row>
    <row r="50" spans="1:1" ht="14.25" customHeight="1">
      <c r="A50" s="69"/>
    </row>
    <row r="51" spans="1:1" ht="14.25" customHeight="1">
      <c r="A51" s="69"/>
    </row>
    <row r="52" spans="1:1" ht="14.25" customHeight="1">
      <c r="A52" s="82"/>
    </row>
    <row r="53" spans="1:1" ht="14.25" customHeight="1">
      <c r="A53" s="69"/>
    </row>
    <row r="54" spans="1:1" ht="14.25" customHeight="1">
      <c r="A54" s="69"/>
    </row>
    <row r="55" spans="1:1" ht="14.25" customHeight="1">
      <c r="A55" s="82"/>
    </row>
    <row r="56" spans="1:1" ht="14.25" customHeight="1">
      <c r="A56" s="69"/>
    </row>
    <row r="57" spans="1:1" ht="14.25" customHeight="1">
      <c r="A57" s="69"/>
    </row>
    <row r="58" spans="1:1" ht="14.25" customHeight="1">
      <c r="A58" s="82"/>
    </row>
    <row r="59" spans="1:1" ht="14.25" customHeight="1">
      <c r="A59" s="69"/>
    </row>
    <row r="60" spans="1:1" ht="14.25" customHeight="1">
      <c r="A60" s="69"/>
    </row>
    <row r="61" spans="1:1" ht="14.25" customHeight="1">
      <c r="A61" s="82"/>
    </row>
    <row r="62" spans="1:1" ht="14.25" customHeight="1">
      <c r="A62" s="69"/>
    </row>
    <row r="63" spans="1:1" ht="14.25" customHeight="1">
      <c r="A63" s="69"/>
    </row>
    <row r="64" spans="1:1" ht="14.25" customHeight="1">
      <c r="A64" s="82"/>
    </row>
    <row r="65" spans="1:1" ht="14.25" customHeight="1">
      <c r="A65" s="69"/>
    </row>
    <row r="66" spans="1:1" ht="14.25" customHeight="1">
      <c r="A66" s="69"/>
    </row>
    <row r="67" spans="1:1" ht="14.25" customHeight="1">
      <c r="A67" s="82"/>
    </row>
    <row r="68" spans="1:1" ht="14.25" customHeight="1">
      <c r="A68" s="69"/>
    </row>
    <row r="69" spans="1:1" ht="14.25" customHeight="1">
      <c r="A69" s="69"/>
    </row>
    <row r="70" spans="1:1" ht="14.25" customHeight="1">
      <c r="A70" s="82"/>
    </row>
    <row r="71" spans="1:1" ht="14.25" customHeight="1">
      <c r="A71" s="69"/>
    </row>
    <row r="72" spans="1:1" ht="14.25" customHeight="1">
      <c r="A72" s="69"/>
    </row>
    <row r="73" spans="1:1" ht="14.25" customHeight="1">
      <c r="A73" s="82"/>
    </row>
    <row r="74" spans="1:1" ht="14.25" customHeight="1">
      <c r="A74" s="69"/>
    </row>
    <row r="75" spans="1:1" ht="14.25" customHeight="1">
      <c r="A75" s="69"/>
    </row>
    <row r="76" spans="1:1" ht="14.25" customHeight="1">
      <c r="A76" s="82"/>
    </row>
    <row r="77" spans="1:1" ht="14.25" customHeight="1">
      <c r="A77" s="69"/>
    </row>
    <row r="78" spans="1:1" ht="14.25" customHeight="1">
      <c r="A78" s="82"/>
    </row>
    <row r="79" spans="1:1" ht="14.25" customHeight="1">
      <c r="A79" s="69"/>
    </row>
    <row r="80" spans="1:1" ht="14.25" customHeight="1">
      <c r="A80" s="23"/>
    </row>
    <row r="81" spans="1:7" ht="14.25" customHeight="1">
      <c r="A81" s="23"/>
    </row>
    <row r="82" spans="1:7" ht="14.25" customHeight="1">
      <c r="A82" s="23"/>
    </row>
    <row r="83" spans="1:7" ht="14.25" customHeight="1">
      <c r="A83" s="23"/>
    </row>
    <row r="84" spans="1:7" ht="14.25" customHeight="1">
      <c r="A84" s="23"/>
    </row>
    <row r="85" spans="1:7" ht="14.25" customHeight="1">
      <c r="A85" s="23"/>
    </row>
    <row r="86" spans="1:7" ht="14.25" customHeight="1">
      <c r="A86" s="23"/>
    </row>
    <row r="87" spans="1:7" ht="14.25" customHeight="1">
      <c r="A87" s="23"/>
    </row>
    <row r="88" spans="1:7" ht="14.25" customHeight="1">
      <c r="A88" s="23"/>
    </row>
    <row r="89" spans="1:7" ht="14.25" customHeight="1">
      <c r="G89" s="15"/>
    </row>
    <row r="90" spans="1:7" ht="14.25" customHeight="1">
      <c r="G90" s="15"/>
    </row>
    <row r="91" spans="1:7" ht="14.25" customHeight="1">
      <c r="G91" s="15"/>
    </row>
    <row r="92" spans="1:7" ht="14.25" customHeight="1">
      <c r="G92" s="15"/>
    </row>
    <row r="93" spans="1:7" ht="14.25" customHeight="1">
      <c r="G93" s="15"/>
    </row>
    <row r="94" spans="1:7" ht="14.25" customHeight="1">
      <c r="G94" s="15"/>
    </row>
    <row r="95" spans="1:7" ht="14.25" customHeight="1">
      <c r="G95" s="15"/>
    </row>
    <row r="96" spans="1:7" ht="14.25" customHeight="1">
      <c r="G96" s="15"/>
    </row>
    <row r="97" spans="7:7" ht="14.25" customHeight="1">
      <c r="G97" s="15"/>
    </row>
    <row r="98" spans="7:7" ht="14.25" customHeight="1">
      <c r="G98" s="15"/>
    </row>
    <row r="99" spans="7:7" ht="14.25" customHeight="1">
      <c r="G99" s="15"/>
    </row>
    <row r="100" spans="7:7" ht="14.25" customHeight="1">
      <c r="G100" s="15"/>
    </row>
    <row r="101" spans="7:7" ht="14.25" customHeight="1">
      <c r="G101" s="15"/>
    </row>
    <row r="102" spans="7:7" ht="14.25" customHeight="1">
      <c r="G102" s="15"/>
    </row>
    <row r="103" spans="7:7" ht="14.25" customHeight="1">
      <c r="G103" s="15"/>
    </row>
    <row r="104" spans="7:7" ht="14.25" customHeight="1">
      <c r="G104" s="15"/>
    </row>
    <row r="105" spans="7:7" ht="14.25" customHeight="1">
      <c r="G105" s="15"/>
    </row>
    <row r="106" spans="7:7" ht="14.25" customHeight="1">
      <c r="G106" s="15"/>
    </row>
    <row r="107" spans="7:7" ht="14.25" customHeight="1">
      <c r="G107" s="15"/>
    </row>
    <row r="108" spans="7:7" ht="14.25" customHeight="1">
      <c r="G108" s="15"/>
    </row>
    <row r="109" spans="7:7" ht="14.25" customHeight="1">
      <c r="G109" s="15"/>
    </row>
    <row r="110" spans="7:7" ht="14.25" customHeight="1">
      <c r="G110" s="15"/>
    </row>
    <row r="111" spans="7:7" ht="14.25" customHeight="1">
      <c r="G111" s="15"/>
    </row>
    <row r="112" spans="7:7" ht="14.25" customHeight="1">
      <c r="G112" s="15"/>
    </row>
    <row r="113" spans="7:7" ht="14.25" customHeight="1">
      <c r="G113" s="15"/>
    </row>
    <row r="114" spans="7:7" ht="14.25" customHeight="1">
      <c r="G114" s="15"/>
    </row>
    <row r="115" spans="7:7" ht="14.25" customHeight="1">
      <c r="G115" s="15"/>
    </row>
    <row r="116" spans="7:7" ht="14.25" customHeight="1">
      <c r="G116" s="15"/>
    </row>
    <row r="117" spans="7:7" ht="14.25" customHeight="1">
      <c r="G117" s="15"/>
    </row>
    <row r="118" spans="7:7" ht="14.25" customHeight="1">
      <c r="G118" s="15"/>
    </row>
    <row r="119" spans="7:7" ht="14.25" customHeight="1">
      <c r="G119" s="15"/>
    </row>
    <row r="120" spans="7:7" ht="14.25" customHeight="1">
      <c r="G120" s="15"/>
    </row>
    <row r="121" spans="7:7" ht="14.25" customHeight="1">
      <c r="G121" s="15"/>
    </row>
    <row r="122" spans="7:7" ht="14.25" customHeight="1">
      <c r="G122" s="15"/>
    </row>
    <row r="123" spans="7:7" ht="14.25" customHeight="1">
      <c r="G123" s="15"/>
    </row>
    <row r="124" spans="7:7" ht="14.25" customHeight="1">
      <c r="G124" s="15"/>
    </row>
    <row r="125" spans="7:7" ht="14.25" customHeight="1">
      <c r="G125" s="15"/>
    </row>
    <row r="126" spans="7:7" ht="14.25" customHeight="1">
      <c r="G126" s="15"/>
    </row>
    <row r="127" spans="7:7" ht="14.25" customHeight="1">
      <c r="G127" s="15"/>
    </row>
    <row r="128" spans="7:7" ht="14.25" customHeight="1">
      <c r="G128" s="15"/>
    </row>
    <row r="129" spans="7:7" ht="14.25" customHeight="1">
      <c r="G129" s="15"/>
    </row>
    <row r="130" spans="7:7" ht="14.25" customHeight="1">
      <c r="G130" s="15"/>
    </row>
    <row r="131" spans="7:7" ht="14.25" customHeight="1">
      <c r="G131" s="15"/>
    </row>
    <row r="132" spans="7:7" ht="14.25" customHeight="1">
      <c r="G132" s="15"/>
    </row>
    <row r="133" spans="7:7" ht="14.25" customHeight="1">
      <c r="G133" s="15"/>
    </row>
    <row r="134" spans="7:7" ht="14.25" customHeight="1">
      <c r="G134" s="15"/>
    </row>
    <row r="135" spans="7:7" ht="14.25" customHeight="1">
      <c r="G135" s="15"/>
    </row>
    <row r="136" spans="7:7" ht="14.25" customHeight="1">
      <c r="G136" s="15"/>
    </row>
    <row r="137" spans="7:7" ht="14.25" customHeight="1">
      <c r="G137" s="15"/>
    </row>
    <row r="138" spans="7:7" ht="14.25" customHeight="1">
      <c r="G138" s="15"/>
    </row>
    <row r="139" spans="7:7" ht="14.25" customHeight="1">
      <c r="G139" s="15"/>
    </row>
    <row r="140" spans="7:7" ht="14.25" customHeight="1">
      <c r="G140" s="15"/>
    </row>
    <row r="141" spans="7:7" ht="14.25" customHeight="1">
      <c r="G141" s="15"/>
    </row>
    <row r="142" spans="7:7" ht="14.25" customHeight="1">
      <c r="G142" s="15"/>
    </row>
    <row r="143" spans="7:7" ht="14.25" customHeight="1">
      <c r="G143" s="15"/>
    </row>
    <row r="144" spans="7:7" ht="14.25" customHeight="1">
      <c r="G144" s="15"/>
    </row>
    <row r="145" spans="7:7" ht="14.25" customHeight="1">
      <c r="G145" s="15"/>
    </row>
    <row r="146" spans="7:7" ht="14.25" customHeight="1">
      <c r="G146" s="15"/>
    </row>
    <row r="147" spans="7:7" ht="14.25" customHeight="1">
      <c r="G147" s="15"/>
    </row>
    <row r="148" spans="7:7" ht="14.25" customHeight="1">
      <c r="G148" s="15"/>
    </row>
    <row r="149" spans="7:7" ht="14.25" customHeight="1">
      <c r="G149" s="15"/>
    </row>
    <row r="150" spans="7:7" ht="14.25" customHeight="1">
      <c r="G150" s="15"/>
    </row>
    <row r="151" spans="7:7" ht="14.25" customHeight="1">
      <c r="G151" s="15"/>
    </row>
    <row r="152" spans="7:7" ht="14.25" customHeight="1">
      <c r="G152" s="15"/>
    </row>
    <row r="153" spans="7:7" ht="14.25" customHeight="1">
      <c r="G153" s="15"/>
    </row>
    <row r="154" spans="7:7" ht="14.25" customHeight="1">
      <c r="G154" s="15"/>
    </row>
    <row r="155" spans="7:7" ht="14.25" customHeight="1">
      <c r="G155" s="15"/>
    </row>
    <row r="156" spans="7:7" ht="14.25" customHeight="1">
      <c r="G156" s="15"/>
    </row>
    <row r="157" spans="7:7" ht="14.25" customHeight="1">
      <c r="G157" s="15"/>
    </row>
    <row r="158" spans="7:7" ht="14.25" customHeight="1">
      <c r="G158" s="15"/>
    </row>
    <row r="159" spans="7:7" ht="14.25" customHeight="1">
      <c r="G159" s="15"/>
    </row>
    <row r="160" spans="7:7" ht="14.25" customHeight="1">
      <c r="G160" s="15"/>
    </row>
    <row r="161" spans="7:7" ht="14.25" customHeight="1">
      <c r="G161" s="15"/>
    </row>
    <row r="162" spans="7:7" ht="14.25" customHeight="1">
      <c r="G162" s="15"/>
    </row>
    <row r="163" spans="7:7" ht="14.25" customHeight="1">
      <c r="G163" s="15"/>
    </row>
    <row r="164" spans="7:7" ht="14.25" customHeight="1">
      <c r="G164" s="15"/>
    </row>
    <row r="165" spans="7:7" ht="14.25" customHeight="1">
      <c r="G165" s="15"/>
    </row>
    <row r="166" spans="7:7" ht="14.25" customHeight="1">
      <c r="G166" s="15"/>
    </row>
    <row r="167" spans="7:7" ht="14.25" customHeight="1">
      <c r="G167" s="15"/>
    </row>
    <row r="168" spans="7:7" ht="14.25" customHeight="1">
      <c r="G168" s="15"/>
    </row>
    <row r="169" spans="7:7" ht="14.25" customHeight="1">
      <c r="G169" s="15"/>
    </row>
    <row r="170" spans="7:7" ht="14.25" customHeight="1">
      <c r="G170" s="15"/>
    </row>
    <row r="171" spans="7:7" ht="14.25" customHeight="1">
      <c r="G171" s="15"/>
    </row>
    <row r="172" spans="7:7" ht="14.25" customHeight="1">
      <c r="G172" s="15"/>
    </row>
    <row r="173" spans="7:7" ht="14.25" customHeight="1">
      <c r="G173" s="15"/>
    </row>
    <row r="174" spans="7:7" ht="14.25" customHeight="1">
      <c r="G174" s="15"/>
    </row>
    <row r="175" spans="7:7" ht="14.25" customHeight="1">
      <c r="G175" s="15"/>
    </row>
    <row r="176" spans="7:7" ht="14.25" customHeight="1">
      <c r="G176" s="15"/>
    </row>
    <row r="177" spans="7:7" ht="14.25" customHeight="1">
      <c r="G177" s="15"/>
    </row>
    <row r="178" spans="7:7" ht="14.25" customHeight="1">
      <c r="G178" s="15"/>
    </row>
    <row r="179" spans="7:7" ht="14.25" customHeight="1">
      <c r="G179" s="15"/>
    </row>
    <row r="180" spans="7:7" ht="14.25" customHeight="1">
      <c r="G180" s="15"/>
    </row>
    <row r="181" spans="7:7" ht="14.25" customHeight="1">
      <c r="G181" s="15"/>
    </row>
    <row r="182" spans="7:7" ht="14.25" customHeight="1">
      <c r="G182" s="15"/>
    </row>
    <row r="183" spans="7:7" ht="14.25" customHeight="1">
      <c r="G183" s="15"/>
    </row>
    <row r="184" spans="7:7" ht="14.25" customHeight="1">
      <c r="G184" s="15"/>
    </row>
    <row r="185" spans="7:7" ht="14.25" customHeight="1">
      <c r="G185" s="15"/>
    </row>
    <row r="186" spans="7:7" ht="14.25" customHeight="1">
      <c r="G186" s="15"/>
    </row>
    <row r="187" spans="7:7" ht="14.25" customHeight="1">
      <c r="G187" s="15"/>
    </row>
    <row r="188" spans="7:7" ht="14.25" customHeight="1">
      <c r="G188" s="15"/>
    </row>
    <row r="189" spans="7:7" ht="14.25" customHeight="1">
      <c r="G189" s="15"/>
    </row>
    <row r="190" spans="7:7" ht="14.25" customHeight="1">
      <c r="G190" s="15"/>
    </row>
    <row r="191" spans="7:7" ht="14.25" customHeight="1">
      <c r="G191" s="15"/>
    </row>
    <row r="192" spans="7:7" ht="14.25" customHeight="1">
      <c r="G192" s="15"/>
    </row>
    <row r="193" spans="7:7" ht="14.25" customHeight="1">
      <c r="G193" s="15"/>
    </row>
    <row r="194" spans="7:7" ht="14.25" customHeight="1">
      <c r="G194" s="15"/>
    </row>
    <row r="195" spans="7:7" ht="14.25" customHeight="1">
      <c r="G195" s="15"/>
    </row>
    <row r="196" spans="7:7" ht="14.25" customHeight="1">
      <c r="G196" s="15"/>
    </row>
    <row r="197" spans="7:7" ht="14.25" customHeight="1">
      <c r="G197" s="15"/>
    </row>
    <row r="198" spans="7:7" ht="14.25" customHeight="1">
      <c r="G198" s="15"/>
    </row>
    <row r="199" spans="7:7" ht="14.25" customHeight="1">
      <c r="G199" s="15"/>
    </row>
    <row r="200" spans="7:7" ht="14.25" customHeight="1">
      <c r="G200" s="15"/>
    </row>
    <row r="201" spans="7:7" ht="14.25" customHeight="1">
      <c r="G201" s="15"/>
    </row>
    <row r="202" spans="7:7" ht="14.25" customHeight="1">
      <c r="G202" s="15"/>
    </row>
    <row r="203" spans="7:7" ht="14.25" customHeight="1">
      <c r="G203" s="15"/>
    </row>
    <row r="204" spans="7:7" ht="14.25" customHeight="1">
      <c r="G204" s="15"/>
    </row>
    <row r="205" spans="7:7" ht="14.25" customHeight="1">
      <c r="G205" s="15"/>
    </row>
    <row r="206" spans="7:7" ht="14.25" customHeight="1">
      <c r="G206" s="15"/>
    </row>
    <row r="207" spans="7:7" ht="14.25" customHeight="1">
      <c r="G207" s="15"/>
    </row>
    <row r="208" spans="7:7" ht="14.25" customHeight="1">
      <c r="G208" s="15"/>
    </row>
    <row r="209" spans="7:7" ht="14.25" customHeight="1">
      <c r="G209" s="15"/>
    </row>
    <row r="210" spans="7:7" ht="14.25" customHeight="1">
      <c r="G210" s="15"/>
    </row>
    <row r="211" spans="7:7" ht="14.25" customHeight="1">
      <c r="G211" s="15"/>
    </row>
    <row r="212" spans="7:7" ht="14.25" customHeight="1">
      <c r="G212" s="15"/>
    </row>
    <row r="213" spans="7:7" ht="14.25" customHeight="1">
      <c r="G213" s="15"/>
    </row>
    <row r="214" spans="7:7" ht="14.25" customHeight="1">
      <c r="G214" s="15"/>
    </row>
    <row r="215" spans="7:7" ht="14.25" customHeight="1">
      <c r="G215" s="15"/>
    </row>
    <row r="216" spans="7:7" ht="14.25" customHeight="1">
      <c r="G216" s="15"/>
    </row>
    <row r="217" spans="7:7" ht="14.25" customHeight="1">
      <c r="G217" s="15"/>
    </row>
    <row r="218" spans="7:7" ht="14.25" customHeight="1">
      <c r="G218" s="15"/>
    </row>
    <row r="219" spans="7:7" ht="14.25" customHeight="1">
      <c r="G219" s="15"/>
    </row>
    <row r="220" spans="7:7" ht="14.25" customHeight="1">
      <c r="G220" s="15"/>
    </row>
    <row r="221" spans="7:7" ht="14.25" customHeight="1">
      <c r="G221" s="15"/>
    </row>
    <row r="222" spans="7:7" ht="14.25" customHeight="1">
      <c r="G222" s="15"/>
    </row>
    <row r="223" spans="7:7" ht="14.25" customHeight="1">
      <c r="G223" s="15"/>
    </row>
    <row r="224" spans="7:7" ht="14.25" customHeight="1">
      <c r="G224" s="15"/>
    </row>
    <row r="225" spans="7:7" ht="14.25" customHeight="1">
      <c r="G225" s="15"/>
    </row>
    <row r="226" spans="7:7" ht="14.25" customHeight="1">
      <c r="G226" s="15"/>
    </row>
    <row r="227" spans="7:7" ht="14.25" customHeight="1">
      <c r="G227" s="15"/>
    </row>
    <row r="228" spans="7:7" ht="14.25" customHeight="1">
      <c r="G228" s="15"/>
    </row>
    <row r="229" spans="7:7" ht="14.25" customHeight="1">
      <c r="G229" s="15"/>
    </row>
    <row r="230" spans="7:7" ht="14.25" customHeight="1">
      <c r="G230" s="15"/>
    </row>
    <row r="231" spans="7:7" ht="14.25" customHeight="1">
      <c r="G231" s="15"/>
    </row>
    <row r="232" spans="7:7" ht="14.25" customHeight="1">
      <c r="G232" s="15"/>
    </row>
    <row r="233" spans="7:7" ht="14.25" customHeight="1">
      <c r="G233" s="15"/>
    </row>
    <row r="234" spans="7:7" ht="14.25" customHeight="1">
      <c r="G234" s="15"/>
    </row>
    <row r="235" spans="7:7" ht="14.25" customHeight="1">
      <c r="G235" s="15"/>
    </row>
    <row r="236" spans="7:7" ht="14.25" customHeight="1">
      <c r="G236" s="15"/>
    </row>
    <row r="237" spans="7:7" ht="14.25" customHeight="1">
      <c r="G237" s="15"/>
    </row>
    <row r="238" spans="7:7" ht="14.25" customHeight="1">
      <c r="G238" s="15"/>
    </row>
    <row r="239" spans="7:7" ht="14.25" customHeight="1">
      <c r="G239" s="15"/>
    </row>
    <row r="240" spans="7:7" ht="14.25" customHeight="1">
      <c r="G240" s="15"/>
    </row>
    <row r="241" spans="7:7" ht="14.25" customHeight="1">
      <c r="G241" s="15"/>
    </row>
    <row r="242" spans="7:7" ht="14.25" customHeight="1">
      <c r="G242" s="15"/>
    </row>
    <row r="243" spans="7:7" ht="14.25" customHeight="1">
      <c r="G243" s="15"/>
    </row>
    <row r="244" spans="7:7" ht="14.25" customHeight="1">
      <c r="G244" s="15"/>
    </row>
    <row r="245" spans="7:7" ht="14.25" customHeight="1">
      <c r="G245" s="15"/>
    </row>
    <row r="246" spans="7:7" ht="14.25" customHeight="1">
      <c r="G246" s="15"/>
    </row>
    <row r="247" spans="7:7" ht="14.25" customHeight="1">
      <c r="G247" s="15"/>
    </row>
    <row r="248" spans="7:7" ht="14.25" customHeight="1">
      <c r="G248" s="15"/>
    </row>
    <row r="249" spans="7:7" ht="14.25" customHeight="1">
      <c r="G249" s="15"/>
    </row>
    <row r="250" spans="7:7" ht="14.25" customHeight="1">
      <c r="G250" s="15"/>
    </row>
    <row r="251" spans="7:7" ht="14.25" customHeight="1">
      <c r="G251" s="15"/>
    </row>
    <row r="252" spans="7:7" ht="14.25" customHeight="1">
      <c r="G252" s="15"/>
    </row>
    <row r="253" spans="7:7" ht="14.25" customHeight="1">
      <c r="G253" s="15"/>
    </row>
    <row r="254" spans="7:7" ht="14.25" customHeight="1">
      <c r="G254" s="15"/>
    </row>
    <row r="255" spans="7:7" ht="14.25" customHeight="1">
      <c r="G255" s="15"/>
    </row>
    <row r="256" spans="7:7" ht="14.25" customHeight="1">
      <c r="G256" s="15"/>
    </row>
    <row r="257" spans="7:7" ht="14.25" customHeight="1">
      <c r="G257" s="15"/>
    </row>
    <row r="258" spans="7:7" ht="14.25" customHeight="1">
      <c r="G258" s="15"/>
    </row>
    <row r="259" spans="7:7" ht="14.25" customHeight="1">
      <c r="G259" s="15"/>
    </row>
    <row r="260" spans="7:7" ht="14.25" customHeight="1">
      <c r="G260" s="15"/>
    </row>
    <row r="261" spans="7:7" ht="14.25" customHeight="1">
      <c r="G261" s="15"/>
    </row>
    <row r="262" spans="7:7" ht="14.25" customHeight="1">
      <c r="G262" s="15"/>
    </row>
    <row r="263" spans="7:7" ht="14.25" customHeight="1">
      <c r="G263" s="15"/>
    </row>
    <row r="264" spans="7:7" ht="14.25" customHeight="1">
      <c r="G264" s="15"/>
    </row>
    <row r="265" spans="7:7" ht="14.25" customHeight="1">
      <c r="G265" s="15"/>
    </row>
    <row r="266" spans="7:7" ht="14.25" customHeight="1">
      <c r="G266" s="15"/>
    </row>
    <row r="267" spans="7:7" ht="14.25" customHeight="1">
      <c r="G267" s="15"/>
    </row>
    <row r="268" spans="7:7" ht="14.25" customHeight="1">
      <c r="G268" s="15"/>
    </row>
    <row r="269" spans="7:7" ht="14.25" customHeight="1">
      <c r="G269" s="15"/>
    </row>
    <row r="270" spans="7:7" ht="14.25" customHeight="1">
      <c r="G270" s="15"/>
    </row>
    <row r="271" spans="7:7" ht="14.25" customHeight="1">
      <c r="G271" s="15"/>
    </row>
    <row r="272" spans="7:7" ht="14.25" customHeight="1">
      <c r="G272" s="15"/>
    </row>
    <row r="273" spans="7:7" ht="14.25" customHeight="1">
      <c r="G273" s="15"/>
    </row>
    <row r="274" spans="7:7" ht="14.25" customHeight="1">
      <c r="G274" s="15"/>
    </row>
    <row r="275" spans="7:7" ht="14.25" customHeight="1">
      <c r="G275" s="15"/>
    </row>
    <row r="276" spans="7:7" ht="14.25" customHeight="1">
      <c r="G276" s="15"/>
    </row>
    <row r="277" spans="7:7" ht="14.25" customHeight="1">
      <c r="G277" s="15"/>
    </row>
    <row r="278" spans="7:7" ht="14.25" customHeight="1">
      <c r="G278" s="15"/>
    </row>
    <row r="279" spans="7:7" ht="14.25" customHeight="1">
      <c r="G279" s="15"/>
    </row>
    <row r="280" spans="7:7" ht="14.25" customHeight="1">
      <c r="G280" s="15"/>
    </row>
    <row r="281" spans="7:7" ht="14.25" customHeight="1">
      <c r="G281" s="15"/>
    </row>
    <row r="282" spans="7:7" ht="14.25" customHeight="1">
      <c r="G282" s="15"/>
    </row>
    <row r="283" spans="7:7" ht="14.25" customHeight="1">
      <c r="G283" s="15"/>
    </row>
    <row r="284" spans="7:7" ht="14.25" customHeight="1">
      <c r="G284" s="15"/>
    </row>
    <row r="285" spans="7:7" ht="14.25" customHeight="1">
      <c r="G285" s="15"/>
    </row>
    <row r="286" spans="7:7" ht="14.25" customHeight="1">
      <c r="G286" s="15"/>
    </row>
    <row r="287" spans="7:7" ht="14.25" customHeight="1">
      <c r="G287" s="15"/>
    </row>
    <row r="288" spans="7:7" ht="14.25" customHeight="1">
      <c r="G288" s="15"/>
    </row>
    <row r="289" spans="7:7" ht="14.25" customHeight="1">
      <c r="G289" s="15"/>
    </row>
    <row r="290" spans="7:7" ht="14.25" customHeight="1">
      <c r="G290" s="15"/>
    </row>
    <row r="291" spans="7:7" ht="14.25" customHeight="1">
      <c r="G291" s="15"/>
    </row>
    <row r="292" spans="7:7" ht="14.25" customHeight="1">
      <c r="G292" s="15"/>
    </row>
    <row r="293" spans="7:7" ht="14.25" customHeight="1">
      <c r="G293" s="15"/>
    </row>
    <row r="294" spans="7:7" ht="14.25" customHeight="1">
      <c r="G294" s="15"/>
    </row>
    <row r="295" spans="7:7" ht="14.25" customHeight="1">
      <c r="G295" s="15"/>
    </row>
    <row r="296" spans="7:7" ht="14.25" customHeight="1">
      <c r="G296" s="15"/>
    </row>
    <row r="297" spans="7:7" ht="14.25" customHeight="1">
      <c r="G297" s="15"/>
    </row>
    <row r="298" spans="7:7" ht="14.25" customHeight="1">
      <c r="G298" s="15"/>
    </row>
    <row r="299" spans="7:7" ht="14.25" customHeight="1">
      <c r="G299" s="15"/>
    </row>
    <row r="300" spans="7:7" ht="14.25" customHeight="1">
      <c r="G300" s="15"/>
    </row>
    <row r="301" spans="7:7" ht="14.25" customHeight="1">
      <c r="G301" s="15"/>
    </row>
    <row r="302" spans="7:7" ht="14.25" customHeight="1">
      <c r="G302" s="15"/>
    </row>
    <row r="303" spans="7:7" ht="14.25" customHeight="1">
      <c r="G303" s="15"/>
    </row>
    <row r="304" spans="7:7" ht="14.25" customHeight="1">
      <c r="G304" s="15"/>
    </row>
    <row r="305" spans="7:7" ht="14.25" customHeight="1">
      <c r="G305" s="15"/>
    </row>
    <row r="306" spans="7:7" ht="14.25" customHeight="1">
      <c r="G306" s="15"/>
    </row>
    <row r="307" spans="7:7" ht="14.25" customHeight="1">
      <c r="G307" s="15"/>
    </row>
    <row r="308" spans="7:7" ht="14.25" customHeight="1">
      <c r="G308" s="15"/>
    </row>
    <row r="309" spans="7:7" ht="14.25" customHeight="1">
      <c r="G309" s="15"/>
    </row>
    <row r="310" spans="7:7" ht="14.25" customHeight="1">
      <c r="G310" s="15"/>
    </row>
    <row r="311" spans="7:7" ht="14.25" customHeight="1">
      <c r="G311" s="15"/>
    </row>
    <row r="312" spans="7:7" ht="14.25" customHeight="1">
      <c r="G312" s="15"/>
    </row>
    <row r="313" spans="7:7" ht="14.25" customHeight="1">
      <c r="G313" s="15"/>
    </row>
    <row r="314" spans="7:7" ht="14.25" customHeight="1">
      <c r="G314" s="15"/>
    </row>
    <row r="315" spans="7:7" ht="14.25" customHeight="1">
      <c r="G315" s="15"/>
    </row>
    <row r="316" spans="7:7" ht="14.25" customHeight="1">
      <c r="G316" s="15"/>
    </row>
    <row r="317" spans="7:7" ht="14.25" customHeight="1">
      <c r="G317" s="15"/>
    </row>
    <row r="318" spans="7:7" ht="14.25" customHeight="1">
      <c r="G318" s="15"/>
    </row>
    <row r="319" spans="7:7" ht="14.25" customHeight="1">
      <c r="G319" s="15"/>
    </row>
    <row r="320" spans="7:7" ht="14.25" customHeight="1">
      <c r="G320" s="15"/>
    </row>
    <row r="321" spans="7:7" ht="14.25" customHeight="1">
      <c r="G321" s="15"/>
    </row>
    <row r="322" spans="7:7" ht="14.25" customHeight="1">
      <c r="G322" s="15"/>
    </row>
    <row r="323" spans="7:7" ht="14.25" customHeight="1">
      <c r="G323" s="15"/>
    </row>
    <row r="324" spans="7:7" ht="14.25" customHeight="1">
      <c r="G324" s="15"/>
    </row>
    <row r="325" spans="7:7" ht="14.25" customHeight="1">
      <c r="G325" s="15"/>
    </row>
    <row r="326" spans="7:7" ht="14.25" customHeight="1">
      <c r="G326" s="15"/>
    </row>
    <row r="327" spans="7:7" ht="14.25" customHeight="1">
      <c r="G327" s="15"/>
    </row>
    <row r="328" spans="7:7" ht="14.25" customHeight="1">
      <c r="G328" s="15"/>
    </row>
    <row r="329" spans="7:7" ht="14.25" customHeight="1">
      <c r="G329" s="15"/>
    </row>
    <row r="330" spans="7:7" ht="14.25" customHeight="1">
      <c r="G330" s="15"/>
    </row>
    <row r="331" spans="7:7" ht="14.25" customHeight="1">
      <c r="G331" s="15"/>
    </row>
    <row r="332" spans="7:7" ht="14.25" customHeight="1">
      <c r="G332" s="15"/>
    </row>
    <row r="333" spans="7:7" ht="14.25" customHeight="1">
      <c r="G333" s="15"/>
    </row>
    <row r="334" spans="7:7" ht="14.25" customHeight="1">
      <c r="G334" s="15"/>
    </row>
    <row r="335" spans="7:7" ht="14.25" customHeight="1">
      <c r="G335" s="15"/>
    </row>
    <row r="336" spans="7:7" ht="14.25" customHeight="1">
      <c r="G336" s="15"/>
    </row>
    <row r="337" spans="7:7" ht="14.25" customHeight="1">
      <c r="G337" s="15"/>
    </row>
    <row r="338" spans="7:7" ht="14.25" customHeight="1">
      <c r="G338" s="15"/>
    </row>
    <row r="339" spans="7:7" ht="14.25" customHeight="1">
      <c r="G339" s="15"/>
    </row>
    <row r="340" spans="7:7" ht="14.25" customHeight="1">
      <c r="G340" s="15"/>
    </row>
    <row r="341" spans="7:7" ht="14.25" customHeight="1">
      <c r="G341" s="15"/>
    </row>
    <row r="342" spans="7:7" ht="14.25" customHeight="1">
      <c r="G342" s="15"/>
    </row>
    <row r="343" spans="7:7" ht="14.25" customHeight="1">
      <c r="G343" s="15"/>
    </row>
    <row r="344" spans="7:7" ht="14.25" customHeight="1">
      <c r="G344" s="15"/>
    </row>
    <row r="345" spans="7:7" ht="14.25" customHeight="1">
      <c r="G345" s="15"/>
    </row>
    <row r="346" spans="7:7" ht="14.25" customHeight="1">
      <c r="G346" s="15"/>
    </row>
    <row r="347" spans="7:7" ht="14.25" customHeight="1">
      <c r="G347" s="15"/>
    </row>
    <row r="348" spans="7:7" ht="14.25" customHeight="1">
      <c r="G348" s="15"/>
    </row>
    <row r="349" spans="7:7" ht="14.25" customHeight="1">
      <c r="G349" s="15"/>
    </row>
    <row r="350" spans="7:7" ht="14.25" customHeight="1">
      <c r="G350" s="15"/>
    </row>
    <row r="351" spans="7:7" ht="14.25" customHeight="1">
      <c r="G351" s="15"/>
    </row>
    <row r="352" spans="7:7" ht="14.25" customHeight="1">
      <c r="G352" s="15"/>
    </row>
    <row r="353" spans="7:7" ht="14.25" customHeight="1">
      <c r="G353" s="15"/>
    </row>
    <row r="354" spans="7:7" ht="14.25" customHeight="1">
      <c r="G354" s="15"/>
    </row>
    <row r="355" spans="7:7" ht="14.25" customHeight="1">
      <c r="G355" s="15"/>
    </row>
    <row r="356" spans="7:7" ht="14.25" customHeight="1">
      <c r="G356" s="15"/>
    </row>
    <row r="357" spans="7:7" ht="14.25" customHeight="1">
      <c r="G357" s="15"/>
    </row>
    <row r="358" spans="7:7" ht="14.25" customHeight="1">
      <c r="G358" s="15"/>
    </row>
    <row r="359" spans="7:7" ht="14.25" customHeight="1">
      <c r="G359" s="15"/>
    </row>
    <row r="360" spans="7:7" ht="14.25" customHeight="1">
      <c r="G360" s="15"/>
    </row>
    <row r="361" spans="7:7" ht="14.25" customHeight="1">
      <c r="G361" s="15"/>
    </row>
    <row r="362" spans="7:7" ht="14.25" customHeight="1">
      <c r="G362" s="15"/>
    </row>
    <row r="363" spans="7:7" ht="14.25" customHeight="1">
      <c r="G363" s="15"/>
    </row>
    <row r="364" spans="7:7" ht="14.25" customHeight="1">
      <c r="G364" s="15"/>
    </row>
    <row r="365" spans="7:7" ht="14.25" customHeight="1">
      <c r="G365" s="15"/>
    </row>
    <row r="366" spans="7:7" ht="14.25" customHeight="1">
      <c r="G366" s="15"/>
    </row>
    <row r="367" spans="7:7" ht="14.25" customHeight="1">
      <c r="G367" s="15"/>
    </row>
    <row r="368" spans="7:7" ht="14.25" customHeight="1">
      <c r="G368" s="15"/>
    </row>
    <row r="369" spans="7:7" ht="14.25" customHeight="1">
      <c r="G369" s="15"/>
    </row>
    <row r="370" spans="7:7" ht="14.25" customHeight="1">
      <c r="G370" s="15"/>
    </row>
    <row r="371" spans="7:7" ht="14.25" customHeight="1">
      <c r="G371" s="15"/>
    </row>
    <row r="372" spans="7:7" ht="14.25" customHeight="1">
      <c r="G372" s="15"/>
    </row>
    <row r="373" spans="7:7" ht="14.25" customHeight="1">
      <c r="G373" s="15"/>
    </row>
    <row r="374" spans="7:7" ht="14.25" customHeight="1">
      <c r="G374" s="15"/>
    </row>
    <row r="375" spans="7:7" ht="14.25" customHeight="1">
      <c r="G375" s="15"/>
    </row>
    <row r="376" spans="7:7" ht="14.25" customHeight="1">
      <c r="G376" s="15"/>
    </row>
    <row r="377" spans="7:7" ht="14.25" customHeight="1">
      <c r="G377" s="15"/>
    </row>
    <row r="378" spans="7:7" ht="14.25" customHeight="1">
      <c r="G378" s="15"/>
    </row>
    <row r="379" spans="7:7" ht="14.25" customHeight="1">
      <c r="G379" s="15"/>
    </row>
    <row r="380" spans="7:7" ht="14.25" customHeight="1">
      <c r="G380" s="15"/>
    </row>
    <row r="381" spans="7:7" ht="14.25" customHeight="1">
      <c r="G381" s="15"/>
    </row>
    <row r="382" spans="7:7" ht="14.25" customHeight="1">
      <c r="G382" s="15"/>
    </row>
    <row r="383" spans="7:7" ht="14.25" customHeight="1">
      <c r="G383" s="15"/>
    </row>
    <row r="384" spans="7:7" ht="14.25" customHeight="1">
      <c r="G384" s="15"/>
    </row>
    <row r="385" spans="7:7" ht="14.25" customHeight="1">
      <c r="G385" s="15"/>
    </row>
    <row r="386" spans="7:7" ht="14.25" customHeight="1">
      <c r="G386" s="15"/>
    </row>
    <row r="387" spans="7:7" ht="14.25" customHeight="1">
      <c r="G387" s="15"/>
    </row>
    <row r="388" spans="7:7" ht="14.25" customHeight="1">
      <c r="G388" s="15"/>
    </row>
    <row r="389" spans="7:7" ht="14.25" customHeight="1">
      <c r="G389" s="15"/>
    </row>
    <row r="390" spans="7:7" ht="14.25" customHeight="1">
      <c r="G390" s="15"/>
    </row>
    <row r="391" spans="7:7" ht="14.25" customHeight="1">
      <c r="G391" s="15"/>
    </row>
    <row r="392" spans="7:7" ht="14.25" customHeight="1">
      <c r="G392" s="15"/>
    </row>
    <row r="393" spans="7:7" ht="14.25" customHeight="1">
      <c r="G393" s="15"/>
    </row>
    <row r="394" spans="7:7" ht="14.25" customHeight="1">
      <c r="G394" s="15"/>
    </row>
    <row r="395" spans="7:7" ht="14.25" customHeight="1">
      <c r="G395" s="15"/>
    </row>
    <row r="396" spans="7:7" ht="14.25" customHeight="1">
      <c r="G396" s="15"/>
    </row>
    <row r="397" spans="7:7" ht="14.25" customHeight="1">
      <c r="G397" s="15"/>
    </row>
    <row r="398" spans="7:7" ht="14.25" customHeight="1">
      <c r="G398" s="15"/>
    </row>
    <row r="399" spans="7:7" ht="14.25" customHeight="1">
      <c r="G399" s="15"/>
    </row>
    <row r="400" spans="7:7" ht="14.25" customHeight="1">
      <c r="G400" s="15"/>
    </row>
    <row r="401" spans="7:7" ht="14.25" customHeight="1">
      <c r="G401" s="15"/>
    </row>
    <row r="402" spans="7:7" ht="14.25" customHeight="1">
      <c r="G402" s="15"/>
    </row>
    <row r="403" spans="7:7" ht="14.25" customHeight="1">
      <c r="G403" s="15"/>
    </row>
    <row r="404" spans="7:7" ht="14.25" customHeight="1">
      <c r="G404" s="15"/>
    </row>
    <row r="405" spans="7:7" ht="14.25" customHeight="1">
      <c r="G405" s="15"/>
    </row>
    <row r="406" spans="7:7" ht="14.25" customHeight="1">
      <c r="G406" s="15"/>
    </row>
    <row r="407" spans="7:7" ht="14.25" customHeight="1">
      <c r="G407" s="15"/>
    </row>
    <row r="408" spans="7:7" ht="14.25" customHeight="1">
      <c r="G408" s="15"/>
    </row>
    <row r="409" spans="7:7" ht="14.25" customHeight="1">
      <c r="G409" s="15"/>
    </row>
    <row r="410" spans="7:7" ht="14.25" customHeight="1">
      <c r="G410" s="15"/>
    </row>
    <row r="411" spans="7:7" ht="14.25" customHeight="1">
      <c r="G411" s="15"/>
    </row>
    <row r="412" spans="7:7" ht="14.25" customHeight="1">
      <c r="G412" s="15"/>
    </row>
    <row r="413" spans="7:7" ht="14.25" customHeight="1">
      <c r="G413" s="15"/>
    </row>
    <row r="414" spans="7:7" ht="14.25" customHeight="1">
      <c r="G414" s="15"/>
    </row>
    <row r="415" spans="7:7" ht="14.25" customHeight="1">
      <c r="G415" s="15"/>
    </row>
    <row r="416" spans="7:7" ht="14.25" customHeight="1">
      <c r="G416" s="15"/>
    </row>
    <row r="417" spans="7:7" ht="14.25" customHeight="1">
      <c r="G417" s="15"/>
    </row>
    <row r="418" spans="7:7" ht="14.25" customHeight="1">
      <c r="G418" s="15"/>
    </row>
    <row r="419" spans="7:7" ht="14.25" customHeight="1">
      <c r="G419" s="15"/>
    </row>
    <row r="420" spans="7:7" ht="14.25" customHeight="1">
      <c r="G420" s="15"/>
    </row>
    <row r="421" spans="7:7" ht="14.25" customHeight="1">
      <c r="G421" s="15"/>
    </row>
    <row r="422" spans="7:7" ht="14.25" customHeight="1">
      <c r="G422" s="15"/>
    </row>
    <row r="423" spans="7:7" ht="14.25" customHeight="1">
      <c r="G423" s="15"/>
    </row>
    <row r="424" spans="7:7" ht="14.25" customHeight="1">
      <c r="G424" s="15"/>
    </row>
    <row r="425" spans="7:7" ht="14.25" customHeight="1">
      <c r="G425" s="15"/>
    </row>
    <row r="426" spans="7:7" ht="14.25" customHeight="1">
      <c r="G426" s="15"/>
    </row>
    <row r="427" spans="7:7" ht="14.25" customHeight="1">
      <c r="G427" s="15"/>
    </row>
    <row r="428" spans="7:7" ht="14.25" customHeight="1">
      <c r="G428" s="15"/>
    </row>
    <row r="429" spans="7:7" ht="14.25" customHeight="1">
      <c r="G429" s="15"/>
    </row>
    <row r="430" spans="7:7" ht="14.25" customHeight="1">
      <c r="G430" s="15"/>
    </row>
    <row r="431" spans="7:7" ht="14.25" customHeight="1">
      <c r="G431" s="15"/>
    </row>
    <row r="432" spans="7:7" ht="14.25" customHeight="1">
      <c r="G432" s="15"/>
    </row>
    <row r="433" spans="7:7" ht="14.25" customHeight="1">
      <c r="G433" s="15"/>
    </row>
    <row r="434" spans="7:7" ht="14.25" customHeight="1">
      <c r="G434" s="15"/>
    </row>
    <row r="435" spans="7:7" ht="14.25" customHeight="1">
      <c r="G435" s="15"/>
    </row>
    <row r="436" spans="7:7" ht="14.25" customHeight="1">
      <c r="G436" s="15"/>
    </row>
    <row r="437" spans="7:7" ht="14.25" customHeight="1">
      <c r="G437" s="15"/>
    </row>
    <row r="438" spans="7:7" ht="14.25" customHeight="1">
      <c r="G438" s="15"/>
    </row>
    <row r="439" spans="7:7" ht="14.25" customHeight="1">
      <c r="G439" s="15"/>
    </row>
    <row r="440" spans="7:7" ht="14.25" customHeight="1">
      <c r="G440" s="15"/>
    </row>
    <row r="441" spans="7:7" ht="14.25" customHeight="1">
      <c r="G441" s="15"/>
    </row>
    <row r="442" spans="7:7" ht="14.25" customHeight="1">
      <c r="G442" s="15"/>
    </row>
    <row r="443" spans="7:7" ht="14.25" customHeight="1">
      <c r="G443" s="15"/>
    </row>
    <row r="444" spans="7:7" ht="14.25" customHeight="1">
      <c r="G444" s="15"/>
    </row>
    <row r="445" spans="7:7" ht="14.25" customHeight="1">
      <c r="G445" s="15"/>
    </row>
    <row r="446" spans="7:7" ht="14.25" customHeight="1">
      <c r="G446" s="15"/>
    </row>
    <row r="447" spans="7:7" ht="14.25" customHeight="1">
      <c r="G447" s="15"/>
    </row>
    <row r="448" spans="7:7" ht="14.25" customHeight="1">
      <c r="G448" s="15"/>
    </row>
    <row r="449" spans="7:7" ht="14.25" customHeight="1">
      <c r="G449" s="15"/>
    </row>
    <row r="450" spans="7:7" ht="14.25" customHeight="1">
      <c r="G450" s="15"/>
    </row>
    <row r="451" spans="7:7" ht="14.25" customHeight="1">
      <c r="G451" s="15"/>
    </row>
    <row r="452" spans="7:7" ht="14.25" customHeight="1">
      <c r="G452" s="15"/>
    </row>
    <row r="453" spans="7:7" ht="14.25" customHeight="1">
      <c r="G453" s="15"/>
    </row>
    <row r="454" spans="7:7" ht="14.25" customHeight="1">
      <c r="G454" s="15"/>
    </row>
    <row r="455" spans="7:7" ht="14.25" customHeight="1">
      <c r="G455" s="15"/>
    </row>
    <row r="456" spans="7:7" ht="14.25" customHeight="1">
      <c r="G456" s="15"/>
    </row>
    <row r="457" spans="7:7" ht="14.25" customHeight="1">
      <c r="G457" s="15"/>
    </row>
    <row r="458" spans="7:7" ht="14.25" customHeight="1">
      <c r="G458" s="15"/>
    </row>
    <row r="459" spans="7:7" ht="14.25" customHeight="1">
      <c r="G459" s="15"/>
    </row>
    <row r="460" spans="7:7" ht="14.25" customHeight="1">
      <c r="G460" s="15"/>
    </row>
    <row r="461" spans="7:7" ht="14.25" customHeight="1">
      <c r="G461" s="15"/>
    </row>
    <row r="462" spans="7:7" ht="14.25" customHeight="1">
      <c r="G462" s="15"/>
    </row>
    <row r="463" spans="7:7" ht="14.25" customHeight="1">
      <c r="G463" s="15"/>
    </row>
    <row r="464" spans="7:7" ht="14.25" customHeight="1">
      <c r="G464" s="15"/>
    </row>
    <row r="465" spans="7:7" ht="14.25" customHeight="1">
      <c r="G465" s="15"/>
    </row>
    <row r="466" spans="7:7" ht="14.25" customHeight="1">
      <c r="G466" s="15"/>
    </row>
    <row r="467" spans="7:7" ht="14.25" customHeight="1">
      <c r="G467" s="15"/>
    </row>
    <row r="468" spans="7:7" ht="14.25" customHeight="1">
      <c r="G468" s="15"/>
    </row>
    <row r="469" spans="7:7" ht="14.25" customHeight="1">
      <c r="G469" s="15"/>
    </row>
    <row r="470" spans="7:7" ht="14.25" customHeight="1">
      <c r="G470" s="15"/>
    </row>
    <row r="471" spans="7:7" ht="14.25" customHeight="1">
      <c r="G471" s="15"/>
    </row>
    <row r="472" spans="7:7" ht="14.25" customHeight="1">
      <c r="G472" s="15"/>
    </row>
    <row r="473" spans="7:7" ht="14.25" customHeight="1">
      <c r="G473" s="15"/>
    </row>
    <row r="474" spans="7:7" ht="14.25" customHeight="1">
      <c r="G474" s="15"/>
    </row>
    <row r="475" spans="7:7" ht="14.25" customHeight="1">
      <c r="G475" s="15"/>
    </row>
    <row r="476" spans="7:7" ht="14.25" customHeight="1">
      <c r="G476" s="15"/>
    </row>
    <row r="477" spans="7:7" ht="14.25" customHeight="1">
      <c r="G477" s="15"/>
    </row>
    <row r="478" spans="7:7" ht="14.25" customHeight="1">
      <c r="G478" s="15"/>
    </row>
    <row r="479" spans="7:7" ht="14.25" customHeight="1">
      <c r="G479" s="15"/>
    </row>
    <row r="480" spans="7:7" ht="14.25" customHeight="1">
      <c r="G480" s="15"/>
    </row>
    <row r="481" spans="7:7" ht="14.25" customHeight="1">
      <c r="G481" s="15"/>
    </row>
    <row r="482" spans="7:7" ht="14.25" customHeight="1">
      <c r="G482" s="15"/>
    </row>
    <row r="483" spans="7:7" ht="14.25" customHeight="1">
      <c r="G483" s="15"/>
    </row>
    <row r="484" spans="7:7" ht="14.25" customHeight="1">
      <c r="G484" s="15"/>
    </row>
    <row r="485" spans="7:7" ht="14.25" customHeight="1">
      <c r="G485" s="15"/>
    </row>
    <row r="486" spans="7:7" ht="14.25" customHeight="1">
      <c r="G486" s="15"/>
    </row>
    <row r="487" spans="7:7" ht="14.25" customHeight="1">
      <c r="G487" s="15"/>
    </row>
    <row r="488" spans="7:7" ht="14.25" customHeight="1">
      <c r="G488" s="15"/>
    </row>
    <row r="489" spans="7:7" ht="14.25" customHeight="1">
      <c r="G489" s="15"/>
    </row>
    <row r="490" spans="7:7" ht="14.25" customHeight="1">
      <c r="G490" s="15"/>
    </row>
    <row r="491" spans="7:7" ht="14.25" customHeight="1">
      <c r="G491" s="15"/>
    </row>
    <row r="492" spans="7:7" ht="14.25" customHeight="1">
      <c r="G492" s="15"/>
    </row>
    <row r="493" spans="7:7" ht="14.25" customHeight="1">
      <c r="G493" s="15"/>
    </row>
    <row r="494" spans="7:7" ht="14.25" customHeight="1">
      <c r="G494" s="15"/>
    </row>
    <row r="495" spans="7:7" ht="14.25" customHeight="1">
      <c r="G495" s="15"/>
    </row>
    <row r="496" spans="7:7" ht="14.25" customHeight="1">
      <c r="G496" s="15"/>
    </row>
    <row r="497" spans="7:7" ht="14.25" customHeight="1">
      <c r="G497" s="15"/>
    </row>
    <row r="498" spans="7:7" ht="14.25" customHeight="1">
      <c r="G498" s="15"/>
    </row>
    <row r="499" spans="7:7" ht="14.25" customHeight="1">
      <c r="G499" s="15"/>
    </row>
    <row r="500" spans="7:7" ht="14.25" customHeight="1">
      <c r="G500" s="15"/>
    </row>
    <row r="501" spans="7:7" ht="14.25" customHeight="1">
      <c r="G501" s="15"/>
    </row>
    <row r="502" spans="7:7" ht="14.25" customHeight="1">
      <c r="G502" s="15"/>
    </row>
    <row r="503" spans="7:7" ht="14.25" customHeight="1">
      <c r="G503" s="15"/>
    </row>
    <row r="504" spans="7:7" ht="14.25" customHeight="1">
      <c r="G504" s="15"/>
    </row>
    <row r="505" spans="7:7" ht="14.25" customHeight="1">
      <c r="G505" s="15"/>
    </row>
    <row r="506" spans="7:7" ht="14.25" customHeight="1">
      <c r="G506" s="15"/>
    </row>
    <row r="507" spans="7:7" ht="14.25" customHeight="1">
      <c r="G507" s="15"/>
    </row>
    <row r="508" spans="7:7" ht="14.25" customHeight="1">
      <c r="G508" s="15"/>
    </row>
    <row r="509" spans="7:7" ht="14.25" customHeight="1">
      <c r="G509" s="15"/>
    </row>
    <row r="510" spans="7:7" ht="14.25" customHeight="1">
      <c r="G510" s="15"/>
    </row>
    <row r="511" spans="7:7" ht="14.25" customHeight="1">
      <c r="G511" s="15"/>
    </row>
    <row r="512" spans="7:7" ht="14.25" customHeight="1">
      <c r="G512" s="15"/>
    </row>
    <row r="513" spans="7:7" ht="14.25" customHeight="1">
      <c r="G513" s="15"/>
    </row>
    <row r="514" spans="7:7" ht="14.25" customHeight="1">
      <c r="G514" s="15"/>
    </row>
    <row r="515" spans="7:7" ht="14.25" customHeight="1">
      <c r="G515" s="15"/>
    </row>
    <row r="516" spans="7:7" ht="14.25" customHeight="1">
      <c r="G516" s="15"/>
    </row>
    <row r="517" spans="7:7" ht="14.25" customHeight="1">
      <c r="G517" s="15"/>
    </row>
    <row r="518" spans="7:7" ht="14.25" customHeight="1">
      <c r="G518" s="15"/>
    </row>
    <row r="519" spans="7:7" ht="14.25" customHeight="1">
      <c r="G519" s="15"/>
    </row>
    <row r="520" spans="7:7" ht="14.25" customHeight="1">
      <c r="G520" s="15"/>
    </row>
    <row r="521" spans="7:7" ht="14.25" customHeight="1">
      <c r="G521" s="15"/>
    </row>
    <row r="522" spans="7:7" ht="14.25" customHeight="1">
      <c r="G522" s="15"/>
    </row>
    <row r="523" spans="7:7" ht="14.25" customHeight="1">
      <c r="G523" s="15"/>
    </row>
    <row r="524" spans="7:7" ht="14.25" customHeight="1">
      <c r="G524" s="15"/>
    </row>
    <row r="525" spans="7:7" ht="14.25" customHeight="1">
      <c r="G525" s="15"/>
    </row>
    <row r="526" spans="7:7" ht="14.25" customHeight="1">
      <c r="G526" s="15"/>
    </row>
    <row r="527" spans="7:7" ht="14.25" customHeight="1">
      <c r="G527" s="15"/>
    </row>
    <row r="528" spans="7:7" ht="14.25" customHeight="1">
      <c r="G528" s="15"/>
    </row>
    <row r="529" spans="7:7" ht="14.25" customHeight="1">
      <c r="G529" s="15"/>
    </row>
    <row r="530" spans="7:7" ht="14.25" customHeight="1">
      <c r="G530" s="15"/>
    </row>
    <row r="531" spans="7:7" ht="14.25" customHeight="1">
      <c r="G531" s="15"/>
    </row>
    <row r="532" spans="7:7" ht="14.25" customHeight="1">
      <c r="G532" s="15"/>
    </row>
    <row r="533" spans="7:7" ht="14.25" customHeight="1">
      <c r="G533" s="15"/>
    </row>
    <row r="534" spans="7:7" ht="14.25" customHeight="1">
      <c r="G534" s="15"/>
    </row>
    <row r="535" spans="7:7" ht="14.25" customHeight="1">
      <c r="G535" s="15"/>
    </row>
    <row r="536" spans="7:7" ht="14.25" customHeight="1">
      <c r="G536" s="15"/>
    </row>
    <row r="537" spans="7:7" ht="14.25" customHeight="1">
      <c r="G537" s="15"/>
    </row>
    <row r="538" spans="7:7" ht="14.25" customHeight="1">
      <c r="G538" s="15"/>
    </row>
    <row r="539" spans="7:7" ht="14.25" customHeight="1">
      <c r="G539" s="15"/>
    </row>
    <row r="540" spans="7:7" ht="14.25" customHeight="1">
      <c r="G540" s="15"/>
    </row>
    <row r="541" spans="7:7" ht="14.25" customHeight="1">
      <c r="G541" s="15"/>
    </row>
    <row r="542" spans="7:7" ht="14.25" customHeight="1">
      <c r="G542" s="15"/>
    </row>
    <row r="543" spans="7:7" ht="14.25" customHeight="1">
      <c r="G543" s="15"/>
    </row>
    <row r="544" spans="7:7" ht="14.25" customHeight="1">
      <c r="G544" s="15"/>
    </row>
    <row r="545" spans="7:7" ht="14.25" customHeight="1">
      <c r="G545" s="15"/>
    </row>
    <row r="546" spans="7:7" ht="14.25" customHeight="1">
      <c r="G546" s="15"/>
    </row>
    <row r="547" spans="7:7" ht="14.25" customHeight="1">
      <c r="G547" s="15"/>
    </row>
    <row r="548" spans="7:7" ht="14.25" customHeight="1">
      <c r="G548" s="15"/>
    </row>
    <row r="549" spans="7:7" ht="14.25" customHeight="1">
      <c r="G549" s="15"/>
    </row>
    <row r="550" spans="7:7" ht="14.25" customHeight="1">
      <c r="G550" s="15"/>
    </row>
    <row r="551" spans="7:7" ht="14.25" customHeight="1">
      <c r="G551" s="15"/>
    </row>
    <row r="552" spans="7:7" ht="14.25" customHeight="1">
      <c r="G552" s="15"/>
    </row>
    <row r="553" spans="7:7" ht="14.25" customHeight="1">
      <c r="G553" s="15"/>
    </row>
    <row r="554" spans="7:7" ht="14.25" customHeight="1">
      <c r="G554" s="15"/>
    </row>
    <row r="555" spans="7:7" ht="14.25" customHeight="1">
      <c r="G555" s="15"/>
    </row>
    <row r="556" spans="7:7" ht="14.25" customHeight="1">
      <c r="G556" s="15"/>
    </row>
    <row r="557" spans="7:7" ht="14.25" customHeight="1">
      <c r="G557" s="15"/>
    </row>
    <row r="558" spans="7:7" ht="14.25" customHeight="1">
      <c r="G558" s="15"/>
    </row>
    <row r="559" spans="7:7" ht="14.25" customHeight="1">
      <c r="G559" s="15"/>
    </row>
    <row r="560" spans="7:7" ht="14.25" customHeight="1">
      <c r="G560" s="15"/>
    </row>
    <row r="561" spans="7:7" ht="14.25" customHeight="1">
      <c r="G561" s="15"/>
    </row>
    <row r="562" spans="7:7" ht="14.25" customHeight="1">
      <c r="G562" s="15"/>
    </row>
    <row r="563" spans="7:7" ht="14.25" customHeight="1">
      <c r="G563" s="15"/>
    </row>
    <row r="564" spans="7:7" ht="14.25" customHeight="1">
      <c r="G564" s="15"/>
    </row>
    <row r="565" spans="7:7" ht="14.25" customHeight="1">
      <c r="G565" s="15"/>
    </row>
    <row r="566" spans="7:7" ht="14.25" customHeight="1">
      <c r="G566" s="15"/>
    </row>
    <row r="567" spans="7:7" ht="14.25" customHeight="1">
      <c r="G567" s="15"/>
    </row>
    <row r="568" spans="7:7" ht="14.25" customHeight="1">
      <c r="G568" s="15"/>
    </row>
    <row r="569" spans="7:7" ht="14.25" customHeight="1">
      <c r="G569" s="15"/>
    </row>
    <row r="570" spans="7:7" ht="14.25" customHeight="1">
      <c r="G570" s="15"/>
    </row>
    <row r="571" spans="7:7" ht="14.25" customHeight="1">
      <c r="G571" s="15"/>
    </row>
    <row r="572" spans="7:7" ht="14.25" customHeight="1">
      <c r="G572" s="15"/>
    </row>
    <row r="573" spans="7:7" ht="14.25" customHeight="1">
      <c r="G573" s="15"/>
    </row>
    <row r="574" spans="7:7" ht="14.25" customHeight="1">
      <c r="G574" s="15"/>
    </row>
    <row r="575" spans="7:7" ht="14.25" customHeight="1">
      <c r="G575" s="15"/>
    </row>
    <row r="576" spans="7:7" ht="14.25" customHeight="1">
      <c r="G576" s="15"/>
    </row>
    <row r="577" spans="7:7" ht="14.25" customHeight="1">
      <c r="G577" s="15"/>
    </row>
    <row r="578" spans="7:7" ht="14.25" customHeight="1">
      <c r="G578" s="15"/>
    </row>
    <row r="579" spans="7:7" ht="14.25" customHeight="1">
      <c r="G579" s="15"/>
    </row>
    <row r="580" spans="7:7" ht="14.25" customHeight="1">
      <c r="G580" s="15"/>
    </row>
    <row r="581" spans="7:7" ht="14.25" customHeight="1">
      <c r="G581" s="15"/>
    </row>
    <row r="582" spans="7:7" ht="14.25" customHeight="1">
      <c r="G582" s="15"/>
    </row>
    <row r="583" spans="7:7" ht="14.25" customHeight="1">
      <c r="G583" s="15"/>
    </row>
    <row r="584" spans="7:7" ht="14.25" customHeight="1">
      <c r="G584" s="15"/>
    </row>
    <row r="585" spans="7:7" ht="14.25" customHeight="1">
      <c r="G585" s="15"/>
    </row>
    <row r="586" spans="7:7" ht="14.25" customHeight="1">
      <c r="G586" s="15"/>
    </row>
    <row r="587" spans="7:7" ht="14.25" customHeight="1">
      <c r="G587" s="15"/>
    </row>
    <row r="588" spans="7:7" ht="14.25" customHeight="1">
      <c r="G588" s="15"/>
    </row>
    <row r="589" spans="7:7" ht="14.25" customHeight="1">
      <c r="G589" s="15"/>
    </row>
    <row r="590" spans="7:7" ht="14.25" customHeight="1">
      <c r="G590" s="15"/>
    </row>
    <row r="591" spans="7:7" ht="14.25" customHeight="1">
      <c r="G591" s="15"/>
    </row>
    <row r="592" spans="7:7" ht="14.25" customHeight="1">
      <c r="G592" s="15"/>
    </row>
    <row r="593" spans="7:7" ht="14.25" customHeight="1">
      <c r="G593" s="15"/>
    </row>
    <row r="594" spans="7:7" ht="14.25" customHeight="1">
      <c r="G594" s="15"/>
    </row>
    <row r="595" spans="7:7" ht="14.25" customHeight="1">
      <c r="G595" s="15"/>
    </row>
    <row r="596" spans="7:7" ht="14.25" customHeight="1">
      <c r="G596" s="15"/>
    </row>
    <row r="597" spans="7:7" ht="14.25" customHeight="1">
      <c r="G597" s="15"/>
    </row>
    <row r="598" spans="7:7" ht="14.25" customHeight="1">
      <c r="G598" s="15"/>
    </row>
    <row r="599" spans="7:7" ht="14.25" customHeight="1">
      <c r="G599" s="15"/>
    </row>
    <row r="600" spans="7:7" ht="14.25" customHeight="1">
      <c r="G600" s="15"/>
    </row>
    <row r="601" spans="7:7" ht="14.25" customHeight="1">
      <c r="G601" s="15"/>
    </row>
    <row r="602" spans="7:7" ht="14.25" customHeight="1">
      <c r="G602" s="15"/>
    </row>
    <row r="603" spans="7:7" ht="14.25" customHeight="1">
      <c r="G603" s="15"/>
    </row>
    <row r="604" spans="7:7" ht="14.25" customHeight="1">
      <c r="G604" s="15"/>
    </row>
    <row r="605" spans="7:7" ht="14.25" customHeight="1">
      <c r="G605" s="15"/>
    </row>
    <row r="606" spans="7:7" ht="14.25" customHeight="1">
      <c r="G606" s="15"/>
    </row>
    <row r="607" spans="7:7" ht="14.25" customHeight="1">
      <c r="G607" s="15"/>
    </row>
    <row r="608" spans="7:7" ht="14.25" customHeight="1">
      <c r="G608" s="15"/>
    </row>
    <row r="609" spans="7:7" ht="14.25" customHeight="1">
      <c r="G609" s="15"/>
    </row>
    <row r="610" spans="7:7" ht="14.25" customHeight="1">
      <c r="G610" s="15"/>
    </row>
    <row r="611" spans="7:7" ht="14.25" customHeight="1">
      <c r="G611" s="15"/>
    </row>
    <row r="612" spans="7:7" ht="14.25" customHeight="1">
      <c r="G612" s="15"/>
    </row>
    <row r="613" spans="7:7" ht="14.25" customHeight="1">
      <c r="G613" s="15"/>
    </row>
    <row r="614" spans="7:7" ht="14.25" customHeight="1">
      <c r="G614" s="15"/>
    </row>
    <row r="615" spans="7:7" ht="14.25" customHeight="1">
      <c r="G615" s="15"/>
    </row>
    <row r="616" spans="7:7" ht="14.25" customHeight="1">
      <c r="G616" s="15"/>
    </row>
    <row r="617" spans="7:7" ht="14.25" customHeight="1">
      <c r="G617" s="15"/>
    </row>
    <row r="618" spans="7:7" ht="14.25" customHeight="1">
      <c r="G618" s="15"/>
    </row>
    <row r="619" spans="7:7" ht="14.25" customHeight="1">
      <c r="G619" s="15"/>
    </row>
    <row r="620" spans="7:7" ht="14.25" customHeight="1">
      <c r="G620" s="15"/>
    </row>
    <row r="621" spans="7:7" ht="14.25" customHeight="1">
      <c r="G621" s="15"/>
    </row>
    <row r="622" spans="7:7" ht="14.25" customHeight="1">
      <c r="G622" s="15"/>
    </row>
    <row r="623" spans="7:7" ht="14.25" customHeight="1">
      <c r="G623" s="15"/>
    </row>
    <row r="624" spans="7:7" ht="14.25" customHeight="1">
      <c r="G624" s="15"/>
    </row>
    <row r="625" spans="7:7" ht="14.25" customHeight="1">
      <c r="G625" s="15"/>
    </row>
    <row r="626" spans="7:7" ht="14.25" customHeight="1">
      <c r="G626" s="15"/>
    </row>
    <row r="627" spans="7:7" ht="14.25" customHeight="1">
      <c r="G627" s="15"/>
    </row>
    <row r="628" spans="7:7" ht="14.25" customHeight="1">
      <c r="G628" s="15"/>
    </row>
    <row r="629" spans="7:7" ht="14.25" customHeight="1">
      <c r="G629" s="15"/>
    </row>
    <row r="630" spans="7:7" ht="14.25" customHeight="1">
      <c r="G630" s="15"/>
    </row>
    <row r="631" spans="7:7" ht="14.25" customHeight="1">
      <c r="G631" s="15"/>
    </row>
    <row r="632" spans="7:7" ht="14.25" customHeight="1">
      <c r="G632" s="15"/>
    </row>
    <row r="633" spans="7:7" ht="14.25" customHeight="1">
      <c r="G633" s="15"/>
    </row>
    <row r="634" spans="7:7" ht="14.25" customHeight="1">
      <c r="G634" s="15"/>
    </row>
    <row r="635" spans="7:7" ht="14.25" customHeight="1">
      <c r="G635" s="15"/>
    </row>
    <row r="636" spans="7:7" ht="14.25" customHeight="1">
      <c r="G636" s="15"/>
    </row>
    <row r="637" spans="7:7" ht="14.25" customHeight="1">
      <c r="G637" s="15"/>
    </row>
    <row r="638" spans="7:7" ht="14.25" customHeight="1">
      <c r="G638" s="15"/>
    </row>
    <row r="639" spans="7:7" ht="14.25" customHeight="1">
      <c r="G639" s="15"/>
    </row>
    <row r="640" spans="7:7" ht="14.25" customHeight="1">
      <c r="G640" s="15"/>
    </row>
    <row r="641" spans="7:7" ht="14.25" customHeight="1">
      <c r="G641" s="15"/>
    </row>
    <row r="642" spans="7:7" ht="14.25" customHeight="1">
      <c r="G642" s="15"/>
    </row>
    <row r="643" spans="7:7" ht="14.25" customHeight="1">
      <c r="G643" s="15"/>
    </row>
    <row r="644" spans="7:7" ht="14.25" customHeight="1">
      <c r="G644" s="15"/>
    </row>
    <row r="645" spans="7:7" ht="14.25" customHeight="1">
      <c r="G645" s="15"/>
    </row>
    <row r="646" spans="7:7" ht="14.25" customHeight="1">
      <c r="G646" s="15"/>
    </row>
    <row r="647" spans="7:7" ht="14.25" customHeight="1">
      <c r="G647" s="15"/>
    </row>
    <row r="648" spans="7:7" ht="14.25" customHeight="1">
      <c r="G648" s="15"/>
    </row>
    <row r="649" spans="7:7" ht="14.25" customHeight="1">
      <c r="G649" s="15"/>
    </row>
    <row r="650" spans="7:7" ht="14.25" customHeight="1">
      <c r="G650" s="15"/>
    </row>
    <row r="651" spans="7:7" ht="14.25" customHeight="1">
      <c r="G651" s="15"/>
    </row>
    <row r="652" spans="7:7" ht="14.25" customHeight="1">
      <c r="G652" s="15"/>
    </row>
    <row r="653" spans="7:7" ht="14.25" customHeight="1">
      <c r="G653" s="15"/>
    </row>
    <row r="654" spans="7:7" ht="14.25" customHeight="1">
      <c r="G654" s="15"/>
    </row>
    <row r="655" spans="7:7" ht="14.25" customHeight="1">
      <c r="G655" s="15"/>
    </row>
    <row r="656" spans="7:7" ht="14.25" customHeight="1">
      <c r="G656" s="15"/>
    </row>
    <row r="657" spans="7:7" ht="14.25" customHeight="1">
      <c r="G657" s="15"/>
    </row>
    <row r="658" spans="7:7" ht="14.25" customHeight="1">
      <c r="G658" s="15"/>
    </row>
    <row r="659" spans="7:7" ht="14.25" customHeight="1">
      <c r="G659" s="15"/>
    </row>
    <row r="660" spans="7:7" ht="14.25" customHeight="1">
      <c r="G660" s="15"/>
    </row>
    <row r="661" spans="7:7" ht="14.25" customHeight="1">
      <c r="G661" s="15"/>
    </row>
    <row r="662" spans="7:7" ht="14.25" customHeight="1">
      <c r="G662" s="15"/>
    </row>
    <row r="663" spans="7:7" ht="14.25" customHeight="1">
      <c r="G663" s="15"/>
    </row>
    <row r="664" spans="7:7" ht="14.25" customHeight="1">
      <c r="G664" s="15"/>
    </row>
    <row r="665" spans="7:7" ht="14.25" customHeight="1">
      <c r="G665" s="15"/>
    </row>
    <row r="666" spans="7:7" ht="14.25" customHeight="1">
      <c r="G666" s="15"/>
    </row>
    <row r="667" spans="7:7" ht="14.25" customHeight="1">
      <c r="G667" s="15"/>
    </row>
    <row r="668" spans="7:7" ht="14.25" customHeight="1">
      <c r="G668" s="15"/>
    </row>
    <row r="669" spans="7:7" ht="14.25" customHeight="1">
      <c r="G669" s="15"/>
    </row>
    <row r="670" spans="7:7" ht="14.25" customHeight="1">
      <c r="G670" s="15"/>
    </row>
    <row r="671" spans="7:7" ht="14.25" customHeight="1">
      <c r="G671" s="15"/>
    </row>
    <row r="672" spans="7:7" ht="14.25" customHeight="1">
      <c r="G672" s="15"/>
    </row>
    <row r="673" spans="7:7" ht="14.25" customHeight="1">
      <c r="G673" s="15"/>
    </row>
    <row r="674" spans="7:7" ht="14.25" customHeight="1">
      <c r="G674" s="15"/>
    </row>
    <row r="675" spans="7:7" ht="14.25" customHeight="1">
      <c r="G675" s="15"/>
    </row>
    <row r="676" spans="7:7" ht="14.25" customHeight="1">
      <c r="G676" s="15"/>
    </row>
    <row r="677" spans="7:7" ht="14.25" customHeight="1">
      <c r="G677" s="15"/>
    </row>
    <row r="678" spans="7:7" ht="14.25" customHeight="1">
      <c r="G678" s="15"/>
    </row>
    <row r="679" spans="7:7" ht="14.25" customHeight="1">
      <c r="G679" s="15"/>
    </row>
    <row r="680" spans="7:7" ht="14.25" customHeight="1">
      <c r="G680" s="15"/>
    </row>
    <row r="681" spans="7:7" ht="14.25" customHeight="1">
      <c r="G681" s="15"/>
    </row>
    <row r="682" spans="7:7" ht="14.25" customHeight="1">
      <c r="G682" s="15"/>
    </row>
    <row r="683" spans="7:7" ht="14.25" customHeight="1">
      <c r="G683" s="15"/>
    </row>
    <row r="684" spans="7:7" ht="14.25" customHeight="1">
      <c r="G684" s="15"/>
    </row>
    <row r="685" spans="7:7" ht="14.25" customHeight="1">
      <c r="G685" s="15"/>
    </row>
    <row r="686" spans="7:7" ht="14.25" customHeight="1">
      <c r="G686" s="15"/>
    </row>
    <row r="687" spans="7:7" ht="14.25" customHeight="1">
      <c r="G687" s="15"/>
    </row>
    <row r="688" spans="7:7" ht="14.25" customHeight="1">
      <c r="G688" s="15"/>
    </row>
    <row r="689" spans="7:7" ht="14.25" customHeight="1">
      <c r="G689" s="15"/>
    </row>
    <row r="690" spans="7:7" ht="14.25" customHeight="1">
      <c r="G690" s="15"/>
    </row>
    <row r="691" spans="7:7" ht="14.25" customHeight="1">
      <c r="G691" s="15"/>
    </row>
    <row r="692" spans="7:7" ht="14.25" customHeight="1">
      <c r="G692" s="15"/>
    </row>
    <row r="693" spans="7:7" ht="14.25" customHeight="1">
      <c r="G693" s="15"/>
    </row>
    <row r="694" spans="7:7" ht="14.25" customHeight="1">
      <c r="G694" s="15"/>
    </row>
    <row r="695" spans="7:7" ht="14.25" customHeight="1">
      <c r="G695" s="15"/>
    </row>
    <row r="696" spans="7:7" ht="14.25" customHeight="1">
      <c r="G696" s="15"/>
    </row>
    <row r="697" spans="7:7" ht="14.25" customHeight="1">
      <c r="G697" s="15"/>
    </row>
    <row r="698" spans="7:7" ht="14.25" customHeight="1">
      <c r="G698" s="15"/>
    </row>
    <row r="699" spans="7:7" ht="14.25" customHeight="1">
      <c r="G699" s="15"/>
    </row>
    <row r="700" spans="7:7" ht="14.25" customHeight="1">
      <c r="G700" s="15"/>
    </row>
    <row r="701" spans="7:7" ht="14.25" customHeight="1">
      <c r="G701" s="15"/>
    </row>
    <row r="702" spans="7:7" ht="14.25" customHeight="1">
      <c r="G702" s="15"/>
    </row>
    <row r="703" spans="7:7" ht="14.25" customHeight="1">
      <c r="G703" s="15"/>
    </row>
    <row r="704" spans="7:7" ht="14.25" customHeight="1">
      <c r="G704" s="15"/>
    </row>
    <row r="705" spans="7:7" ht="14.25" customHeight="1">
      <c r="G705" s="15"/>
    </row>
    <row r="706" spans="7:7" ht="14.25" customHeight="1">
      <c r="G706" s="15"/>
    </row>
    <row r="707" spans="7:7" ht="14.25" customHeight="1">
      <c r="G707" s="15"/>
    </row>
    <row r="708" spans="7:7" ht="14.25" customHeight="1">
      <c r="G708" s="15"/>
    </row>
    <row r="709" spans="7:7" ht="14.25" customHeight="1">
      <c r="G709" s="15"/>
    </row>
    <row r="710" spans="7:7" ht="14.25" customHeight="1">
      <c r="G710" s="15"/>
    </row>
    <row r="711" spans="7:7" ht="14.25" customHeight="1">
      <c r="G711" s="15"/>
    </row>
    <row r="712" spans="7:7" ht="14.25" customHeight="1">
      <c r="G712" s="15"/>
    </row>
    <row r="713" spans="7:7" ht="14.25" customHeight="1">
      <c r="G713" s="15"/>
    </row>
    <row r="714" spans="7:7" ht="14.25" customHeight="1">
      <c r="G714" s="15"/>
    </row>
    <row r="715" spans="7:7" ht="14.25" customHeight="1">
      <c r="G715" s="15"/>
    </row>
    <row r="716" spans="7:7" ht="14.25" customHeight="1">
      <c r="G716" s="15"/>
    </row>
    <row r="717" spans="7:7" ht="14.25" customHeight="1">
      <c r="G717" s="15"/>
    </row>
    <row r="718" spans="7:7" ht="14.25" customHeight="1">
      <c r="G718" s="15"/>
    </row>
    <row r="719" spans="7:7" ht="14.25" customHeight="1">
      <c r="G719" s="15"/>
    </row>
    <row r="720" spans="7:7" ht="14.25" customHeight="1">
      <c r="G720" s="15"/>
    </row>
    <row r="721" spans="7:7" ht="14.25" customHeight="1">
      <c r="G721" s="15"/>
    </row>
    <row r="722" spans="7:7" ht="14.25" customHeight="1">
      <c r="G722" s="15"/>
    </row>
    <row r="723" spans="7:7" ht="14.25" customHeight="1">
      <c r="G723" s="15"/>
    </row>
    <row r="724" spans="7:7" ht="14.25" customHeight="1">
      <c r="G724" s="15"/>
    </row>
    <row r="725" spans="7:7" ht="14.25" customHeight="1">
      <c r="G725" s="15"/>
    </row>
    <row r="726" spans="7:7" ht="14.25" customHeight="1">
      <c r="G726" s="15"/>
    </row>
    <row r="727" spans="7:7" ht="14.25" customHeight="1">
      <c r="G727" s="15"/>
    </row>
    <row r="728" spans="7:7" ht="14.25" customHeight="1">
      <c r="G728" s="15"/>
    </row>
    <row r="729" spans="7:7" ht="14.25" customHeight="1">
      <c r="G729" s="15"/>
    </row>
    <row r="730" spans="7:7" ht="14.25" customHeight="1">
      <c r="G730" s="15"/>
    </row>
    <row r="731" spans="7:7" ht="14.25" customHeight="1">
      <c r="G731" s="15"/>
    </row>
    <row r="732" spans="7:7" ht="14.25" customHeight="1">
      <c r="G732" s="15"/>
    </row>
    <row r="733" spans="7:7" ht="14.25" customHeight="1">
      <c r="G733" s="15"/>
    </row>
    <row r="734" spans="7:7" ht="14.25" customHeight="1">
      <c r="G734" s="15"/>
    </row>
    <row r="735" spans="7:7" ht="14.25" customHeight="1">
      <c r="G735" s="15"/>
    </row>
    <row r="736" spans="7:7" ht="14.25" customHeight="1">
      <c r="G736" s="15"/>
    </row>
    <row r="737" spans="7:7" ht="14.25" customHeight="1">
      <c r="G737" s="15"/>
    </row>
    <row r="738" spans="7:7" ht="14.25" customHeight="1">
      <c r="G738" s="15"/>
    </row>
    <row r="739" spans="7:7" ht="14.25" customHeight="1">
      <c r="G739" s="15"/>
    </row>
    <row r="740" spans="7:7" ht="14.25" customHeight="1">
      <c r="G740" s="15"/>
    </row>
    <row r="741" spans="7:7" ht="14.25" customHeight="1">
      <c r="G741" s="15"/>
    </row>
    <row r="742" spans="7:7" ht="14.25" customHeight="1">
      <c r="G742" s="15"/>
    </row>
    <row r="743" spans="7:7" ht="14.25" customHeight="1">
      <c r="G743" s="15"/>
    </row>
    <row r="744" spans="7:7" ht="14.25" customHeight="1">
      <c r="G744" s="15"/>
    </row>
    <row r="745" spans="7:7" ht="14.25" customHeight="1">
      <c r="G745" s="15"/>
    </row>
    <row r="746" spans="7:7" ht="14.25" customHeight="1">
      <c r="G746" s="15"/>
    </row>
    <row r="747" spans="7:7" ht="14.25" customHeight="1">
      <c r="G747" s="15"/>
    </row>
    <row r="748" spans="7:7" ht="14.25" customHeight="1">
      <c r="G748" s="15"/>
    </row>
    <row r="749" spans="7:7" ht="14.25" customHeight="1">
      <c r="G749" s="15"/>
    </row>
    <row r="750" spans="7:7" ht="14.25" customHeight="1">
      <c r="G750" s="15"/>
    </row>
    <row r="751" spans="7:7" ht="14.25" customHeight="1">
      <c r="G751" s="15"/>
    </row>
    <row r="752" spans="7:7" ht="14.25" customHeight="1">
      <c r="G752" s="15"/>
    </row>
    <row r="753" spans="7:7" ht="14.25" customHeight="1">
      <c r="G753" s="15"/>
    </row>
    <row r="754" spans="7:7" ht="14.25" customHeight="1">
      <c r="G754" s="15"/>
    </row>
    <row r="755" spans="7:7" ht="14.25" customHeight="1">
      <c r="G755" s="15"/>
    </row>
    <row r="756" spans="7:7" ht="14.25" customHeight="1">
      <c r="G756" s="15"/>
    </row>
    <row r="757" spans="7:7" ht="14.25" customHeight="1">
      <c r="G757" s="15"/>
    </row>
    <row r="758" spans="7:7" ht="14.25" customHeight="1">
      <c r="G758" s="15"/>
    </row>
    <row r="759" spans="7:7" ht="14.25" customHeight="1">
      <c r="G759" s="15"/>
    </row>
    <row r="760" spans="7:7" ht="14.25" customHeight="1">
      <c r="G760" s="15"/>
    </row>
    <row r="761" spans="7:7" ht="14.25" customHeight="1">
      <c r="G761" s="15"/>
    </row>
    <row r="762" spans="7:7" ht="14.25" customHeight="1">
      <c r="G762" s="15"/>
    </row>
    <row r="763" spans="7:7" ht="14.25" customHeight="1">
      <c r="G763" s="15"/>
    </row>
    <row r="764" spans="7:7" ht="14.25" customHeight="1">
      <c r="G764" s="15"/>
    </row>
    <row r="765" spans="7:7" ht="14.25" customHeight="1">
      <c r="G765" s="15"/>
    </row>
    <row r="766" spans="7:7" ht="14.25" customHeight="1">
      <c r="G766" s="15"/>
    </row>
    <row r="767" spans="7:7" ht="14.25" customHeight="1">
      <c r="G767" s="15"/>
    </row>
    <row r="768" spans="7:7" ht="14.25" customHeight="1">
      <c r="G768" s="15"/>
    </row>
    <row r="769" spans="7:7" ht="14.25" customHeight="1">
      <c r="G769" s="15"/>
    </row>
    <row r="770" spans="7:7" ht="14.25" customHeight="1">
      <c r="G770" s="15"/>
    </row>
    <row r="771" spans="7:7" ht="14.25" customHeight="1">
      <c r="G771" s="15"/>
    </row>
    <row r="772" spans="7:7" ht="14.25" customHeight="1">
      <c r="G772" s="15"/>
    </row>
    <row r="773" spans="7:7" ht="14.25" customHeight="1">
      <c r="G773" s="15"/>
    </row>
    <row r="774" spans="7:7" ht="14.25" customHeight="1">
      <c r="G774" s="15"/>
    </row>
    <row r="775" spans="7:7" ht="14.25" customHeight="1">
      <c r="G775" s="15"/>
    </row>
    <row r="776" spans="7:7" ht="14.25" customHeight="1">
      <c r="G776" s="15"/>
    </row>
    <row r="777" spans="7:7" ht="14.25" customHeight="1">
      <c r="G777" s="15"/>
    </row>
    <row r="778" spans="7:7" ht="14.25" customHeight="1">
      <c r="G778" s="15"/>
    </row>
    <row r="779" spans="7:7" ht="14.25" customHeight="1">
      <c r="G779" s="15"/>
    </row>
    <row r="780" spans="7:7" ht="14.25" customHeight="1">
      <c r="G780" s="15"/>
    </row>
    <row r="781" spans="7:7" ht="14.25" customHeight="1">
      <c r="G781" s="15"/>
    </row>
    <row r="782" spans="7:7" ht="14.25" customHeight="1">
      <c r="G782" s="15"/>
    </row>
    <row r="783" spans="7:7" ht="14.25" customHeight="1">
      <c r="G783" s="15"/>
    </row>
    <row r="784" spans="7:7" ht="14.25" customHeight="1">
      <c r="G784" s="15"/>
    </row>
    <row r="785" spans="7:7" ht="14.25" customHeight="1">
      <c r="G785" s="15"/>
    </row>
    <row r="786" spans="7:7" ht="14.25" customHeight="1">
      <c r="G786" s="15"/>
    </row>
    <row r="787" spans="7:7" ht="14.25" customHeight="1">
      <c r="G787" s="15"/>
    </row>
    <row r="788" spans="7:7" ht="14.25" customHeight="1">
      <c r="G788" s="15"/>
    </row>
    <row r="789" spans="7:7" ht="14.25" customHeight="1">
      <c r="G789" s="15"/>
    </row>
    <row r="790" spans="7:7" ht="14.25" customHeight="1">
      <c r="G790" s="15"/>
    </row>
    <row r="791" spans="7:7" ht="14.25" customHeight="1">
      <c r="G791" s="15"/>
    </row>
    <row r="792" spans="7:7" ht="14.25" customHeight="1">
      <c r="G792" s="15"/>
    </row>
    <row r="793" spans="7:7" ht="14.25" customHeight="1">
      <c r="G793" s="15"/>
    </row>
    <row r="794" spans="7:7" ht="14.25" customHeight="1">
      <c r="G794" s="15"/>
    </row>
    <row r="795" spans="7:7" ht="14.25" customHeight="1">
      <c r="G795" s="15"/>
    </row>
    <row r="796" spans="7:7" ht="14.25" customHeight="1">
      <c r="G796" s="15"/>
    </row>
    <row r="797" spans="7:7" ht="14.25" customHeight="1">
      <c r="G797" s="15"/>
    </row>
    <row r="798" spans="7:7" ht="14.25" customHeight="1">
      <c r="G798" s="15"/>
    </row>
    <row r="799" spans="7:7" ht="14.25" customHeight="1">
      <c r="G799" s="15"/>
    </row>
    <row r="800" spans="7:7" ht="14.25" customHeight="1">
      <c r="G800" s="15"/>
    </row>
    <row r="801" spans="7:7" ht="14.25" customHeight="1">
      <c r="G801" s="15"/>
    </row>
    <row r="802" spans="7:7" ht="14.25" customHeight="1">
      <c r="G802" s="15"/>
    </row>
    <row r="803" spans="7:7" ht="14.25" customHeight="1">
      <c r="G803" s="15"/>
    </row>
    <row r="804" spans="7:7" ht="14.25" customHeight="1">
      <c r="G804" s="15"/>
    </row>
    <row r="805" spans="7:7" ht="14.25" customHeight="1">
      <c r="G805" s="15"/>
    </row>
    <row r="806" spans="7:7" ht="14.25" customHeight="1">
      <c r="G806" s="15"/>
    </row>
    <row r="807" spans="7:7" ht="14.25" customHeight="1">
      <c r="G807" s="15"/>
    </row>
    <row r="808" spans="7:7" ht="14.25" customHeight="1">
      <c r="G808" s="15"/>
    </row>
    <row r="809" spans="7:7" ht="14.25" customHeight="1">
      <c r="G809" s="15"/>
    </row>
    <row r="810" spans="7:7" ht="14.25" customHeight="1">
      <c r="G810" s="15"/>
    </row>
    <row r="811" spans="7:7" ht="14.25" customHeight="1">
      <c r="G811" s="15"/>
    </row>
    <row r="812" spans="7:7" ht="14.25" customHeight="1">
      <c r="G812" s="15"/>
    </row>
    <row r="813" spans="7:7" ht="14.25" customHeight="1">
      <c r="G813" s="15"/>
    </row>
    <row r="814" spans="7:7" ht="14.25" customHeight="1">
      <c r="G814" s="15"/>
    </row>
    <row r="815" spans="7:7" ht="14.25" customHeight="1">
      <c r="G815" s="15"/>
    </row>
    <row r="816" spans="7:7" ht="14.25" customHeight="1">
      <c r="G816" s="15"/>
    </row>
    <row r="817" spans="7:7" ht="14.25" customHeight="1">
      <c r="G817" s="15"/>
    </row>
    <row r="818" spans="7:7" ht="14.25" customHeight="1">
      <c r="G818" s="15"/>
    </row>
    <row r="819" spans="7:7" ht="14.25" customHeight="1">
      <c r="G819" s="15"/>
    </row>
    <row r="820" spans="7:7" ht="14.25" customHeight="1">
      <c r="G820" s="15"/>
    </row>
    <row r="821" spans="7:7" ht="14.25" customHeight="1">
      <c r="G821" s="15"/>
    </row>
    <row r="822" spans="7:7" ht="14.25" customHeight="1">
      <c r="G822" s="15"/>
    </row>
    <row r="823" spans="7:7" ht="14.25" customHeight="1">
      <c r="G823" s="15"/>
    </row>
    <row r="824" spans="7:7" ht="14.25" customHeight="1">
      <c r="G824" s="15"/>
    </row>
    <row r="825" spans="7:7" ht="14.25" customHeight="1">
      <c r="G825" s="15"/>
    </row>
    <row r="826" spans="7:7" ht="14.25" customHeight="1">
      <c r="G826" s="15"/>
    </row>
    <row r="827" spans="7:7" ht="14.25" customHeight="1">
      <c r="G827" s="15"/>
    </row>
    <row r="828" spans="7:7" ht="14.25" customHeight="1">
      <c r="G828" s="15"/>
    </row>
    <row r="829" spans="7:7" ht="14.25" customHeight="1">
      <c r="G829" s="15"/>
    </row>
    <row r="830" spans="7:7" ht="14.25" customHeight="1">
      <c r="G830" s="15"/>
    </row>
    <row r="831" spans="7:7" ht="14.25" customHeight="1">
      <c r="G831" s="15"/>
    </row>
    <row r="832" spans="7:7" ht="14.25" customHeight="1">
      <c r="G832" s="15"/>
    </row>
    <row r="833" spans="7:7" ht="14.25" customHeight="1">
      <c r="G833" s="15"/>
    </row>
    <row r="834" spans="7:7" ht="14.25" customHeight="1">
      <c r="G834" s="15"/>
    </row>
    <row r="835" spans="7:7" ht="14.25" customHeight="1">
      <c r="G835" s="15"/>
    </row>
    <row r="836" spans="7:7" ht="14.25" customHeight="1">
      <c r="G836" s="15"/>
    </row>
    <row r="837" spans="7:7" ht="14.25" customHeight="1">
      <c r="G837" s="15"/>
    </row>
    <row r="838" spans="7:7" ht="14.25" customHeight="1">
      <c r="G838" s="15"/>
    </row>
    <row r="839" spans="7:7" ht="14.25" customHeight="1">
      <c r="G839" s="15"/>
    </row>
    <row r="840" spans="7:7" ht="14.25" customHeight="1">
      <c r="G840" s="15"/>
    </row>
    <row r="841" spans="7:7" ht="14.25" customHeight="1">
      <c r="G841" s="15"/>
    </row>
    <row r="842" spans="7:7" ht="14.25" customHeight="1">
      <c r="G842" s="15"/>
    </row>
    <row r="843" spans="7:7" ht="14.25" customHeight="1">
      <c r="G843" s="15"/>
    </row>
    <row r="844" spans="7:7" ht="14.25" customHeight="1">
      <c r="G844" s="15"/>
    </row>
    <row r="845" spans="7:7" ht="14.25" customHeight="1">
      <c r="G845" s="15"/>
    </row>
    <row r="846" spans="7:7" ht="14.25" customHeight="1">
      <c r="G846" s="15"/>
    </row>
    <row r="847" spans="7:7" ht="14.25" customHeight="1">
      <c r="G847" s="15"/>
    </row>
    <row r="848" spans="7:7" ht="14.25" customHeight="1">
      <c r="G848" s="15"/>
    </row>
    <row r="849" spans="7:7" ht="14.25" customHeight="1">
      <c r="G849" s="15"/>
    </row>
    <row r="850" spans="7:7" ht="14.25" customHeight="1">
      <c r="G850" s="15"/>
    </row>
    <row r="851" spans="7:7" ht="14.25" customHeight="1">
      <c r="G851" s="15"/>
    </row>
    <row r="852" spans="7:7" ht="14.25" customHeight="1">
      <c r="G852" s="15"/>
    </row>
    <row r="853" spans="7:7" ht="14.25" customHeight="1">
      <c r="G853" s="15"/>
    </row>
    <row r="854" spans="7:7" ht="14.25" customHeight="1">
      <c r="G854" s="15"/>
    </row>
    <row r="855" spans="7:7" ht="14.25" customHeight="1">
      <c r="G855" s="15"/>
    </row>
    <row r="856" spans="7:7" ht="14.25" customHeight="1">
      <c r="G856" s="15"/>
    </row>
    <row r="857" spans="7:7" ht="14.25" customHeight="1">
      <c r="G857" s="15"/>
    </row>
    <row r="858" spans="7:7" ht="14.25" customHeight="1">
      <c r="G858" s="15"/>
    </row>
    <row r="859" spans="7:7" ht="14.25" customHeight="1">
      <c r="G859" s="15"/>
    </row>
    <row r="860" spans="7:7" ht="14.25" customHeight="1">
      <c r="G860" s="15"/>
    </row>
    <row r="861" spans="7:7" ht="14.25" customHeight="1">
      <c r="G861" s="15"/>
    </row>
    <row r="862" spans="7:7" ht="14.25" customHeight="1">
      <c r="G862" s="15"/>
    </row>
    <row r="863" spans="7:7" ht="14.25" customHeight="1">
      <c r="G863" s="15"/>
    </row>
    <row r="864" spans="7:7" ht="14.25" customHeight="1">
      <c r="G864" s="15"/>
    </row>
    <row r="865" spans="7:7" ht="14.25" customHeight="1">
      <c r="G865" s="15"/>
    </row>
    <row r="866" spans="7:7" ht="14.25" customHeight="1">
      <c r="G866" s="15"/>
    </row>
    <row r="867" spans="7:7" ht="14.25" customHeight="1">
      <c r="G867" s="15"/>
    </row>
    <row r="868" spans="7:7" ht="14.25" customHeight="1">
      <c r="G868" s="15"/>
    </row>
    <row r="869" spans="7:7" ht="14.25" customHeight="1">
      <c r="G869" s="15"/>
    </row>
    <row r="870" spans="7:7" ht="14.25" customHeight="1">
      <c r="G870" s="15"/>
    </row>
    <row r="871" spans="7:7" ht="14.25" customHeight="1">
      <c r="G871" s="15"/>
    </row>
    <row r="872" spans="7:7" ht="14.25" customHeight="1">
      <c r="G872" s="15"/>
    </row>
    <row r="873" spans="7:7" ht="14.25" customHeight="1">
      <c r="G873" s="15"/>
    </row>
    <row r="874" spans="7:7" ht="14.25" customHeight="1">
      <c r="G874" s="15"/>
    </row>
    <row r="875" spans="7:7" ht="14.25" customHeight="1">
      <c r="G875" s="15"/>
    </row>
    <row r="876" spans="7:7" ht="14.25" customHeight="1">
      <c r="G876" s="15"/>
    </row>
    <row r="877" spans="7:7" ht="14.25" customHeight="1">
      <c r="G877" s="15"/>
    </row>
    <row r="878" spans="7:7" ht="14.25" customHeight="1">
      <c r="G878" s="15"/>
    </row>
    <row r="879" spans="7:7" ht="14.25" customHeight="1">
      <c r="G879" s="15"/>
    </row>
    <row r="880" spans="7:7" ht="14.25" customHeight="1">
      <c r="G880" s="15"/>
    </row>
    <row r="881" spans="7:7" ht="14.25" customHeight="1">
      <c r="G881" s="15"/>
    </row>
    <row r="882" spans="7:7" ht="14.25" customHeight="1">
      <c r="G882" s="15"/>
    </row>
    <row r="883" spans="7:7" ht="14.25" customHeight="1">
      <c r="G883" s="15"/>
    </row>
    <row r="884" spans="7:7" ht="14.25" customHeight="1">
      <c r="G884" s="15"/>
    </row>
    <row r="885" spans="7:7" ht="14.25" customHeight="1">
      <c r="G885" s="15"/>
    </row>
    <row r="886" spans="7:7" ht="14.25" customHeight="1">
      <c r="G886" s="15"/>
    </row>
    <row r="887" spans="7:7" ht="14.25" customHeight="1">
      <c r="G887" s="15"/>
    </row>
    <row r="888" spans="7:7" ht="14.25" customHeight="1">
      <c r="G888" s="15"/>
    </row>
    <row r="889" spans="7:7" ht="14.25" customHeight="1">
      <c r="G889" s="15"/>
    </row>
    <row r="890" spans="7:7" ht="14.25" customHeight="1">
      <c r="G890" s="15"/>
    </row>
    <row r="891" spans="7:7" ht="14.25" customHeight="1">
      <c r="G891" s="15"/>
    </row>
    <row r="892" spans="7:7" ht="14.25" customHeight="1">
      <c r="G892" s="15"/>
    </row>
    <row r="893" spans="7:7" ht="14.25" customHeight="1">
      <c r="G893" s="15"/>
    </row>
    <row r="894" spans="7:7" ht="14.25" customHeight="1">
      <c r="G894" s="15"/>
    </row>
    <row r="895" spans="7:7" ht="14.25" customHeight="1">
      <c r="G895" s="15"/>
    </row>
    <row r="896" spans="7:7" ht="14.25" customHeight="1">
      <c r="G896" s="15"/>
    </row>
    <row r="897" spans="7:7" ht="14.25" customHeight="1">
      <c r="G897" s="15"/>
    </row>
    <row r="898" spans="7:7" ht="14.25" customHeight="1">
      <c r="G898" s="15"/>
    </row>
    <row r="899" spans="7:7" ht="14.25" customHeight="1">
      <c r="G899" s="15"/>
    </row>
    <row r="900" spans="7:7" ht="14.25" customHeight="1">
      <c r="G900" s="15"/>
    </row>
    <row r="901" spans="7:7" ht="14.25" customHeight="1">
      <c r="G901" s="15"/>
    </row>
    <row r="902" spans="7:7" ht="14.25" customHeight="1">
      <c r="G902" s="15"/>
    </row>
    <row r="903" spans="7:7" ht="14.25" customHeight="1">
      <c r="G903" s="15"/>
    </row>
    <row r="904" spans="7:7" ht="14.25" customHeight="1">
      <c r="G904" s="15"/>
    </row>
    <row r="905" spans="7:7" ht="14.25" customHeight="1">
      <c r="G905" s="15"/>
    </row>
    <row r="906" spans="7:7" ht="14.25" customHeight="1">
      <c r="G906" s="15"/>
    </row>
    <row r="907" spans="7:7" ht="14.25" customHeight="1">
      <c r="G907" s="15"/>
    </row>
    <row r="908" spans="7:7" ht="14.25" customHeight="1">
      <c r="G908" s="15"/>
    </row>
    <row r="909" spans="7:7" ht="14.25" customHeight="1">
      <c r="G909" s="15"/>
    </row>
    <row r="910" spans="7:7" ht="14.25" customHeight="1">
      <c r="G910" s="15"/>
    </row>
    <row r="911" spans="7:7" ht="14.25" customHeight="1">
      <c r="G911" s="15"/>
    </row>
    <row r="912" spans="7:7" ht="14.25" customHeight="1">
      <c r="G912" s="15"/>
    </row>
    <row r="913" spans="7:7" ht="14.25" customHeight="1">
      <c r="G913" s="15"/>
    </row>
    <row r="914" spans="7:7" ht="14.25" customHeight="1">
      <c r="G914" s="15"/>
    </row>
    <row r="915" spans="7:7" ht="14.25" customHeight="1">
      <c r="G915" s="15"/>
    </row>
    <row r="916" spans="7:7" ht="14.25" customHeight="1">
      <c r="G916" s="15"/>
    </row>
    <row r="917" spans="7:7" ht="14.25" customHeight="1">
      <c r="G917" s="15"/>
    </row>
    <row r="918" spans="7:7" ht="14.25" customHeight="1">
      <c r="G918" s="15"/>
    </row>
    <row r="919" spans="7:7" ht="14.25" customHeight="1">
      <c r="G919" s="15"/>
    </row>
    <row r="920" spans="7:7" ht="14.25" customHeight="1">
      <c r="G920" s="15"/>
    </row>
    <row r="921" spans="7:7" ht="14.25" customHeight="1">
      <c r="G921" s="15"/>
    </row>
    <row r="922" spans="7:7" ht="14.25" customHeight="1">
      <c r="G922" s="15"/>
    </row>
    <row r="923" spans="7:7" ht="14.25" customHeight="1">
      <c r="G923" s="15"/>
    </row>
    <row r="924" spans="7:7" ht="14.25" customHeight="1">
      <c r="G924" s="15"/>
    </row>
    <row r="925" spans="7:7" ht="14.25" customHeight="1">
      <c r="G925" s="15"/>
    </row>
    <row r="926" spans="7:7" ht="14.25" customHeight="1">
      <c r="G926" s="15"/>
    </row>
    <row r="927" spans="7:7" ht="14.25" customHeight="1">
      <c r="G927" s="15"/>
    </row>
    <row r="928" spans="7:7" ht="14.25" customHeight="1">
      <c r="G928" s="15"/>
    </row>
    <row r="929" spans="7:7" ht="14.25" customHeight="1">
      <c r="G929" s="15"/>
    </row>
    <row r="930" spans="7:7" ht="14.25" customHeight="1">
      <c r="G930" s="15"/>
    </row>
    <row r="931" spans="7:7" ht="14.25" customHeight="1">
      <c r="G931" s="15"/>
    </row>
    <row r="932" spans="7:7" ht="14.25" customHeight="1">
      <c r="G932" s="15"/>
    </row>
    <row r="933" spans="7:7" ht="14.25" customHeight="1">
      <c r="G933" s="15"/>
    </row>
    <row r="934" spans="7:7" ht="14.25" customHeight="1">
      <c r="G934" s="15"/>
    </row>
    <row r="935" spans="7:7" ht="14.25" customHeight="1">
      <c r="G935" s="15"/>
    </row>
    <row r="936" spans="7:7" ht="14.25" customHeight="1">
      <c r="G936" s="15"/>
    </row>
    <row r="937" spans="7:7" ht="14.25" customHeight="1">
      <c r="G937" s="15"/>
    </row>
    <row r="938" spans="7:7" ht="14.25" customHeight="1">
      <c r="G938" s="15"/>
    </row>
    <row r="939" spans="7:7" ht="14.25" customHeight="1">
      <c r="G939" s="15"/>
    </row>
    <row r="940" spans="7:7" ht="14.25" customHeight="1">
      <c r="G940" s="15"/>
    </row>
    <row r="941" spans="7:7" ht="14.25" customHeight="1">
      <c r="G941" s="15"/>
    </row>
    <row r="942" spans="7:7" ht="14.25" customHeight="1">
      <c r="G942" s="15"/>
    </row>
    <row r="943" spans="7:7" ht="14.25" customHeight="1">
      <c r="G943" s="15"/>
    </row>
    <row r="944" spans="7:7" ht="14.25" customHeight="1">
      <c r="G944" s="15"/>
    </row>
    <row r="945" spans="7:7" ht="14.25" customHeight="1">
      <c r="G945" s="15"/>
    </row>
    <row r="946" spans="7:7" ht="14.25" customHeight="1">
      <c r="G946" s="15"/>
    </row>
    <row r="947" spans="7:7" ht="14.25" customHeight="1">
      <c r="G947" s="15"/>
    </row>
    <row r="948" spans="7:7" ht="14.25" customHeight="1">
      <c r="G948" s="15"/>
    </row>
    <row r="949" spans="7:7" ht="14.25" customHeight="1">
      <c r="G949" s="15"/>
    </row>
    <row r="950" spans="7:7" ht="14.25" customHeight="1">
      <c r="G950" s="15"/>
    </row>
    <row r="951" spans="7:7" ht="14.25" customHeight="1">
      <c r="G951" s="15"/>
    </row>
    <row r="952" spans="7:7" ht="14.25" customHeight="1">
      <c r="G952" s="15"/>
    </row>
    <row r="953" spans="7:7" ht="14.25" customHeight="1">
      <c r="G953" s="15"/>
    </row>
    <row r="954" spans="7:7" ht="14.25" customHeight="1">
      <c r="G954" s="15"/>
    </row>
    <row r="955" spans="7:7" ht="14.25" customHeight="1">
      <c r="G955" s="15"/>
    </row>
    <row r="956" spans="7:7" ht="14.25" customHeight="1">
      <c r="G956" s="15"/>
    </row>
    <row r="957" spans="7:7" ht="14.25" customHeight="1">
      <c r="G957" s="15"/>
    </row>
    <row r="958" spans="7:7" ht="14.25" customHeight="1">
      <c r="G958" s="15"/>
    </row>
    <row r="959" spans="7:7" ht="14.25" customHeight="1">
      <c r="G959" s="15"/>
    </row>
    <row r="960" spans="7:7" ht="14.25" customHeight="1">
      <c r="G960" s="15"/>
    </row>
    <row r="961" spans="7:7" ht="14.25" customHeight="1">
      <c r="G961" s="15"/>
    </row>
    <row r="962" spans="7:7" ht="14.25" customHeight="1">
      <c r="G962" s="15"/>
    </row>
    <row r="963" spans="7:7" ht="14.25" customHeight="1">
      <c r="G963" s="15"/>
    </row>
    <row r="964" spans="7:7" ht="14.25" customHeight="1">
      <c r="G964" s="15"/>
    </row>
    <row r="965" spans="7:7" ht="14.25" customHeight="1">
      <c r="G965" s="15"/>
    </row>
    <row r="966" spans="7:7" ht="14.25" customHeight="1">
      <c r="G966" s="15"/>
    </row>
    <row r="967" spans="7:7" ht="14.25" customHeight="1">
      <c r="G967" s="15"/>
    </row>
    <row r="968" spans="7:7" ht="14.25" customHeight="1">
      <c r="G968" s="15"/>
    </row>
    <row r="969" spans="7:7" ht="14.25" customHeight="1">
      <c r="G969" s="15"/>
    </row>
    <row r="970" spans="7:7" ht="14.25" customHeight="1">
      <c r="G970" s="15"/>
    </row>
    <row r="971" spans="7:7" ht="14.25" customHeight="1">
      <c r="G971" s="15"/>
    </row>
    <row r="972" spans="7:7" ht="14.25" customHeight="1">
      <c r="G972" s="15"/>
    </row>
    <row r="973" spans="7:7" ht="14.25" customHeight="1">
      <c r="G973" s="15"/>
    </row>
    <row r="974" spans="7:7" ht="14.25" customHeight="1">
      <c r="G974" s="15"/>
    </row>
    <row r="975" spans="7:7" ht="14.25" customHeight="1">
      <c r="G975" s="15"/>
    </row>
    <row r="976" spans="7:7" ht="14.25" customHeight="1">
      <c r="G976" s="15"/>
    </row>
    <row r="977" spans="7:7" ht="14.25" customHeight="1">
      <c r="G977" s="15"/>
    </row>
    <row r="978" spans="7:7" ht="14.25" customHeight="1">
      <c r="G978" s="15"/>
    </row>
    <row r="979" spans="7:7" ht="14.25" customHeight="1">
      <c r="G979" s="15"/>
    </row>
    <row r="980" spans="7:7" ht="14.25" customHeight="1">
      <c r="G980" s="15"/>
    </row>
    <row r="981" spans="7:7" ht="14.25" customHeight="1">
      <c r="G981" s="15"/>
    </row>
    <row r="982" spans="7:7" ht="14.25" customHeight="1">
      <c r="G982" s="15"/>
    </row>
    <row r="983" spans="7:7" ht="14.25" customHeight="1">
      <c r="G983" s="15"/>
    </row>
    <row r="984" spans="7:7" ht="14.25" customHeight="1">
      <c r="G984" s="15"/>
    </row>
    <row r="985" spans="7:7" ht="14.25" customHeight="1">
      <c r="G985" s="15"/>
    </row>
    <row r="986" spans="7:7" ht="14.25" customHeight="1">
      <c r="G986" s="15"/>
    </row>
    <row r="987" spans="7:7" ht="14.25" customHeight="1">
      <c r="G987" s="15"/>
    </row>
    <row r="988" spans="7:7" ht="14.25" customHeight="1">
      <c r="G988" s="15"/>
    </row>
    <row r="989" spans="7:7" ht="14.25" customHeight="1">
      <c r="G989" s="15"/>
    </row>
    <row r="990" spans="7:7" ht="14.25" customHeight="1">
      <c r="G990" s="15"/>
    </row>
    <row r="991" spans="7:7" ht="14.25" customHeight="1">
      <c r="G991" s="15"/>
    </row>
    <row r="992" spans="7:7" ht="14.25" customHeight="1">
      <c r="G992" s="15"/>
    </row>
    <row r="993" spans="7:7" ht="14.25" customHeight="1">
      <c r="G993" s="15"/>
    </row>
    <row r="994" spans="7:7" ht="14.25" customHeight="1">
      <c r="G994" s="15"/>
    </row>
    <row r="995" spans="7:7" ht="14.25" customHeight="1">
      <c r="G995" s="15"/>
    </row>
    <row r="996" spans="7:7" ht="14.25" customHeight="1">
      <c r="G996" s="15"/>
    </row>
    <row r="997" spans="7:7" ht="14.25" customHeight="1">
      <c r="G997" s="15"/>
    </row>
    <row r="998" spans="7:7" ht="14.25" customHeight="1">
      <c r="G998" s="15"/>
    </row>
    <row r="999" spans="7:7" ht="14.25" customHeight="1">
      <c r="G999" s="15"/>
    </row>
    <row r="1000" spans="7:7" ht="14.25" customHeight="1">
      <c r="G1000" s="15"/>
    </row>
  </sheetData>
  <mergeCells count="49">
    <mergeCell ref="F18:F19"/>
    <mergeCell ref="A38:A40"/>
    <mergeCell ref="B1:E2"/>
    <mergeCell ref="G12:G16"/>
    <mergeCell ref="G18:G19"/>
    <mergeCell ref="G22:G23"/>
    <mergeCell ref="G24:G25"/>
    <mergeCell ref="E18:E19"/>
    <mergeCell ref="E24:E25"/>
    <mergeCell ref="B3:E3"/>
    <mergeCell ref="B4:E4"/>
    <mergeCell ref="B5:E5"/>
    <mergeCell ref="B10:G10"/>
    <mergeCell ref="C11:D11"/>
    <mergeCell ref="C22:C23"/>
    <mergeCell ref="C24:C25"/>
    <mergeCell ref="F12:F16"/>
    <mergeCell ref="A78:A79"/>
    <mergeCell ref="D12:D16"/>
    <mergeCell ref="D22:D23"/>
    <mergeCell ref="B12:B16"/>
    <mergeCell ref="B18:B19"/>
    <mergeCell ref="B22:B23"/>
    <mergeCell ref="B24:B25"/>
    <mergeCell ref="A12:A16"/>
    <mergeCell ref="A18:A19"/>
    <mergeCell ref="A22:A23"/>
    <mergeCell ref="A24:A25"/>
    <mergeCell ref="C12:C16"/>
    <mergeCell ref="C18:C19"/>
    <mergeCell ref="A55:A57"/>
    <mergeCell ref="A58:A60"/>
    <mergeCell ref="F22:F23"/>
    <mergeCell ref="F24:F25"/>
    <mergeCell ref="A70:A72"/>
    <mergeCell ref="A73:A75"/>
    <mergeCell ref="A27:A28"/>
    <mergeCell ref="A29:A31"/>
    <mergeCell ref="A32:A34"/>
    <mergeCell ref="A35:A37"/>
    <mergeCell ref="A76:A77"/>
    <mergeCell ref="A64:A66"/>
    <mergeCell ref="A67:A69"/>
    <mergeCell ref="A41:A43"/>
    <mergeCell ref="A44:A46"/>
    <mergeCell ref="A47:A48"/>
    <mergeCell ref="A49:A51"/>
    <mergeCell ref="A52:A54"/>
    <mergeCell ref="A61:A63"/>
  </mergeCells>
  <dataValidations count="1">
    <dataValidation type="list" allowBlank="1" showErrorMessage="1" sqref="F1:G7" xr:uid="{00000000-0002-0000-0600-000000000000}">
      <formula1>$I$4:$I$7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TTSanPham</vt:lpstr>
      <vt:lpstr>Gio hang</vt:lpstr>
      <vt:lpstr>Đăng ký</vt:lpstr>
      <vt:lpstr>Tìm kiếm</vt:lpstr>
      <vt:lpstr>Đăng nhập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tuong</cp:lastModifiedBy>
  <dcterms:created xsi:type="dcterms:W3CDTF">2024-11-09T09:05:14Z</dcterms:created>
  <dcterms:modified xsi:type="dcterms:W3CDTF">2025-01-13T13:54:37Z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51FB37291D14439695A9AEC5C310D745_12</vt:lpwstr>
  </property>
  <property fmtid="{D5CDD505-2E9C-101B-9397-08002B2CF9AE}" pid="3" name="KSOProductBuildVer">
    <vt:lpwstr>1033-12.2.0.18607</vt:lpwstr>
  </property>
</Properties>
</file>