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19" i="1"/>
  <c r="D20"/>
  <c r="D21"/>
  <c r="D22"/>
  <c r="D23"/>
  <c r="D24"/>
  <c r="D25"/>
  <c r="D26"/>
  <c r="D27"/>
  <c r="D28"/>
  <c r="D29"/>
  <c r="H15"/>
  <c r="H14"/>
  <c r="H13"/>
  <c r="H12"/>
  <c r="H11"/>
  <c r="H10"/>
  <c r="H9"/>
  <c r="H8"/>
  <c r="H7"/>
  <c r="H6"/>
  <c r="H5"/>
</calcChain>
</file>

<file path=xl/sharedStrings.xml><?xml version="1.0" encoding="utf-8"?>
<sst xmlns="http://schemas.openxmlformats.org/spreadsheetml/2006/main" count="81" uniqueCount="59">
  <si>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</si>
  <si>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</si>
  <si>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</si>
  <si>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</si>
  <si>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</si>
  <si>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</si>
  <si>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</si>
  <si>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</si>
  <si>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</si>
  <si>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</si>
  <si>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</si>
  <si>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</si>
  <si>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</si>
  <si>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Wrist</t>
  </si>
  <si>
    <t>Hands</t>
  </si>
  <si>
    <t>Waist</t>
  </si>
  <si>
    <t>Legs</t>
  </si>
  <si>
    <t>Feet</t>
  </si>
  <si>
    <t>Neck</t>
  </si>
  <si>
    <t xml:space="preserve">Ring </t>
  </si>
  <si>
    <t>Back</t>
  </si>
  <si>
    <t>Caster Set 1</t>
  </si>
  <si>
    <t>Caster Head</t>
  </si>
  <si>
    <t>Caster Shoulder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</si>
  <si>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</si>
  <si>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</si>
  <si>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</si>
  <si>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</si>
  <si>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</si>
  <si>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</si>
  <si>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</si>
  <si>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</si>
  <si>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</si>
  <si>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Starter Gear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</si>
  <si>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</si>
  <si>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</si>
  <si>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</si>
  <si>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</si>
  <si>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</si>
  <si>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</si>
  <si>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</si>
  <si>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</si>
  <si>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</si>
  <si>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</si>
  <si>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</si>
  <si>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</si>
  <si>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</si>
  <si>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</si>
  <si>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</si>
  <si>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</si>
  <si>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Caster Chest</t>
  </si>
  <si>
    <t>Caster Wrist</t>
  </si>
  <si>
    <t>Caster Hands</t>
  </si>
  <si>
    <t>Caster Waist</t>
  </si>
  <si>
    <t>Caster Legs</t>
  </si>
  <si>
    <t>Caster Feets</t>
  </si>
  <si>
    <t>Caster Neck</t>
  </si>
  <si>
    <t>Caster Ring</t>
  </si>
  <si>
    <t>Caster Back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</si>
</sst>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wrapText="1"/>
    </xf>
    <xf numFmtId="0" fontId="0" fillId="0" borderId="0" xfId="0" applyAlignme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2" xfId="0" applyBorder="1" applyAlignme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9"/>
  <sheetViews>
    <sheetView tabSelected="1" topLeftCell="A10" workbookViewId="0">
      <selection activeCell="E18" sqref="E18:K18"/>
    </sheetView>
  </sheetViews>
  <sheetFormatPr baseColWidth="10" defaultRowHeight="15"/>
  <sheetData>
    <row r="1" spans="1:31">
      <c r="A1" t="s">
        <v>21</v>
      </c>
    </row>
    <row r="3" spans="1:31">
      <c r="B3" t="s">
        <v>8</v>
      </c>
      <c r="C3" t="s">
        <v>0</v>
      </c>
      <c r="E3" t="s">
        <v>1</v>
      </c>
      <c r="G3" t="s">
        <v>2</v>
      </c>
      <c r="I3" t="s">
        <v>3</v>
      </c>
      <c r="K3" t="s">
        <v>4</v>
      </c>
      <c r="M3" t="s">
        <v>5</v>
      </c>
      <c r="O3" t="s">
        <v>6</v>
      </c>
      <c r="Q3" t="s">
        <v>7</v>
      </c>
    </row>
    <row r="4" spans="1:31">
      <c r="A4" t="s">
        <v>9</v>
      </c>
      <c r="B4" t="s">
        <v>24</v>
      </c>
      <c r="C4" t="s">
        <v>25</v>
      </c>
      <c r="D4" t="s">
        <v>0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45</v>
      </c>
      <c r="M4" t="s">
        <v>44</v>
      </c>
      <c r="N4" t="s">
        <v>43</v>
      </c>
      <c r="O4" t="s">
        <v>46</v>
      </c>
      <c r="P4" t="s">
        <v>47</v>
      </c>
      <c r="Q4" t="s">
        <v>48</v>
      </c>
      <c r="R4" t="s">
        <v>49</v>
      </c>
      <c r="S4" t="s">
        <v>34</v>
      </c>
      <c r="T4" t="s">
        <v>35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</row>
    <row r="5" spans="1:31">
      <c r="A5" t="s">
        <v>10</v>
      </c>
      <c r="B5">
        <v>110004</v>
      </c>
      <c r="C5" t="s">
        <v>22</v>
      </c>
      <c r="D5">
        <v>600</v>
      </c>
      <c r="E5" s="1">
        <v>7</v>
      </c>
      <c r="F5">
        <v>278</v>
      </c>
      <c r="G5" s="2">
        <v>5</v>
      </c>
      <c r="H5">
        <f>F5</f>
        <v>278</v>
      </c>
      <c r="I5" s="2">
        <v>6</v>
      </c>
      <c r="J5">
        <v>212</v>
      </c>
      <c r="K5" s="2">
        <v>45</v>
      </c>
      <c r="L5">
        <v>370</v>
      </c>
      <c r="M5" s="2">
        <v>32</v>
      </c>
      <c r="N5">
        <v>244</v>
      </c>
      <c r="O5" s="2">
        <v>36</v>
      </c>
      <c r="P5">
        <v>196</v>
      </c>
      <c r="Q5" s="2">
        <v>31</v>
      </c>
      <c r="R5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3</v>
      </c>
      <c r="Z5" s="2">
        <v>1</v>
      </c>
      <c r="AA5" t="s">
        <v>33</v>
      </c>
      <c r="AB5" s="2"/>
      <c r="AC5" s="2"/>
      <c r="AD5" s="2"/>
    </row>
    <row r="6" spans="1:31">
      <c r="A6" t="s">
        <v>11</v>
      </c>
      <c r="B6">
        <v>110007</v>
      </c>
      <c r="C6" t="s">
        <v>23</v>
      </c>
      <c r="D6">
        <v>554</v>
      </c>
      <c r="E6" s="1">
        <v>7</v>
      </c>
      <c r="F6">
        <v>206</v>
      </c>
      <c r="G6" s="2">
        <v>5</v>
      </c>
      <c r="H6">
        <f t="shared" ref="H6:H15" si="0">F6</f>
        <v>206</v>
      </c>
      <c r="I6" s="2">
        <v>6</v>
      </c>
      <c r="J6">
        <v>180</v>
      </c>
      <c r="K6" s="2">
        <v>45</v>
      </c>
      <c r="L6">
        <v>300</v>
      </c>
      <c r="M6" s="2">
        <v>32</v>
      </c>
      <c r="N6">
        <v>180</v>
      </c>
      <c r="O6" s="2">
        <v>36</v>
      </c>
      <c r="P6">
        <v>164</v>
      </c>
      <c r="Q6" s="2">
        <v>31</v>
      </c>
      <c r="R6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3</v>
      </c>
      <c r="Z6" s="2">
        <v>1</v>
      </c>
      <c r="AA6" t="s">
        <v>33</v>
      </c>
      <c r="AB6" s="2"/>
      <c r="AC6" s="2"/>
      <c r="AD6" s="2"/>
    </row>
    <row r="7" spans="1:31" s="3" customFormat="1">
      <c r="A7" s="3" t="s">
        <v>12</v>
      </c>
      <c r="B7">
        <v>110006</v>
      </c>
      <c r="C7" s="3" t="s">
        <v>50</v>
      </c>
      <c r="D7" s="3">
        <v>738</v>
      </c>
      <c r="E7" s="4">
        <v>7</v>
      </c>
      <c r="F7" s="3">
        <v>278</v>
      </c>
      <c r="G7" s="5">
        <v>5</v>
      </c>
      <c r="H7" s="3">
        <f t="shared" si="0"/>
        <v>278</v>
      </c>
      <c r="I7" s="5">
        <v>6</v>
      </c>
      <c r="J7" s="3">
        <v>228</v>
      </c>
      <c r="K7" s="5">
        <v>45</v>
      </c>
      <c r="L7" s="3">
        <v>390</v>
      </c>
      <c r="M7" s="5">
        <v>32</v>
      </c>
      <c r="N7" s="3">
        <v>228</v>
      </c>
      <c r="O7" s="5">
        <v>36</v>
      </c>
      <c r="P7" s="3">
        <v>228</v>
      </c>
      <c r="Q7" s="5">
        <v>31</v>
      </c>
      <c r="R7" s="3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3</v>
      </c>
      <c r="Z7" s="2">
        <v>1</v>
      </c>
      <c r="AA7" t="s">
        <v>33</v>
      </c>
      <c r="AB7" s="2"/>
      <c r="AC7" s="2"/>
      <c r="AD7" s="2"/>
      <c r="AE7"/>
    </row>
    <row r="8" spans="1:31" s="3" customFormat="1">
      <c r="A8" s="3" t="s">
        <v>13</v>
      </c>
      <c r="B8">
        <v>110001</v>
      </c>
      <c r="C8" s="3" t="s">
        <v>51</v>
      </c>
      <c r="D8" s="3">
        <v>324</v>
      </c>
      <c r="E8" s="4">
        <v>7</v>
      </c>
      <c r="F8" s="3">
        <v>156</v>
      </c>
      <c r="G8" s="5">
        <v>5</v>
      </c>
      <c r="H8" s="3">
        <f t="shared" si="0"/>
        <v>156</v>
      </c>
      <c r="I8" s="5">
        <v>6</v>
      </c>
      <c r="J8" s="3">
        <v>136</v>
      </c>
      <c r="K8" s="5">
        <v>45</v>
      </c>
      <c r="L8" s="3">
        <v>220</v>
      </c>
      <c r="M8" s="5">
        <v>32</v>
      </c>
      <c r="N8" s="3">
        <v>146</v>
      </c>
      <c r="O8" s="5">
        <v>36</v>
      </c>
      <c r="P8" s="3">
        <v>0</v>
      </c>
      <c r="Q8" s="5">
        <v>31</v>
      </c>
      <c r="R8" s="3">
        <v>104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3</v>
      </c>
      <c r="Z8" s="2">
        <v>1</v>
      </c>
      <c r="AA8" t="s">
        <v>33</v>
      </c>
      <c r="AB8" s="2"/>
      <c r="AC8" s="2"/>
      <c r="AD8" s="2"/>
      <c r="AE8"/>
    </row>
    <row r="9" spans="1:31" s="3" customFormat="1">
      <c r="A9" s="3" t="s">
        <v>14</v>
      </c>
      <c r="B9">
        <v>110002</v>
      </c>
      <c r="C9" s="3" t="s">
        <v>52</v>
      </c>
      <c r="D9" s="3">
        <v>432</v>
      </c>
      <c r="E9" s="4">
        <v>7</v>
      </c>
      <c r="F9" s="3">
        <v>206</v>
      </c>
      <c r="G9" s="5">
        <v>5</v>
      </c>
      <c r="H9" s="3">
        <f t="shared" si="0"/>
        <v>206</v>
      </c>
      <c r="I9" s="5">
        <v>6</v>
      </c>
      <c r="J9" s="3">
        <v>180</v>
      </c>
      <c r="K9" s="5">
        <v>45</v>
      </c>
      <c r="L9" s="3">
        <v>300</v>
      </c>
      <c r="M9" s="5">
        <v>32</v>
      </c>
      <c r="N9" s="3">
        <v>180</v>
      </c>
      <c r="O9" s="5">
        <v>36</v>
      </c>
      <c r="P9" s="3">
        <v>0</v>
      </c>
      <c r="Q9" s="5">
        <v>31</v>
      </c>
      <c r="R9" s="3">
        <v>164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3</v>
      </c>
      <c r="Z9" s="2">
        <v>1</v>
      </c>
      <c r="AA9" t="s">
        <v>33</v>
      </c>
      <c r="AB9" s="2"/>
      <c r="AC9" s="2"/>
      <c r="AD9" s="2"/>
      <c r="AE9"/>
    </row>
    <row r="10" spans="1:31" s="3" customFormat="1">
      <c r="A10" s="3" t="s">
        <v>15</v>
      </c>
      <c r="B10">
        <v>110003</v>
      </c>
      <c r="C10" s="3" t="s">
        <v>53</v>
      </c>
      <c r="D10" s="3">
        <v>416</v>
      </c>
      <c r="E10" s="4">
        <v>7</v>
      </c>
      <c r="F10" s="3">
        <v>206</v>
      </c>
      <c r="G10" s="5">
        <v>5</v>
      </c>
      <c r="H10" s="3">
        <f t="shared" si="0"/>
        <v>206</v>
      </c>
      <c r="I10" s="5">
        <v>6</v>
      </c>
      <c r="J10" s="3">
        <v>180</v>
      </c>
      <c r="K10" s="5">
        <v>45</v>
      </c>
      <c r="L10" s="3">
        <v>280</v>
      </c>
      <c r="M10" s="5">
        <v>32</v>
      </c>
      <c r="N10" s="3">
        <v>148</v>
      </c>
      <c r="O10" s="5">
        <v>36</v>
      </c>
      <c r="P10" s="3">
        <v>180</v>
      </c>
      <c r="Q10" s="5">
        <v>31</v>
      </c>
      <c r="R10" s="3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3</v>
      </c>
      <c r="Z10" s="2">
        <v>1</v>
      </c>
      <c r="AA10" t="s">
        <v>33</v>
      </c>
      <c r="AB10" s="2"/>
      <c r="AC10" s="2"/>
      <c r="AD10" s="2"/>
      <c r="AE10"/>
    </row>
    <row r="11" spans="1:31" s="8" customFormat="1">
      <c r="A11" s="8" t="s">
        <v>16</v>
      </c>
      <c r="B11">
        <v>110005</v>
      </c>
      <c r="C11" s="8" t="s">
        <v>54</v>
      </c>
      <c r="D11" s="8">
        <v>646</v>
      </c>
      <c r="E11" s="9">
        <v>7</v>
      </c>
      <c r="F11" s="8">
        <v>278</v>
      </c>
      <c r="G11" s="10">
        <v>5</v>
      </c>
      <c r="H11" s="8">
        <f t="shared" si="0"/>
        <v>278</v>
      </c>
      <c r="I11" s="10">
        <v>6</v>
      </c>
      <c r="J11" s="8">
        <v>244</v>
      </c>
      <c r="K11" s="10">
        <v>45</v>
      </c>
      <c r="L11" s="8">
        <v>390</v>
      </c>
      <c r="M11" s="10">
        <v>32</v>
      </c>
      <c r="N11" s="8">
        <v>244</v>
      </c>
      <c r="O11" s="10">
        <v>36</v>
      </c>
      <c r="P11" s="8">
        <v>0</v>
      </c>
      <c r="Q11" s="10">
        <v>31</v>
      </c>
      <c r="R11" s="8">
        <v>212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3</v>
      </c>
      <c r="Z11" s="2">
        <v>1</v>
      </c>
      <c r="AA11" t="s">
        <v>33</v>
      </c>
      <c r="AB11" s="2"/>
      <c r="AC11" s="2"/>
      <c r="AD11" s="2"/>
      <c r="AE11"/>
    </row>
    <row r="12" spans="1:31" s="3" customFormat="1">
      <c r="A12" s="3" t="s">
        <v>17</v>
      </c>
      <c r="B12">
        <v>110000</v>
      </c>
      <c r="C12" s="3" t="s">
        <v>55</v>
      </c>
      <c r="D12" s="3">
        <v>508</v>
      </c>
      <c r="E12" s="4">
        <v>7</v>
      </c>
      <c r="F12" s="3">
        <v>206</v>
      </c>
      <c r="G12" s="5">
        <v>5</v>
      </c>
      <c r="H12" s="3">
        <f t="shared" si="0"/>
        <v>206</v>
      </c>
      <c r="I12" s="5">
        <v>6</v>
      </c>
      <c r="J12" s="3">
        <v>180</v>
      </c>
      <c r="K12" s="5">
        <v>45</v>
      </c>
      <c r="L12" s="3">
        <v>280</v>
      </c>
      <c r="M12" s="5">
        <v>32</v>
      </c>
      <c r="N12" s="3">
        <v>148</v>
      </c>
      <c r="O12" s="5">
        <v>36</v>
      </c>
      <c r="P12" s="3">
        <v>180</v>
      </c>
      <c r="Q12" s="5">
        <v>31</v>
      </c>
      <c r="R12" s="3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3</v>
      </c>
      <c r="Z12" s="2">
        <v>1</v>
      </c>
      <c r="AA12" t="s">
        <v>33</v>
      </c>
      <c r="AB12" s="2"/>
      <c r="AC12" s="2"/>
      <c r="AD12" s="2"/>
      <c r="AE12"/>
    </row>
    <row r="13" spans="1:31" s="3" customFormat="1">
      <c r="A13" s="3" t="s">
        <v>18</v>
      </c>
      <c r="B13">
        <v>110008</v>
      </c>
      <c r="C13" s="3" t="s">
        <v>56</v>
      </c>
      <c r="D13" s="3">
        <v>0</v>
      </c>
      <c r="E13" s="4">
        <v>7</v>
      </c>
      <c r="F13" s="3">
        <v>156</v>
      </c>
      <c r="G13" s="5">
        <v>5</v>
      </c>
      <c r="H13" s="3">
        <f t="shared" si="0"/>
        <v>156</v>
      </c>
      <c r="I13" s="5">
        <v>6</v>
      </c>
      <c r="J13" s="3">
        <v>136</v>
      </c>
      <c r="K13" s="5">
        <v>45</v>
      </c>
      <c r="L13" s="3">
        <v>220</v>
      </c>
      <c r="M13" s="5">
        <v>32</v>
      </c>
      <c r="N13" s="3">
        <v>120</v>
      </c>
      <c r="O13" s="5">
        <v>36</v>
      </c>
      <c r="P13" s="3">
        <v>120</v>
      </c>
      <c r="Q13" s="5">
        <v>31</v>
      </c>
      <c r="R13" s="3">
        <v>120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3</v>
      </c>
      <c r="Z13" s="2">
        <v>1</v>
      </c>
      <c r="AA13" t="s">
        <v>33</v>
      </c>
      <c r="AB13" s="2"/>
      <c r="AC13" s="2"/>
      <c r="AD13" s="2"/>
      <c r="AE13"/>
    </row>
    <row r="14" spans="1:31">
      <c r="A14" t="s">
        <v>19</v>
      </c>
      <c r="B14">
        <v>110009</v>
      </c>
      <c r="C14" s="3" t="s">
        <v>57</v>
      </c>
      <c r="D14" s="3">
        <v>0</v>
      </c>
      <c r="E14" s="1">
        <v>7</v>
      </c>
      <c r="F14">
        <v>156</v>
      </c>
      <c r="G14" s="2">
        <v>5</v>
      </c>
      <c r="H14">
        <f t="shared" si="0"/>
        <v>156</v>
      </c>
      <c r="I14" s="2">
        <v>6</v>
      </c>
      <c r="J14">
        <v>136</v>
      </c>
      <c r="K14" s="2">
        <v>45</v>
      </c>
      <c r="L14">
        <v>220</v>
      </c>
      <c r="M14" s="2">
        <v>32</v>
      </c>
      <c r="N14">
        <v>120</v>
      </c>
      <c r="O14" s="2">
        <v>36</v>
      </c>
      <c r="P14">
        <v>120</v>
      </c>
      <c r="Q14" s="2">
        <v>31</v>
      </c>
      <c r="R14">
        <v>88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3</v>
      </c>
      <c r="Z14" s="2">
        <v>1</v>
      </c>
      <c r="AA14" t="s">
        <v>33</v>
      </c>
      <c r="AB14" s="2"/>
      <c r="AC14" s="2"/>
      <c r="AD14" s="2"/>
    </row>
    <row r="15" spans="1:31">
      <c r="A15" t="s">
        <v>20</v>
      </c>
      <c r="B15">
        <v>110010</v>
      </c>
      <c r="C15" s="3" t="s">
        <v>58</v>
      </c>
      <c r="D15">
        <v>370</v>
      </c>
      <c r="E15" s="1">
        <v>7</v>
      </c>
      <c r="F15">
        <v>156</v>
      </c>
      <c r="G15" s="2">
        <v>5</v>
      </c>
      <c r="H15">
        <f t="shared" si="0"/>
        <v>156</v>
      </c>
      <c r="I15" s="2">
        <v>6</v>
      </c>
      <c r="J15">
        <v>136</v>
      </c>
      <c r="K15" s="2">
        <v>45</v>
      </c>
      <c r="L15">
        <v>220</v>
      </c>
      <c r="M15" s="2">
        <v>32</v>
      </c>
      <c r="N15">
        <v>136</v>
      </c>
      <c r="O15" s="2">
        <v>36</v>
      </c>
      <c r="P15">
        <v>120</v>
      </c>
      <c r="Q15" s="2">
        <v>31</v>
      </c>
      <c r="R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3</v>
      </c>
      <c r="Z15" s="2">
        <v>1</v>
      </c>
      <c r="AA15" t="s">
        <v>33</v>
      </c>
      <c r="AB15" s="2"/>
      <c r="AC15" s="2"/>
      <c r="AD15" s="2"/>
    </row>
    <row r="17" spans="2:12" ht="15.75" thickBot="1"/>
    <row r="18" spans="2:12" ht="14.25" customHeight="1" thickTop="1" thickBot="1">
      <c r="B18" s="3"/>
      <c r="D18" s="6"/>
      <c r="E18" s="11"/>
      <c r="F18" s="12"/>
      <c r="G18" s="12"/>
      <c r="H18" s="12"/>
      <c r="I18" s="12"/>
      <c r="J18" s="12"/>
      <c r="K18" s="12"/>
    </row>
    <row r="19" spans="2:12" ht="15.75" thickTop="1">
      <c r="B19" t="s">
        <v>10</v>
      </c>
      <c r="D19" t="str">
        <f>"UPDATE `item_template` SET  `name` = '"&amp;TEXT(C5,"#.###,00")&amp;"', `Quality` = "&amp;Y5&amp;" , `bonding` = "&amp;Z5&amp;" , `description` = '"&amp;AA5&amp;"', `armor` = "&amp;D5&amp;" , `subclass` = 0, `RequiredLevel` = 0, `StatsCount` = 10, `stat_type1` = "&amp;E5&amp;", `stat_value1` = "&amp;F5&amp;", `stat_type2` = "&amp;G5&amp;", `stat_value2` = "&amp;H5&amp;", `stat_type3` = "&amp;I5&amp;", `stat_value3` = "&amp;J5&amp;", `stat_type4` = "&amp;K5&amp;", `stat_value4` = "&amp;L5&amp;", `stat_type5` = "&amp;M5&amp;", `stat_value5` = "&amp;N5&amp;", `stat_type6` = "&amp;O5&amp;", `stat_value6` = "&amp;P5&amp;", `stat_type7` = "&amp;Q5&amp;", `stat_value7` = "&amp;R5&amp;", `stat_type8` = "&amp;S5&amp;", `stat_value8` = "&amp;T5&amp;", `stat_type9` = "&amp;U5&amp;", `stat_value9` = "&amp;V5&amp;", `stat_type10` = "&amp;W5&amp;", `stat_value10` = "&amp;X5&amp;" WHERE `entry` = "&amp;B5&amp;";"</f>
        <v>UPDATE `item_template` SET  `name` = 'Caster Head', `Quality` = 3 , `bonding` = 1 , `description` = 'Starter Gear', `armor` = 600 , `subclass` = 0, `RequiredLevel` = 0, `StatsCount` = 10, `stat_type1` = 7, `stat_value1` = 278, `stat_type2` = 5, `stat_value2` = 278, `stat_type3` = 6, `stat_value3` = 212, `stat_type4` = 45, `stat_value4` = 370, `stat_type5` = 32, `stat_value5` = 244, `stat_type6` = 36, `stat_value6` = 196, `stat_type7` = 31, `stat_value7` = 0, `stat_type8` = 0, `stat_value8` = 0, `stat_type9` = 0, `stat_value9` = 0, `stat_type10` = 0, `stat_value10` = 0 WHERE `entry` = 110004;</v>
      </c>
    </row>
    <row r="20" spans="2:12">
      <c r="B20" t="s">
        <v>11</v>
      </c>
      <c r="D20" t="str">
        <f t="shared" ref="D20:D29" si="1">"UPDATE `item_template` SET  `name` = '"&amp;TEXT(C6,"#.###,00")&amp;"', `Quality` = "&amp;Y6&amp;" , `bonding` = "&amp;Z6&amp;" , `description` = '"&amp;AA6&amp;"', `armor` = "&amp;D6&amp;" , `subclass` = 0, `RequiredLevel` = 0, `StatsCount` = 10, `stat_type1` = "&amp;E6&amp;", `stat_value1` = "&amp;F6&amp;", `stat_type2` = "&amp;G6&amp;", `stat_value2` = "&amp;H6&amp;", `stat_type3` = "&amp;I6&amp;", `stat_value3` = "&amp;J6&amp;", `stat_type4` = "&amp;K6&amp;", `stat_value4` = "&amp;L6&amp;", `stat_type5` = "&amp;M6&amp;", `stat_value5` = "&amp;N6&amp;", `stat_type6` = "&amp;O6&amp;", `stat_value6` = "&amp;P6&amp;", `stat_type7` = "&amp;Q6&amp;", `stat_value7` = "&amp;R6&amp;", `stat_type8` = "&amp;S6&amp;", `stat_value8` = "&amp;T6&amp;", `stat_type9` = "&amp;U6&amp;", `stat_value9` = "&amp;V6&amp;", `stat_type10` = "&amp;W6&amp;", `stat_value10` = 0 WHERE `entry` = "&amp;B6&amp;";"</f>
        <v>UPDATE `item_template` SET  `name` = 'Caster Shoulder', `Quality` = 3 , `bonding` = 1 , `description` = 'Starter Gear', `armor` = 554 , `subclass` = 0, `RequiredLevel` = 0, `StatsCount` = 10, `stat_type1` = 7, `stat_value1` = 206, `stat_type2` = 5, `stat_value2` = 206, `stat_type3` = 6, `stat_value3` = 180, `stat_type4` = 45, `stat_value4` = 300, `stat_type5` = 32, `stat_value5` = 180, `stat_type6` = 36, `stat_value6` = 164, `stat_type7` = 31, `stat_value7` = 0, `stat_type8` = 0, `stat_value8` = 0, `stat_type9` = 0, `stat_value9` = 0, `stat_type10` = 0, `stat_value10` = 0 WHERE `entry` = 110007;</v>
      </c>
    </row>
    <row r="21" spans="2:12">
      <c r="B21" s="3" t="s">
        <v>12</v>
      </c>
      <c r="D21" t="str">
        <f t="shared" si="1"/>
        <v>UPDATE `item_template` SET  `name` = 'Caster Chest', `Quality` = 3 , `bonding` = 1 , `description` = 'Starter Gear', `armor` = 738 , `subclass` = 0, `RequiredLevel` = 0, `StatsCount` = 10, `stat_type1` = 7, `stat_value1` = 278, `stat_type2` = 5, `stat_value2` = 278, `stat_type3` = 6, `stat_value3` = 228, `stat_type4` = 45, `stat_value4` = 390, `stat_type5` = 32, `stat_value5` = 228, `stat_type6` = 36, `stat_value6` = 228, `stat_type7` = 31, `stat_value7` = 0, `stat_type8` = 0, `stat_value8` = 0, `stat_type9` = 0, `stat_value9` = 0, `stat_type10` = 0, `stat_value10` = 0 WHERE `entry` = 110006;</v>
      </c>
    </row>
    <row r="22" spans="2:12">
      <c r="B22" s="3" t="s">
        <v>13</v>
      </c>
      <c r="D22" t="str">
        <f t="shared" si="1"/>
        <v>UPDATE `item_template` SET  `name` = 'Caster Wrist', `Quality` = 3 , `bonding` = 1 , `description` = 'Starter Gear', `armor` = 324 , `subclass` = 0, `RequiredLevel` = 0, `StatsCount` = 10, `stat_type1` = 7, `stat_value1` = 156, `stat_type2` = 5, `stat_value2` = 156, `stat_type3` = 6, `stat_value3` = 136, `stat_type4` = 45, `stat_value4` = 220, `stat_type5` = 32, `stat_value5` = 146, `stat_type6` = 36, `stat_value6` = 0, `stat_type7` = 31, `stat_value7` = 104, `stat_type8` = 0, `stat_value8` = 0, `stat_type9` = 0, `stat_value9` = 0, `stat_type10` = 0, `stat_value10` = 0 WHERE `entry` = 110001;</v>
      </c>
    </row>
    <row r="23" spans="2:12">
      <c r="B23" s="3" t="s">
        <v>14</v>
      </c>
      <c r="C23" s="7"/>
      <c r="D23" t="str">
        <f t="shared" si="1"/>
        <v>UPDATE `item_template` SET  `name` = 'Caster Hands', `Quality` = 3 , `bonding` = 1 , `description` = 'Starter Gear', `armor` = 432 , `subclass` = 0, `RequiredLevel` = 0, `StatsCount` = 10, `stat_type1` = 7, `stat_value1` = 206, `stat_type2` = 5, `stat_value2` = 206, `stat_type3` = 6, `stat_value3` = 180, `stat_type4` = 45, `stat_value4` = 300, `stat_type5` = 32, `stat_value5` = 180, `stat_type6` = 36, `stat_value6` = 0, `stat_type7` = 31, `stat_value7` = 164, `stat_type8` = 0, `stat_value8` = 0, `stat_type9` = 0, `stat_value9` = 0, `stat_type10` = 0, `stat_value10` = 0 WHERE `entry` = 110002;</v>
      </c>
      <c r="E23" s="7"/>
      <c r="F23" s="7"/>
      <c r="G23" s="7"/>
      <c r="H23" s="7"/>
      <c r="I23" s="7"/>
      <c r="J23" s="7"/>
      <c r="K23" s="7"/>
      <c r="L23" s="7"/>
    </row>
    <row r="24" spans="2:12">
      <c r="B24" s="3" t="s">
        <v>15</v>
      </c>
      <c r="D24" t="str">
        <f t="shared" si="1"/>
        <v>UPDATE `item_template` SET  `name` = 'Caster Waist', `Quality` = 3 , `bonding` = 1 , `description` = 'Starter Gear', `armor` = 416 , `subclass` = 0, `RequiredLevel` = 0, `StatsCount` = 10, `stat_type1` = 7, `stat_value1` = 206, `stat_type2` = 5, `stat_value2` = 206, `stat_type3` = 6, `stat_value3` = 180, `stat_type4` = 45, `stat_value4` = 280, `stat_type5` = 32, `stat_value5` = 148, `stat_type6` = 36, `stat_value6` = 180, `stat_type7` = 31, `stat_value7` = 0, `stat_type8` = 0, `stat_value8` = 0, `stat_type9` = 0, `stat_value9` = 0, `stat_type10` = 0, `stat_value10` = 0 WHERE `entry` = 110003;</v>
      </c>
    </row>
    <row r="25" spans="2:12">
      <c r="B25" s="8" t="s">
        <v>16</v>
      </c>
      <c r="D25" t="str">
        <f t="shared" si="1"/>
        <v>UPDATE `item_template` SET  `name` = 'Caster Legs', `Quality` = 3 , `bonding` = 1 , `description` = 'Starter Gear', `armor` = 646 , `subclass` = 0, `RequiredLevel` = 0, `StatsCount` = 10, `stat_type1` = 7, `stat_value1` = 278, `stat_type2` = 5, `stat_value2` = 278, `stat_type3` = 6, `stat_value3` = 244, `stat_type4` = 45, `stat_value4` = 390, `stat_type5` = 32, `stat_value5` = 244, `stat_type6` = 36, `stat_value6` = 0, `stat_type7` = 31, `stat_value7` = 212, `stat_type8` = 0, `stat_value8` = 0, `stat_type9` = 0, `stat_value9` = 0, `stat_type10` = 0, `stat_value10` = 0 WHERE `entry` = 110005;</v>
      </c>
    </row>
    <row r="26" spans="2:12">
      <c r="B26" s="3" t="s">
        <v>17</v>
      </c>
      <c r="D26" t="str">
        <f t="shared" si="1"/>
        <v>UPDATE `item_template` SET  `name` = 'Caster Feets', `Quality` = 3 , `bonding` = 1 , `description` = 'Starter Gear', `armor` = 508 , `subclass` = 0, `RequiredLevel` = 0, `StatsCount` = 10, `stat_type1` = 7, `stat_value1` = 206, `stat_type2` = 5, `stat_value2` = 206, `stat_type3` = 6, `stat_value3` = 180, `stat_type4` = 45, `stat_value4` = 280, `stat_type5` = 32, `stat_value5` = 148, `stat_type6` = 36, `stat_value6` = 180, `stat_type7` = 31, `stat_value7` = 0, `stat_type8` = 0, `stat_value8` = 0, `stat_type9` = 0, `stat_value9` = 0, `stat_type10` = 0, `stat_value10` = 0 WHERE `entry` = 110000;</v>
      </c>
    </row>
    <row r="27" spans="2:12">
      <c r="B27" s="3" t="s">
        <v>18</v>
      </c>
      <c r="D27" t="str">
        <f t="shared" si="1"/>
        <v>UPDATE `item_template` SET  `name` = 'Caster Neck', `Quality` = 3 , `bonding` = 1 , `description` = 'Starter Gear', `armor` = 0 , `subclass` = 0, `RequiredLevel` = 0, `StatsCount` = 10, `stat_type1` = 7, `stat_value1` = 156, `stat_type2` = 5, `stat_value2` = 156, `stat_type3` = 6, `stat_value3` = 136, `stat_type4` = 45, `stat_value4` = 220, `stat_type5` = 32, `stat_value5` = 120, `stat_type6` = 36, `stat_value6` = 120, `stat_type7` = 31, `stat_value7` = 120, `stat_type8` = 0, `stat_value8` = 0, `stat_type9` = 0, `stat_value9` = 0, `stat_type10` = 0, `stat_value10` = 0 WHERE `entry` = 110008;</v>
      </c>
    </row>
    <row r="28" spans="2:12">
      <c r="B28" t="s">
        <v>19</v>
      </c>
      <c r="D28" t="str">
        <f t="shared" si="1"/>
        <v>UPDATE `item_template` SET  `name` = 'Caster Ring', `Quality` = 3 , `bonding` = 1 , `description` = 'Starter Gear', `armor` = 0 , `subclass` = 0, `RequiredLevel` = 0, `StatsCount` = 10, `stat_type1` = 7, `stat_value1` = 156, `stat_type2` = 5, `stat_value2` = 156, `stat_type3` = 6, `stat_value3` = 136, `stat_type4` = 45, `stat_value4` = 220, `stat_type5` = 32, `stat_value5` = 120, `stat_type6` = 36, `stat_value6` = 120, `stat_type7` = 31, `stat_value7` = 88, `stat_type8` = 0, `stat_value8` = 0, `stat_type9` = 0, `stat_value9` = 0, `stat_type10` = 0, `stat_value10` = 0 WHERE `entry` = 110009;</v>
      </c>
    </row>
    <row r="29" spans="2:12">
      <c r="B29" t="s">
        <v>20</v>
      </c>
      <c r="D29" t="str">
        <f t="shared" si="1"/>
        <v>UPDATE `item_template` SET  `name` = 'Caster Back', `Quality` = 3 , `bonding` = 1 , `description` = 'Starter Gear', `armor` = 370 , `subclass` = 0, `RequiredLevel` = 0, `StatsCount` = 10, `stat_type1` = 7, `stat_value1` = 156, `stat_type2` = 5, `stat_value2` = 156, `stat_type3` = 6, `stat_value3` = 136, `stat_type4` = 45, `stat_value4` = 220, `stat_type5` = 32, `stat_value5` = 136, `stat_type6` = 36, `stat_value6` = 120, `stat_type7` = 31, `stat_value7` = 0, `stat_type8` = 0, `stat_value8` = 0, `stat_type9` = 0, `stat_value9` = 0, `stat_type10` = 0, `stat_value10` = 0 WHERE `entry` = 110010;</v>
      </c>
    </row>
  </sheetData>
  <mergeCells count="1">
    <mergeCell ref="E18:K18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2014-12-19T15:16:59Z</dcterms:modified>
</cp:coreProperties>
</file>