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Y16" i="1"/>
  <c r="Y17"/>
  <c r="Y18"/>
  <c r="Y19"/>
  <c r="Y15"/>
  <c r="W16"/>
  <c r="W17"/>
  <c r="W18"/>
  <c r="W19"/>
  <c r="W15"/>
  <c r="U16"/>
  <c r="U17"/>
  <c r="U18"/>
  <c r="U19"/>
  <c r="U15"/>
  <c r="S16"/>
  <c r="S17"/>
  <c r="S18"/>
  <c r="S19"/>
  <c r="R16"/>
  <c r="R17"/>
  <c r="R18"/>
  <c r="R19"/>
  <c r="Q16"/>
  <c r="Q17"/>
  <c r="Q18"/>
  <c r="Q19"/>
  <c r="S15"/>
  <c r="Q15"/>
  <c r="O16"/>
  <c r="O17"/>
  <c r="O18"/>
  <c r="O19"/>
  <c r="O15"/>
  <c r="M16"/>
  <c r="M17"/>
  <c r="M18"/>
  <c r="M19"/>
  <c r="M15"/>
  <c r="K16"/>
  <c r="K17"/>
  <c r="K18"/>
  <c r="K19"/>
  <c r="K15"/>
  <c r="I16"/>
  <c r="I17"/>
  <c r="I18"/>
  <c r="I19"/>
  <c r="I15"/>
  <c r="H15"/>
  <c r="G16"/>
  <c r="G17"/>
  <c r="G18"/>
  <c r="G19"/>
  <c r="G15"/>
  <c r="F16"/>
  <c r="F17"/>
  <c r="F18"/>
  <c r="F19"/>
  <c r="F15"/>
  <c r="E16"/>
  <c r="E17"/>
  <c r="E18"/>
  <c r="E19"/>
  <c r="E15"/>
  <c r="C16"/>
  <c r="C17"/>
  <c r="C18"/>
  <c r="C19"/>
  <c r="C15"/>
  <c r="AH16" l="1"/>
  <c r="AH17"/>
  <c r="AH18"/>
  <c r="AH19"/>
  <c r="AG16"/>
  <c r="AG17"/>
  <c r="AG18"/>
  <c r="AG19"/>
  <c r="AF16"/>
  <c r="AF17"/>
  <c r="AF18"/>
  <c r="AF19"/>
  <c r="AE16"/>
  <c r="AE17"/>
  <c r="AE18"/>
  <c r="AE19"/>
  <c r="AD16"/>
  <c r="AD17"/>
  <c r="AD18"/>
  <c r="AD19"/>
  <c r="AC16"/>
  <c r="AC17"/>
  <c r="AC18"/>
  <c r="AC19"/>
  <c r="AA16"/>
  <c r="AA17"/>
  <c r="AA18"/>
  <c r="AA19"/>
  <c r="AA15"/>
  <c r="Z16"/>
  <c r="Z17"/>
  <c r="Z18"/>
  <c r="Z19"/>
  <c r="X16"/>
  <c r="X17"/>
  <c r="X18"/>
  <c r="X19"/>
  <c r="X15"/>
  <c r="V16"/>
  <c r="V17"/>
  <c r="V18"/>
  <c r="V19"/>
  <c r="V15"/>
  <c r="T16"/>
  <c r="T17"/>
  <c r="T18"/>
  <c r="T19"/>
  <c r="T15"/>
  <c r="R15"/>
  <c r="P16"/>
  <c r="P17"/>
  <c r="P18"/>
  <c r="P19"/>
  <c r="P15"/>
  <c r="N16"/>
  <c r="N17"/>
  <c r="N18"/>
  <c r="N19"/>
  <c r="N15"/>
  <c r="L16"/>
  <c r="L17"/>
  <c r="L18"/>
  <c r="L19"/>
  <c r="L15"/>
  <c r="J16"/>
  <c r="J17"/>
  <c r="J18"/>
  <c r="J19"/>
  <c r="J15"/>
  <c r="H16"/>
  <c r="H17"/>
  <c r="H18"/>
  <c r="H19"/>
  <c r="E26" l="1"/>
  <c r="E23"/>
  <c r="E24"/>
  <c r="E25"/>
  <c r="AH15"/>
  <c r="AG15"/>
  <c r="AF15"/>
  <c r="AE15"/>
  <c r="AD15"/>
  <c r="AC15"/>
  <c r="Z15" l="1"/>
  <c r="E22" s="1"/>
</calcChain>
</file>

<file path=xl/sharedStrings.xml><?xml version="1.0" encoding="utf-8"?>
<sst xmlns="http://schemas.openxmlformats.org/spreadsheetml/2006/main" count="127" uniqueCount="66">
  <si>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</si>
  <si>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</si>
  <si>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</si>
  <si>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</si>
  <si>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</si>
  <si>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</si>
  <si>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</si>
  <si>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</si>
  <si>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</si>
  <si>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</si>
  <si>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</si>
  <si>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</si>
  <si>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</si>
  <si>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</si>
  <si>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</si>
  <si>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</si>
  <si>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</si>
  <si>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</si>
  <si>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</si>
  <si>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</si>
  <si>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</si>
  <si>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</si>
  <si>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</si>
  <si>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</si>
  <si>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</si>
  <si>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</si>
  <si>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</si>
  <si>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</si>
  <si>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</si>
  <si>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</si>
  <si>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</si>
  <si>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</si>
  <si>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</si>
  <si>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</si>
  <si>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</si>
  <si>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</si>
  <si>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</si>
  <si>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</si>
  <si>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</si>
  <si>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</si>
  <si>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</si>
  <si>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</si>
  <si>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</si>
  <si>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</si>
  <si>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</si>
  <si>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</si>
  <si>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Strength</t>
  </si>
  <si>
    <t>Agility</t>
  </si>
  <si>
    <t>ARMOR PENETRATION</t>
  </si>
  <si>
    <t>EXPERTISE RATING</t>
  </si>
  <si>
    <t>FeralDudu T10</t>
  </si>
  <si>
    <t>FeralDudu R1</t>
  </si>
  <si>
    <t>Starts vom FeralDudu t10(25m heroic)*4</t>
  </si>
  <si>
    <t>Sanctified Lasherweave Headguard</t>
  </si>
  <si>
    <t>Sanctified Lasherweave Shoulderpads</t>
  </si>
  <si>
    <t>Sanctified Lasherweave Raiment</t>
  </si>
  <si>
    <t>Sanctified Lasherweave Handgrips</t>
  </si>
  <si>
    <t>Sanctified Lasherweave Legguards</t>
  </si>
  <si>
    <t>AttackPower</t>
  </si>
  <si>
    <t>Fallen Druid Headguard</t>
  </si>
  <si>
    <t>Fallen Druid Shoulderpads</t>
  </si>
  <si>
    <t>Fallen Druid Raiment</t>
  </si>
  <si>
    <t>Fallen Druid Handgrips</t>
  </si>
  <si>
    <t>Fallen Druid Legguards</t>
  </si>
  <si>
    <t>Fallen Raid Set</t>
  </si>
  <si>
    <t>Stats vom FeralDudu T10(25m heroic)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</si>
</sst>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A3" sqref="A3"/>
    </sheetView>
  </sheetViews>
  <sheetFormatPr baseColWidth="10" defaultRowHeight="15"/>
  <cols>
    <col min="4" max="4" width="35.28515625" customWidth="1"/>
  </cols>
  <sheetData>
    <row r="1" spans="1:34" ht="18.75">
      <c r="A1" s="10" t="s">
        <v>50</v>
      </c>
      <c r="D1" s="10" t="s">
        <v>65</v>
      </c>
    </row>
    <row r="2" spans="1:34" ht="18.75">
      <c r="A2" s="10"/>
      <c r="D2" s="10"/>
    </row>
    <row r="3" spans="1:34">
      <c r="B3" t="s">
        <v>5</v>
      </c>
      <c r="D3" t="s">
        <v>0</v>
      </c>
      <c r="F3" t="s">
        <v>1</v>
      </c>
      <c r="H3" t="s">
        <v>46</v>
      </c>
      <c r="J3" t="s">
        <v>47</v>
      </c>
      <c r="L3" t="s">
        <v>48</v>
      </c>
      <c r="N3" t="s">
        <v>2</v>
      </c>
      <c r="P3" t="s">
        <v>3</v>
      </c>
      <c r="R3" t="s">
        <v>4</v>
      </c>
      <c r="T3" t="s">
        <v>49</v>
      </c>
      <c r="V3" t="s">
        <v>58</v>
      </c>
    </row>
    <row r="4" spans="1:34">
      <c r="A4" t="s">
        <v>6</v>
      </c>
      <c r="B4" t="s">
        <v>12</v>
      </c>
      <c r="C4" t="s">
        <v>39</v>
      </c>
      <c r="D4" t="s">
        <v>13</v>
      </c>
      <c r="E4" t="s">
        <v>0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32</v>
      </c>
      <c r="N4" t="s">
        <v>31</v>
      </c>
      <c r="O4" t="s">
        <v>30</v>
      </c>
      <c r="P4" t="s">
        <v>33</v>
      </c>
      <c r="Q4" t="s">
        <v>34</v>
      </c>
      <c r="R4" t="s">
        <v>35</v>
      </c>
      <c r="S4" t="s">
        <v>36</v>
      </c>
      <c r="T4" t="s">
        <v>21</v>
      </c>
      <c r="U4" t="s">
        <v>22</v>
      </c>
      <c r="V4" t="s">
        <v>14</v>
      </c>
      <c r="W4" t="s">
        <v>15</v>
      </c>
      <c r="X4" t="s">
        <v>16</v>
      </c>
      <c r="Y4" t="s">
        <v>17</v>
      </c>
      <c r="Z4" t="s">
        <v>18</v>
      </c>
      <c r="AA4" t="s">
        <v>19</v>
      </c>
      <c r="AB4" t="s">
        <v>20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</row>
    <row r="5" spans="1:34">
      <c r="A5" t="s">
        <v>7</v>
      </c>
      <c r="B5">
        <v>51296</v>
      </c>
      <c r="C5" s="2">
        <v>2</v>
      </c>
      <c r="D5" t="s">
        <v>53</v>
      </c>
      <c r="E5">
        <v>564</v>
      </c>
      <c r="F5" s="1">
        <v>7</v>
      </c>
      <c r="G5">
        <v>183</v>
      </c>
      <c r="H5" s="2">
        <v>4</v>
      </c>
      <c r="I5">
        <v>0</v>
      </c>
      <c r="J5" s="2">
        <v>3</v>
      </c>
      <c r="K5">
        <v>183</v>
      </c>
      <c r="L5" s="2">
        <v>44</v>
      </c>
      <c r="M5">
        <v>106</v>
      </c>
      <c r="N5" s="2">
        <v>32</v>
      </c>
      <c r="O5">
        <v>114</v>
      </c>
      <c r="P5" s="2">
        <v>36</v>
      </c>
      <c r="Q5">
        <v>0</v>
      </c>
      <c r="R5" s="2">
        <v>31</v>
      </c>
      <c r="S5">
        <v>0</v>
      </c>
      <c r="T5" s="2">
        <v>37</v>
      </c>
      <c r="U5">
        <v>0</v>
      </c>
      <c r="V5" s="2">
        <v>38</v>
      </c>
      <c r="W5" s="2">
        <v>196</v>
      </c>
      <c r="X5" s="2">
        <v>0</v>
      </c>
      <c r="Y5" s="2">
        <v>0</v>
      </c>
      <c r="Z5" s="2">
        <v>4</v>
      </c>
      <c r="AA5" s="2">
        <v>1</v>
      </c>
      <c r="AB5" t="s">
        <v>37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38</v>
      </c>
      <c r="B6">
        <v>51299</v>
      </c>
      <c r="C6" s="2">
        <v>2</v>
      </c>
      <c r="D6" t="s">
        <v>54</v>
      </c>
      <c r="E6">
        <v>521</v>
      </c>
      <c r="F6" s="1">
        <v>7</v>
      </c>
      <c r="G6">
        <v>136</v>
      </c>
      <c r="H6" s="2">
        <v>4</v>
      </c>
      <c r="I6">
        <v>0</v>
      </c>
      <c r="J6" s="2">
        <v>3</v>
      </c>
      <c r="K6">
        <v>136</v>
      </c>
      <c r="L6" s="2">
        <v>44</v>
      </c>
      <c r="M6">
        <v>82</v>
      </c>
      <c r="N6" s="2">
        <v>32</v>
      </c>
      <c r="O6">
        <v>90</v>
      </c>
      <c r="P6" s="2">
        <v>36</v>
      </c>
      <c r="Q6">
        <v>0</v>
      </c>
      <c r="R6" s="2">
        <v>31</v>
      </c>
      <c r="S6">
        <v>0</v>
      </c>
      <c r="T6" s="2">
        <v>37</v>
      </c>
      <c r="U6">
        <v>0</v>
      </c>
      <c r="V6" s="2">
        <v>38</v>
      </c>
      <c r="W6" s="2">
        <v>165</v>
      </c>
      <c r="X6" s="2">
        <v>0</v>
      </c>
      <c r="Y6" s="2">
        <v>0</v>
      </c>
      <c r="Z6" s="2">
        <v>4</v>
      </c>
      <c r="AA6" s="2">
        <v>1</v>
      </c>
      <c r="AB6" t="s">
        <v>37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9</v>
      </c>
      <c r="B7">
        <v>51298</v>
      </c>
      <c r="C7" s="2">
        <v>2</v>
      </c>
      <c r="D7" s="3" t="s">
        <v>55</v>
      </c>
      <c r="E7" s="3">
        <v>694</v>
      </c>
      <c r="F7" s="4">
        <v>7</v>
      </c>
      <c r="G7" s="3">
        <v>183</v>
      </c>
      <c r="H7" s="2">
        <v>4</v>
      </c>
      <c r="I7" s="3">
        <v>0</v>
      </c>
      <c r="J7" s="2">
        <v>3</v>
      </c>
      <c r="K7" s="3">
        <v>183</v>
      </c>
      <c r="L7" s="2">
        <v>44</v>
      </c>
      <c r="M7" s="3">
        <v>106</v>
      </c>
      <c r="N7" s="5">
        <v>32</v>
      </c>
      <c r="O7" s="3">
        <v>122</v>
      </c>
      <c r="P7" s="5">
        <v>36</v>
      </c>
      <c r="Q7" s="3">
        <v>0</v>
      </c>
      <c r="R7" s="5">
        <v>31</v>
      </c>
      <c r="S7" s="3">
        <v>0</v>
      </c>
      <c r="T7" s="2">
        <v>37</v>
      </c>
      <c r="U7" s="3">
        <v>0</v>
      </c>
      <c r="V7" s="2">
        <v>38</v>
      </c>
      <c r="W7" s="2">
        <v>212</v>
      </c>
      <c r="X7" s="2">
        <v>0</v>
      </c>
      <c r="Y7" s="2">
        <v>0</v>
      </c>
      <c r="Z7" s="2">
        <v>4</v>
      </c>
      <c r="AA7" s="2">
        <v>1</v>
      </c>
      <c r="AB7" t="s">
        <v>37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7" t="s">
        <v>10</v>
      </c>
      <c r="B8">
        <v>51295</v>
      </c>
      <c r="C8" s="2">
        <v>2</v>
      </c>
      <c r="D8" s="3" t="s">
        <v>56</v>
      </c>
      <c r="E8" s="3">
        <v>434</v>
      </c>
      <c r="F8" s="4">
        <v>7</v>
      </c>
      <c r="G8" s="3">
        <v>136</v>
      </c>
      <c r="H8" s="2">
        <v>4</v>
      </c>
      <c r="I8" s="3">
        <v>0</v>
      </c>
      <c r="J8" s="2">
        <v>3</v>
      </c>
      <c r="K8" s="3">
        <v>136</v>
      </c>
      <c r="L8" s="2">
        <v>44</v>
      </c>
      <c r="M8" s="3">
        <v>90</v>
      </c>
      <c r="N8" s="5">
        <v>32</v>
      </c>
      <c r="O8" s="3">
        <v>0</v>
      </c>
      <c r="P8" s="5">
        <v>36</v>
      </c>
      <c r="Q8" s="3">
        <v>82</v>
      </c>
      <c r="R8" s="5">
        <v>31</v>
      </c>
      <c r="S8" s="3">
        <v>0</v>
      </c>
      <c r="T8" s="2">
        <v>37</v>
      </c>
      <c r="U8" s="3">
        <v>0</v>
      </c>
      <c r="V8" s="2">
        <v>38</v>
      </c>
      <c r="W8" s="2">
        <v>165</v>
      </c>
      <c r="X8" s="2">
        <v>0</v>
      </c>
      <c r="Y8" s="2">
        <v>0</v>
      </c>
      <c r="Z8" s="2">
        <v>4</v>
      </c>
      <c r="AA8" s="2">
        <v>1</v>
      </c>
      <c r="AB8" t="s">
        <v>37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11</v>
      </c>
      <c r="B9">
        <v>51297</v>
      </c>
      <c r="C9" s="2">
        <v>2</v>
      </c>
      <c r="D9" s="7" t="s">
        <v>57</v>
      </c>
      <c r="E9" s="7">
        <v>608</v>
      </c>
      <c r="F9" s="8">
        <v>7</v>
      </c>
      <c r="G9" s="7">
        <v>183</v>
      </c>
      <c r="H9" s="2">
        <v>4</v>
      </c>
      <c r="I9" s="7">
        <v>0</v>
      </c>
      <c r="J9" s="2">
        <v>3</v>
      </c>
      <c r="K9" s="7">
        <v>183</v>
      </c>
      <c r="L9" s="2">
        <v>44</v>
      </c>
      <c r="M9" s="7">
        <v>122</v>
      </c>
      <c r="N9" s="9">
        <v>32</v>
      </c>
      <c r="O9" s="7">
        <v>0</v>
      </c>
      <c r="P9" s="9">
        <v>36</v>
      </c>
      <c r="Q9" s="7">
        <v>0</v>
      </c>
      <c r="R9" s="9">
        <v>31</v>
      </c>
      <c r="S9" s="7">
        <v>0</v>
      </c>
      <c r="T9" s="2">
        <v>37</v>
      </c>
      <c r="U9" s="7">
        <v>106</v>
      </c>
      <c r="V9" s="2">
        <v>38</v>
      </c>
      <c r="W9" s="2">
        <v>212</v>
      </c>
      <c r="X9" s="2">
        <v>0</v>
      </c>
      <c r="Y9" s="2">
        <v>0</v>
      </c>
      <c r="Z9" s="2">
        <v>4</v>
      </c>
      <c r="AA9" s="2">
        <v>1</v>
      </c>
      <c r="AB9" t="s">
        <v>37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C10" s="2"/>
      <c r="D10" s="7"/>
      <c r="E10" s="7"/>
      <c r="F10" s="8"/>
      <c r="G10" s="7"/>
      <c r="H10" s="2"/>
      <c r="I10" s="7"/>
      <c r="J10" s="2"/>
      <c r="K10" s="7"/>
      <c r="L10" s="2"/>
      <c r="M10" s="7"/>
      <c r="N10" s="9"/>
      <c r="O10" s="7"/>
      <c r="P10" s="9"/>
      <c r="Q10" s="7"/>
      <c r="R10" s="9"/>
      <c r="S10" s="7"/>
      <c r="T10" s="2"/>
      <c r="U10" s="7"/>
      <c r="V10" s="2"/>
      <c r="W10" s="2"/>
      <c r="X10" s="2"/>
      <c r="Y10" s="2"/>
      <c r="Z10" s="2"/>
      <c r="AA10" s="2"/>
      <c r="AC10" s="2"/>
      <c r="AD10" s="2"/>
      <c r="AE10" s="2"/>
      <c r="AF10" s="2"/>
      <c r="AG10" s="2"/>
      <c r="AH10" s="2"/>
    </row>
    <row r="11" spans="1:34" s="11" customFormat="1">
      <c r="A11" s="16" t="s">
        <v>51</v>
      </c>
      <c r="D11" s="12" t="s">
        <v>52</v>
      </c>
      <c r="E11" s="12">
        <v>4</v>
      </c>
      <c r="F11" s="13"/>
      <c r="G11" s="12"/>
      <c r="H11" s="14"/>
      <c r="I11" s="12"/>
      <c r="J11" s="14"/>
      <c r="K11" s="12"/>
      <c r="L11" s="14"/>
      <c r="M11" s="12"/>
      <c r="N11" s="14"/>
      <c r="O11" s="12"/>
      <c r="P11" s="14"/>
      <c r="Q11" s="12"/>
      <c r="R11" s="14"/>
      <c r="S11" s="12"/>
      <c r="T11" s="15"/>
      <c r="U11" s="15"/>
      <c r="V11" s="15"/>
      <c r="W11" s="15"/>
      <c r="X11" s="15"/>
      <c r="Y11" s="15"/>
      <c r="Z11" s="15"/>
      <c r="AA11" s="15"/>
    </row>
    <row r="12" spans="1:34">
      <c r="A12" s="7"/>
      <c r="C12" s="2"/>
      <c r="D12" s="7"/>
      <c r="E12" s="7"/>
      <c r="F12" s="8"/>
      <c r="G12" s="7"/>
      <c r="H12" s="2"/>
      <c r="I12" s="7"/>
      <c r="J12" s="2"/>
      <c r="K12" s="7"/>
      <c r="L12" s="2"/>
      <c r="M12" s="7"/>
      <c r="N12" s="9"/>
      <c r="O12" s="7"/>
      <c r="P12" s="9"/>
      <c r="Q12" s="7"/>
      <c r="R12" s="9"/>
      <c r="S12" s="7"/>
      <c r="T12" s="2"/>
      <c r="U12" s="7"/>
      <c r="V12" s="2"/>
      <c r="W12" s="2"/>
      <c r="X12" s="2"/>
      <c r="Y12" s="2"/>
      <c r="Z12" s="2"/>
      <c r="AA12" s="2"/>
      <c r="AC12" s="2"/>
      <c r="AD12" s="2"/>
      <c r="AE12" s="2"/>
      <c r="AF12" s="2"/>
      <c r="AG12" s="2"/>
      <c r="AH12" s="2"/>
    </row>
    <row r="13" spans="1:34">
      <c r="B13" t="s">
        <v>5</v>
      </c>
      <c r="D13" t="s">
        <v>0</v>
      </c>
      <c r="F13" t="s">
        <v>1</v>
      </c>
      <c r="H13" t="s">
        <v>46</v>
      </c>
      <c r="J13" t="s">
        <v>47</v>
      </c>
      <c r="L13" t="s">
        <v>48</v>
      </c>
      <c r="N13" t="s">
        <v>2</v>
      </c>
      <c r="P13" t="s">
        <v>3</v>
      </c>
      <c r="R13" t="s">
        <v>4</v>
      </c>
      <c r="T13" t="s">
        <v>49</v>
      </c>
    </row>
    <row r="14" spans="1:34">
      <c r="A14" t="s">
        <v>6</v>
      </c>
      <c r="B14" t="s">
        <v>12</v>
      </c>
      <c r="D14" t="s">
        <v>13</v>
      </c>
      <c r="E14" t="s">
        <v>0</v>
      </c>
      <c r="F14" t="s">
        <v>23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  <c r="L14" t="s">
        <v>29</v>
      </c>
      <c r="M14" t="s">
        <v>32</v>
      </c>
      <c r="N14" t="s">
        <v>31</v>
      </c>
      <c r="O14" t="s">
        <v>30</v>
      </c>
      <c r="P14" t="s">
        <v>33</v>
      </c>
      <c r="Q14" t="s">
        <v>34</v>
      </c>
      <c r="R14" t="s">
        <v>35</v>
      </c>
      <c r="S14" t="s">
        <v>36</v>
      </c>
      <c r="T14" t="s">
        <v>21</v>
      </c>
      <c r="U14" t="s">
        <v>22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  <c r="AA14" t="s">
        <v>19</v>
      </c>
      <c r="AB14" t="s">
        <v>20</v>
      </c>
      <c r="AC14" t="s">
        <v>40</v>
      </c>
      <c r="AD14" t="s">
        <v>41</v>
      </c>
      <c r="AE14" t="s">
        <v>42</v>
      </c>
      <c r="AF14" t="s">
        <v>43</v>
      </c>
      <c r="AG14" t="s">
        <v>44</v>
      </c>
      <c r="AH14" t="s">
        <v>45</v>
      </c>
    </row>
    <row r="15" spans="1:34">
      <c r="A15" t="s">
        <v>7</v>
      </c>
      <c r="B15">
        <v>110042</v>
      </c>
      <c r="C15" s="2">
        <f>C5</f>
        <v>2</v>
      </c>
      <c r="D15" t="s">
        <v>59</v>
      </c>
      <c r="E15">
        <f>E5*$E$11</f>
        <v>2256</v>
      </c>
      <c r="F15" s="1">
        <f>F5</f>
        <v>7</v>
      </c>
      <c r="G15">
        <f>G5*$E$11</f>
        <v>732</v>
      </c>
      <c r="H15" s="2">
        <f>H5</f>
        <v>4</v>
      </c>
      <c r="I15">
        <f>I5*$E$11</f>
        <v>0</v>
      </c>
      <c r="J15" s="2">
        <f>J5</f>
        <v>3</v>
      </c>
      <c r="K15">
        <f>K5*$E$11</f>
        <v>732</v>
      </c>
      <c r="L15" s="2">
        <f>L5</f>
        <v>44</v>
      </c>
      <c r="M15">
        <f>M5*$E$11</f>
        <v>424</v>
      </c>
      <c r="N15" s="2">
        <f>N5</f>
        <v>32</v>
      </c>
      <c r="O15">
        <f>O5*$E$11</f>
        <v>456</v>
      </c>
      <c r="P15" s="2">
        <f>P5</f>
        <v>36</v>
      </c>
      <c r="Q15">
        <f>Q5*$E$11</f>
        <v>0</v>
      </c>
      <c r="R15" s="2">
        <f>R5</f>
        <v>31</v>
      </c>
      <c r="S15">
        <f>S5*$E$11</f>
        <v>0</v>
      </c>
      <c r="T15" s="2">
        <f>T5</f>
        <v>37</v>
      </c>
      <c r="U15" s="2">
        <f>U5*$E$11</f>
        <v>0</v>
      </c>
      <c r="V15" s="2">
        <f>V5</f>
        <v>38</v>
      </c>
      <c r="W15" s="2">
        <f>W5*$E$11</f>
        <v>784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64</v>
      </c>
      <c r="AC15" s="2">
        <f>AC5</f>
        <v>0</v>
      </c>
      <c r="AD15" s="2">
        <f>AD5</f>
        <v>0</v>
      </c>
      <c r="AE15" s="2">
        <f t="shared" ref="AE15:AH15" si="0">AE5</f>
        <v>0</v>
      </c>
      <c r="AF15" s="2">
        <f t="shared" si="0"/>
        <v>0</v>
      </c>
      <c r="AG15" s="2">
        <f t="shared" si="0"/>
        <v>0</v>
      </c>
      <c r="AH15" s="2">
        <f t="shared" si="0"/>
        <v>0</v>
      </c>
    </row>
    <row r="16" spans="1:34">
      <c r="A16" t="s">
        <v>38</v>
      </c>
      <c r="B16">
        <v>110043</v>
      </c>
      <c r="C16" s="2">
        <f t="shared" ref="C16:C19" si="1">C6</f>
        <v>2</v>
      </c>
      <c r="D16" t="s">
        <v>60</v>
      </c>
      <c r="E16">
        <f t="shared" ref="E16:E19" si="2">E6*$E$11</f>
        <v>2084</v>
      </c>
      <c r="F16" s="1">
        <f t="shared" ref="F16:F19" si="3">F6</f>
        <v>7</v>
      </c>
      <c r="G16">
        <f t="shared" ref="G16:G19" si="4">G6*$E$11</f>
        <v>544</v>
      </c>
      <c r="H16" s="2">
        <f t="shared" ref="H16:H19" si="5">H6</f>
        <v>4</v>
      </c>
      <c r="I16">
        <f t="shared" ref="I16:I19" si="6">I6*$E$11</f>
        <v>0</v>
      </c>
      <c r="J16" s="2">
        <f t="shared" ref="J16:J19" si="7">J6</f>
        <v>3</v>
      </c>
      <c r="K16">
        <f t="shared" ref="K16:K19" si="8">K6*$E$11</f>
        <v>544</v>
      </c>
      <c r="L16" s="2">
        <f t="shared" ref="L16:L19" si="9">L6</f>
        <v>44</v>
      </c>
      <c r="M16">
        <f t="shared" ref="M16:M19" si="10">M6*$E$11</f>
        <v>328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0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37</v>
      </c>
      <c r="U16" s="2">
        <f t="shared" ref="U16:U19" si="18">U6*$E$11</f>
        <v>0</v>
      </c>
      <c r="V16" s="2">
        <f t="shared" ref="V16:V19" si="19">V6</f>
        <v>38</v>
      </c>
      <c r="W16" s="2">
        <f t="shared" ref="W16:W19" si="20">W6*$E$11</f>
        <v>660</v>
      </c>
      <c r="X16" s="2">
        <f t="shared" ref="X16:X19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64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9</v>
      </c>
      <c r="B17">
        <v>110044</v>
      </c>
      <c r="C17" s="2">
        <f t="shared" si="1"/>
        <v>2</v>
      </c>
      <c r="D17" s="3" t="s">
        <v>61</v>
      </c>
      <c r="E17">
        <f t="shared" si="2"/>
        <v>2776</v>
      </c>
      <c r="F17" s="1">
        <f t="shared" si="3"/>
        <v>7</v>
      </c>
      <c r="G17">
        <f t="shared" si="4"/>
        <v>732</v>
      </c>
      <c r="H17" s="2">
        <f t="shared" si="5"/>
        <v>4</v>
      </c>
      <c r="I17">
        <f t="shared" si="6"/>
        <v>0</v>
      </c>
      <c r="J17" s="2">
        <f t="shared" si="7"/>
        <v>3</v>
      </c>
      <c r="K17">
        <f t="shared" si="8"/>
        <v>732</v>
      </c>
      <c r="L17" s="2">
        <f t="shared" si="9"/>
        <v>44</v>
      </c>
      <c r="M17">
        <f t="shared" si="10"/>
        <v>424</v>
      </c>
      <c r="N17" s="2">
        <f t="shared" si="11"/>
        <v>32</v>
      </c>
      <c r="O17">
        <f t="shared" si="12"/>
        <v>488</v>
      </c>
      <c r="P17" s="2">
        <f t="shared" si="13"/>
        <v>36</v>
      </c>
      <c r="Q17">
        <f t="shared" si="14"/>
        <v>0</v>
      </c>
      <c r="R17" s="2">
        <f t="shared" si="15"/>
        <v>31</v>
      </c>
      <c r="S17">
        <f t="shared" si="16"/>
        <v>0</v>
      </c>
      <c r="T17" s="2">
        <f t="shared" si="17"/>
        <v>37</v>
      </c>
      <c r="U17" s="2">
        <f t="shared" si="18"/>
        <v>0</v>
      </c>
      <c r="V17" s="2">
        <f t="shared" si="19"/>
        <v>38</v>
      </c>
      <c r="W17" s="2">
        <f t="shared" si="20"/>
        <v>848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64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 t="shared" si="24"/>
        <v>0</v>
      </c>
    </row>
    <row r="18" spans="1:34" s="3" customFormat="1">
      <c r="A18" s="3" t="s">
        <v>10</v>
      </c>
      <c r="B18">
        <v>110045</v>
      </c>
      <c r="C18" s="2">
        <f t="shared" si="1"/>
        <v>2</v>
      </c>
      <c r="D18" s="3" t="s">
        <v>62</v>
      </c>
      <c r="E18">
        <f t="shared" si="2"/>
        <v>1736</v>
      </c>
      <c r="F18" s="1">
        <f t="shared" si="3"/>
        <v>7</v>
      </c>
      <c r="G18">
        <f t="shared" si="4"/>
        <v>544</v>
      </c>
      <c r="H18" s="2">
        <f t="shared" si="5"/>
        <v>4</v>
      </c>
      <c r="I18">
        <f t="shared" si="6"/>
        <v>0</v>
      </c>
      <c r="J18" s="2">
        <f t="shared" si="7"/>
        <v>3</v>
      </c>
      <c r="K18">
        <f t="shared" si="8"/>
        <v>544</v>
      </c>
      <c r="L18" s="2">
        <f t="shared" si="9"/>
        <v>44</v>
      </c>
      <c r="M18">
        <f t="shared" si="10"/>
        <v>360</v>
      </c>
      <c r="N18" s="2">
        <f t="shared" si="11"/>
        <v>32</v>
      </c>
      <c r="O18">
        <f t="shared" si="12"/>
        <v>0</v>
      </c>
      <c r="P18" s="2">
        <f t="shared" si="13"/>
        <v>36</v>
      </c>
      <c r="Q18">
        <f t="shared" si="14"/>
        <v>328</v>
      </c>
      <c r="R18" s="2">
        <f t="shared" si="15"/>
        <v>31</v>
      </c>
      <c r="S18">
        <f t="shared" si="16"/>
        <v>0</v>
      </c>
      <c r="T18" s="2">
        <f t="shared" si="17"/>
        <v>37</v>
      </c>
      <c r="U18" s="2">
        <f t="shared" si="18"/>
        <v>0</v>
      </c>
      <c r="V18" s="2">
        <f t="shared" si="19"/>
        <v>38</v>
      </c>
      <c r="W18" s="2">
        <f t="shared" si="20"/>
        <v>660</v>
      </c>
      <c r="X18" s="2">
        <f t="shared" si="21"/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64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11</v>
      </c>
      <c r="B19">
        <v>110046</v>
      </c>
      <c r="C19" s="2">
        <f t="shared" si="1"/>
        <v>2</v>
      </c>
      <c r="D19" s="7" t="s">
        <v>63</v>
      </c>
      <c r="E19">
        <f t="shared" si="2"/>
        <v>2432</v>
      </c>
      <c r="F19" s="1">
        <f t="shared" si="3"/>
        <v>7</v>
      </c>
      <c r="G19">
        <f t="shared" si="4"/>
        <v>732</v>
      </c>
      <c r="H19" s="2">
        <f t="shared" si="5"/>
        <v>4</v>
      </c>
      <c r="I19">
        <f t="shared" si="6"/>
        <v>0</v>
      </c>
      <c r="J19" s="2">
        <f t="shared" si="7"/>
        <v>3</v>
      </c>
      <c r="K19">
        <f t="shared" si="8"/>
        <v>732</v>
      </c>
      <c r="L19" s="2">
        <f t="shared" si="9"/>
        <v>44</v>
      </c>
      <c r="M19">
        <f t="shared" si="10"/>
        <v>488</v>
      </c>
      <c r="N19" s="2">
        <f t="shared" si="11"/>
        <v>32</v>
      </c>
      <c r="O19">
        <f t="shared" si="12"/>
        <v>0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0</v>
      </c>
      <c r="T19" s="2">
        <f t="shared" si="17"/>
        <v>37</v>
      </c>
      <c r="U19" s="2">
        <f t="shared" si="18"/>
        <v>424</v>
      </c>
      <c r="V19" s="2">
        <f t="shared" si="19"/>
        <v>38</v>
      </c>
      <c r="W19" s="2">
        <f t="shared" si="20"/>
        <v>848</v>
      </c>
      <c r="X19" s="2">
        <f t="shared" si="21"/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64</v>
      </c>
      <c r="AC19" s="2">
        <f t="shared" si="24"/>
        <v>0</v>
      </c>
      <c r="AD19" s="2">
        <f t="shared" si="24"/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7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Druid Headguard', `Quality` = 4 , `bonding` = 1 , `description` = 'Fallen Raid Set', `armor` = 2256 , `subclass` = 2, `RequiredLevel` = 0, `StatsCount` = 10, `stat_type1` = 7, `stat_value1` = 732, `stat_type2` = 4, `stat_value2` = 0, `stat_type3` = 3, `stat_value3` = 732, `stat_type4` = 44, `stat_value4` = 424, `stat_type5` = 32, `stat_value5` = 456, `stat_type6` = 36, `stat_value6` = 0, `stat_type7` = 31, `stat_value7` = 0, `stat_type8` = 37, `stat_value8` = 0, `stat_type9` = 38, `stat_value9` = 784, `stat_type10` = 0, `stat_value10` = 0,`spellid_1` = 0 , `spelltrigger_1` = 0 ,`spellid_2` = 0 , `spelltrigger_2` = 0 ,`spellid_3` = 0 , `spelltrigger_3` = 0  WHERE `entry` = 110042;</v>
      </c>
    </row>
    <row r="23" spans="1:34">
      <c r="B23" t="s">
        <v>8</v>
      </c>
      <c r="E23" t="str">
        <f t="shared" ref="E23:E26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Druid Shoulderpads', `Quality` = 4 , `bonding` = 1 , `description` = 'Fallen Raid Set', `armor` = 2084 , `subclass` = 2, `RequiredLevel` = 0, `StatsCount` = 10, `stat_type1` = 7, `stat_value1` = 544, `stat_type2` = 4, `stat_value2` = 0, `stat_type3` = 3, `stat_value3` = 544, `stat_type4` = 44, `stat_value4` = 328, `stat_type5` = 32, `stat_value5` = 360, `stat_type6` = 36, `stat_value6` = 0, `stat_type7` = 31, `stat_value7` = 0, `stat_type8` = 37, `stat_value8` = 0, `stat_type9` = 38, `stat_value9` = 660, `stat_type10` = 0, `stat_value10` = 0,`spellid_1` = 0 , `spelltrigger_1` = 0 ,`spellid_2` = 0 , `spelltrigger_2` = 0 ,`spellid_3` = 0 , `spelltrigger_3` = 0  WHERE `entry` = 110043;</v>
      </c>
    </row>
    <row r="24" spans="1:34">
      <c r="B24" s="3" t="s">
        <v>9</v>
      </c>
      <c r="C24" s="3"/>
      <c r="E24" t="str">
        <f t="shared" si="25"/>
        <v>UPDATE `item_template` SET  `name` = 'Fallen Druid Raiment', `Quality` = 4 , `bonding` = 1 , `description` = 'Fallen Raid Set', `armor` = 2776 , `subclass` = 2, `RequiredLevel` = 0, `StatsCount` = 10, `stat_type1` = 7, `stat_value1` = 732, `stat_type2` = 4, `stat_value2` = 0, `stat_type3` = 3, `stat_value3` = 732, `stat_type4` = 44, `stat_value4` = 424, `stat_type5` = 32, `stat_value5` = 488, `stat_type6` = 36, `stat_value6` = 0, `stat_type7` = 31, `stat_value7` = 0, `stat_type8` = 37, `stat_value8` = 0, `stat_type9` = 38, `stat_value9` = 848, `stat_type10` = 0, `stat_value10` = 0,`spellid_1` = 0 , `spelltrigger_1` = 0 ,`spellid_2` = 0 , `spelltrigger_2` = 0 ,`spellid_3` = 0 , `spelltrigger_3` = 0  WHERE `entry` = 110044;</v>
      </c>
    </row>
    <row r="25" spans="1:34">
      <c r="B25" s="3" t="s">
        <v>10</v>
      </c>
      <c r="C25" s="3"/>
      <c r="D25" s="6"/>
      <c r="E25" t="str">
        <f t="shared" si="25"/>
        <v>UPDATE `item_template` SET  `name` = 'Fallen Druid Handgrips', `Quality` = 4 , `bonding` = 1 , `description` = 'Fallen Raid Set', `armor` = 1736 , `subclass` = 2, `RequiredLevel` = 0, `StatsCount` = 10, `stat_type1` = 7, `stat_value1` = 544, `stat_type2` = 4, `stat_value2` = 0, `stat_type3` = 3, `stat_value3` = 544, `stat_type4` = 44, `stat_value4` = 360, `stat_type5` = 32, `stat_value5` = 0, `stat_type6` = 36, `stat_value6` = 328, `stat_type7` = 31, `stat_value7` = 0, `stat_type8` = 37, `stat_value8` = 0, `stat_type9` = 38, `stat_value9` = 660, `stat_type10` = 0, `stat_value10` = 0,`spellid_1` = 0 , `spelltrigger_1` = 0 ,`spellid_2` = 0 , `spelltrigger_2` = 0 ,`spellid_3` = 0 , `spelltrigger_3` = 0  WHERE `entry` = 110045;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11</v>
      </c>
      <c r="C26" s="7"/>
      <c r="E26" t="str">
        <f t="shared" si="25"/>
        <v>UPDATE `item_template` SET  `name` = 'Fallen Druid Legguards', `Quality` = 4 , `bonding` = 1 , `description` = 'Fallen Raid Set', `armor` = 2432 , `subclass` = 2, `RequiredLevel` = 0, `StatsCount` = 10, `stat_type1` = 7, `stat_value1` = 732, `stat_type2` = 4, `stat_value2` = 0, `stat_type3` = 3, `stat_value3` = 732, `stat_type4` = 44, `stat_value4` = 488, `stat_type5` = 32, `stat_value5` = 0, `stat_type6` = 36, `stat_value6` = 0, `stat_type7` = 31, `stat_value7` = 0, `stat_type8` = 37, `stat_value8` = 424, `stat_type9` = 38, `stat_value9` = 848, `stat_type10` = 0, `stat_value10` = 0,`spellid_1` = 0 , `spelltrigger_1` = 0 ,`spellid_2` = 0 , `spelltrigger_2` = 0 ,`spellid_3` = 0 , `spelltrigger_3` = 0  WHERE `entry` = 110046;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2014-12-21T02:05:48Z</dcterms:modified>
</cp:coreProperties>
</file>