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B16" i="1"/>
  <c r="AB17"/>
  <c r="AB18"/>
  <c r="AB19"/>
  <c r="AB15"/>
  <c r="Y16"/>
  <c r="Y17"/>
  <c r="Y18"/>
  <c r="Y19"/>
  <c r="Y15"/>
  <c r="W16"/>
  <c r="W17"/>
  <c r="W18"/>
  <c r="W19"/>
  <c r="W15"/>
  <c r="U16"/>
  <c r="U17"/>
  <c r="U18"/>
  <c r="U19"/>
  <c r="U15"/>
  <c r="S16"/>
  <c r="S17"/>
  <c r="S18"/>
  <c r="S19"/>
  <c r="R16"/>
  <c r="R17"/>
  <c r="R18"/>
  <c r="R19"/>
  <c r="Q16"/>
  <c r="Q17"/>
  <c r="Q18"/>
  <c r="Q19"/>
  <c r="S15"/>
  <c r="Q15"/>
  <c r="O16"/>
  <c r="O17"/>
  <c r="O18"/>
  <c r="O19"/>
  <c r="O15"/>
  <c r="M16"/>
  <c r="M17"/>
  <c r="M18"/>
  <c r="M19"/>
  <c r="M15"/>
  <c r="K16"/>
  <c r="K17"/>
  <c r="K18"/>
  <c r="K19"/>
  <c r="K15"/>
  <c r="I16"/>
  <c r="I17"/>
  <c r="I18"/>
  <c r="I19"/>
  <c r="I15"/>
  <c r="H15"/>
  <c r="G16"/>
  <c r="G17"/>
  <c r="G18"/>
  <c r="G19"/>
  <c r="G15"/>
  <c r="F16"/>
  <c r="F17"/>
  <c r="F18"/>
  <c r="F19"/>
  <c r="F15"/>
  <c r="E16"/>
  <c r="E17"/>
  <c r="E18"/>
  <c r="E19"/>
  <c r="E15"/>
  <c r="C16"/>
  <c r="C17"/>
  <c r="C18"/>
  <c r="C19"/>
  <c r="C15"/>
  <c r="AH16" l="1"/>
  <c r="AH17"/>
  <c r="AH18"/>
  <c r="AH19"/>
  <c r="AG16"/>
  <c r="AG17"/>
  <c r="AG18"/>
  <c r="AG19"/>
  <c r="AF16"/>
  <c r="AF17"/>
  <c r="AF18"/>
  <c r="AF19"/>
  <c r="AE16"/>
  <c r="AE17"/>
  <c r="AE18"/>
  <c r="AE19"/>
  <c r="AD16"/>
  <c r="AD17"/>
  <c r="AD18"/>
  <c r="AD19"/>
  <c r="AC16"/>
  <c r="AC17"/>
  <c r="AC18"/>
  <c r="AC19"/>
  <c r="AA16"/>
  <c r="AA17"/>
  <c r="AA18"/>
  <c r="AA19"/>
  <c r="AA15"/>
  <c r="Z16"/>
  <c r="Z17"/>
  <c r="Z18"/>
  <c r="Z19"/>
  <c r="X16"/>
  <c r="X17"/>
  <c r="X18"/>
  <c r="X19"/>
  <c r="X15"/>
  <c r="V16"/>
  <c r="V17"/>
  <c r="V18"/>
  <c r="V19"/>
  <c r="V15"/>
  <c r="T16"/>
  <c r="T17"/>
  <c r="T18"/>
  <c r="T19"/>
  <c r="T15"/>
  <c r="R15"/>
  <c r="P16"/>
  <c r="P17"/>
  <c r="P18"/>
  <c r="P19"/>
  <c r="P15"/>
  <c r="N16"/>
  <c r="N17"/>
  <c r="N18"/>
  <c r="N19"/>
  <c r="N15"/>
  <c r="L16"/>
  <c r="L17"/>
  <c r="L18"/>
  <c r="L19"/>
  <c r="L15"/>
  <c r="J16"/>
  <c r="J17"/>
  <c r="J18"/>
  <c r="J19"/>
  <c r="J15"/>
  <c r="H16"/>
  <c r="H17"/>
  <c r="H18"/>
  <c r="H19"/>
  <c r="E26" l="1"/>
  <c r="E23"/>
  <c r="E24"/>
  <c r="E25"/>
  <c r="AH15"/>
  <c r="AG15"/>
  <c r="AF15"/>
  <c r="AE15"/>
  <c r="AD15"/>
  <c r="AC15"/>
  <c r="Z15" l="1"/>
  <c r="E22" s="1"/>
</calcChain>
</file>

<file path=xl/sharedStrings.xml><?xml version="1.0" encoding="utf-8"?>
<sst xmlns="http://schemas.openxmlformats.org/spreadsheetml/2006/main" count="127" uniqueCount="73">
  <si>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</si>
  <si>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</si>
  <si>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</si>
  <si>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</si>
  <si>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</si>
  <si>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</si>
  <si>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</si>
  <si>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</si>
  <si>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</si>
  <si>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</si>
  <si>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</si>
  <si>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</si>
  <si>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</si>
  <si>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</si>
  <si>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</si>
  <si>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</si>
  <si>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</si>
  <si>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</si>
  <si>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</si>
  <si>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</si>
  <si>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</si>
  <si>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</si>
  <si>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</si>
  <si>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</si>
  <si>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</si>
  <si>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</si>
  <si>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</si>
  <si>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</si>
  <si>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</si>
  <si>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</si>
  <si>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</si>
  <si>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</si>
  <si>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</si>
  <si>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</si>
  <si>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</si>
  <si>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</si>
  <si>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</si>
  <si>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</si>
  <si>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</si>
  <si>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</si>
  <si>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</si>
  <si>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</si>
  <si>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</si>
  <si>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</si>
  <si>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</si>
  <si>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</si>
  <si>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Agility</t>
  </si>
  <si>
    <t>ARMOR PENETRATION</t>
  </si>
  <si>
    <t>EXPERTISE RATING</t>
  </si>
  <si>
    <t>AttackPower</t>
  </si>
  <si>
    <t>In Updater Kopieren</t>
  </si>
  <si>
    <t>Foten Weg</t>
  </si>
  <si>
    <t>Multiplikator,Ids und name</t>
  </si>
  <si>
    <t>Fallen Raid Set</t>
  </si>
  <si>
    <t>Set Name:</t>
  </si>
  <si>
    <t>Strength</t>
  </si>
  <si>
    <t>defense rating</t>
  </si>
  <si>
    <t>dodge rating</t>
  </si>
  <si>
    <t>parry rating</t>
  </si>
  <si>
    <t>TankPala T10</t>
  </si>
  <si>
    <t>Stats vom TankPala T10(25m heroic)</t>
  </si>
  <si>
    <t>TankPala R1</t>
  </si>
  <si>
    <t>Starts vom TankPala t10(25m heroic)*4</t>
  </si>
  <si>
    <t>Sanctified Lightsworn Faceguard</t>
  </si>
  <si>
    <t>Sanctified Lightsworn Shoulderguards</t>
  </si>
  <si>
    <t>Sanctified Lightsworn Chestguard</t>
  </si>
  <si>
    <t>Sanctified Lightsworn Handguards</t>
  </si>
  <si>
    <t>Sanctified Lightsworn Legguards</t>
  </si>
  <si>
    <t>Fallen Paladin Faceguard</t>
  </si>
  <si>
    <t>Fallen Paladin Shoulderguards</t>
  </si>
  <si>
    <t>Fallen Paladin Chestguard</t>
  </si>
  <si>
    <t>Fallen Paladin Handguards</t>
  </si>
  <si>
    <t>Fallen Paladin Legguards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</si>
</sst>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zoomScaleNormal="100" workbookViewId="0">
      <selection activeCell="E26" sqref="E26"/>
    </sheetView>
  </sheetViews>
  <sheetFormatPr baseColWidth="10" defaultRowHeight="15"/>
  <cols>
    <col min="4" max="4" width="35.28515625" customWidth="1"/>
  </cols>
  <sheetData>
    <row r="1" spans="1:34" ht="18.75">
      <c r="A1" s="7" t="s">
        <v>59</v>
      </c>
      <c r="D1" s="7" t="s">
        <v>60</v>
      </c>
      <c r="G1" s="15" t="s">
        <v>52</v>
      </c>
      <c r="H1" s="15"/>
      <c r="I1" s="15"/>
      <c r="J1" s="17" t="s">
        <v>51</v>
      </c>
    </row>
    <row r="2" spans="1:34" ht="18.75">
      <c r="A2" s="7"/>
      <c r="D2" s="7"/>
      <c r="G2" s="16" t="s">
        <v>50</v>
      </c>
      <c r="H2" s="16"/>
    </row>
    <row r="3" spans="1:34" s="2" customFormat="1">
      <c r="B3" s="2" t="s">
        <v>5</v>
      </c>
      <c r="D3" s="2" t="s">
        <v>0</v>
      </c>
      <c r="F3" s="2" t="s">
        <v>1</v>
      </c>
      <c r="H3" s="2" t="s">
        <v>55</v>
      </c>
      <c r="J3" s="2" t="s">
        <v>46</v>
      </c>
      <c r="L3" s="2" t="s">
        <v>56</v>
      </c>
      <c r="N3" s="2" t="s">
        <v>57</v>
      </c>
      <c r="P3" s="2" t="s">
        <v>58</v>
      </c>
      <c r="R3" s="2" t="s">
        <v>4</v>
      </c>
      <c r="T3" s="2" t="s">
        <v>48</v>
      </c>
      <c r="V3" s="2" t="s">
        <v>49</v>
      </c>
    </row>
    <row r="4" spans="1:34" s="2" customFormat="1">
      <c r="A4" s="2" t="s">
        <v>6</v>
      </c>
      <c r="B4" s="2" t="s">
        <v>12</v>
      </c>
      <c r="C4" s="2" t="s">
        <v>39</v>
      </c>
      <c r="D4" s="2" t="s">
        <v>13</v>
      </c>
      <c r="E4" s="2" t="s">
        <v>0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32</v>
      </c>
      <c r="N4" s="2" t="s">
        <v>31</v>
      </c>
      <c r="O4" s="2" t="s">
        <v>30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21</v>
      </c>
      <c r="U4" s="2" t="s">
        <v>22</v>
      </c>
      <c r="V4" s="2" t="s">
        <v>14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</row>
    <row r="5" spans="1:34" s="15" customFormat="1">
      <c r="A5" s="15" t="s">
        <v>7</v>
      </c>
      <c r="B5" s="15">
        <v>51266</v>
      </c>
      <c r="C5" s="22">
        <v>4</v>
      </c>
      <c r="D5" s="15" t="s">
        <v>63</v>
      </c>
      <c r="E5" s="15">
        <v>2239</v>
      </c>
      <c r="F5" s="23">
        <v>7</v>
      </c>
      <c r="G5" s="15">
        <v>239</v>
      </c>
      <c r="H5" s="22">
        <v>4</v>
      </c>
      <c r="I5" s="15">
        <v>183</v>
      </c>
      <c r="J5" s="22">
        <v>3</v>
      </c>
      <c r="K5" s="15">
        <v>0</v>
      </c>
      <c r="L5" s="22">
        <v>12</v>
      </c>
      <c r="M5" s="15">
        <v>88</v>
      </c>
      <c r="N5" s="22">
        <v>13</v>
      </c>
      <c r="O5" s="15">
        <v>80</v>
      </c>
      <c r="P5" s="22">
        <v>14</v>
      </c>
      <c r="Q5" s="15">
        <v>88</v>
      </c>
      <c r="R5" s="22">
        <v>31</v>
      </c>
      <c r="S5" s="15">
        <v>0</v>
      </c>
      <c r="T5" s="22">
        <v>37</v>
      </c>
      <c r="U5" s="15">
        <v>0</v>
      </c>
      <c r="V5" s="22">
        <v>38</v>
      </c>
      <c r="W5" s="22">
        <v>0</v>
      </c>
      <c r="X5" s="22">
        <v>0</v>
      </c>
      <c r="Y5" s="22">
        <v>0</v>
      </c>
      <c r="Z5" s="22">
        <v>4</v>
      </c>
      <c r="AA5" s="22">
        <v>1</v>
      </c>
      <c r="AB5" s="15" t="s">
        <v>37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</row>
    <row r="6" spans="1:34" s="15" customFormat="1">
      <c r="A6" s="15" t="s">
        <v>38</v>
      </c>
      <c r="B6" s="15">
        <v>51269</v>
      </c>
      <c r="C6" s="22">
        <v>4</v>
      </c>
      <c r="D6" s="15" t="s">
        <v>64</v>
      </c>
      <c r="E6" s="15">
        <v>2067</v>
      </c>
      <c r="F6" s="23">
        <v>7</v>
      </c>
      <c r="G6" s="15">
        <v>192</v>
      </c>
      <c r="H6" s="22">
        <v>4</v>
      </c>
      <c r="I6" s="15">
        <v>136</v>
      </c>
      <c r="J6" s="22">
        <v>3</v>
      </c>
      <c r="K6" s="15">
        <v>0</v>
      </c>
      <c r="L6" s="22">
        <v>12</v>
      </c>
      <c r="M6" s="15">
        <v>71</v>
      </c>
      <c r="N6" s="22">
        <v>13</v>
      </c>
      <c r="O6" s="15">
        <v>63</v>
      </c>
      <c r="P6" s="22">
        <v>14</v>
      </c>
      <c r="Q6" s="15">
        <v>71</v>
      </c>
      <c r="R6" s="22">
        <v>31</v>
      </c>
      <c r="S6" s="15">
        <v>0</v>
      </c>
      <c r="T6" s="22">
        <v>37</v>
      </c>
      <c r="U6" s="15">
        <v>0</v>
      </c>
      <c r="V6" s="22">
        <v>38</v>
      </c>
      <c r="W6" s="22">
        <v>0</v>
      </c>
      <c r="X6" s="22">
        <v>0</v>
      </c>
      <c r="Y6" s="22">
        <v>0</v>
      </c>
      <c r="Z6" s="22">
        <v>4</v>
      </c>
      <c r="AA6" s="22">
        <v>1</v>
      </c>
      <c r="AB6" s="15" t="s">
        <v>37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</row>
    <row r="7" spans="1:34" s="15" customFormat="1">
      <c r="A7" s="15" t="s">
        <v>9</v>
      </c>
      <c r="B7" s="15">
        <v>51265</v>
      </c>
      <c r="C7" s="22">
        <v>4</v>
      </c>
      <c r="D7" s="15" t="s">
        <v>65</v>
      </c>
      <c r="E7" s="15">
        <v>4100</v>
      </c>
      <c r="F7" s="23">
        <v>7</v>
      </c>
      <c r="G7" s="15">
        <v>251</v>
      </c>
      <c r="H7" s="22">
        <v>4</v>
      </c>
      <c r="I7" s="15">
        <v>183</v>
      </c>
      <c r="J7" s="22">
        <v>3</v>
      </c>
      <c r="K7" s="15">
        <v>0</v>
      </c>
      <c r="L7" s="22">
        <v>12</v>
      </c>
      <c r="M7" s="15">
        <v>0</v>
      </c>
      <c r="N7" s="22">
        <v>13</v>
      </c>
      <c r="O7" s="15">
        <v>88</v>
      </c>
      <c r="P7" s="22">
        <v>14</v>
      </c>
      <c r="Q7" s="15">
        <v>88</v>
      </c>
      <c r="R7" s="22">
        <v>31</v>
      </c>
      <c r="S7" s="15">
        <v>0</v>
      </c>
      <c r="T7" s="22">
        <v>37</v>
      </c>
      <c r="U7" s="15">
        <v>0</v>
      </c>
      <c r="V7" s="22">
        <v>38</v>
      </c>
      <c r="W7" s="22">
        <v>0</v>
      </c>
      <c r="X7" s="22">
        <v>0</v>
      </c>
      <c r="Y7" s="22">
        <v>0</v>
      </c>
      <c r="Z7" s="22">
        <v>4</v>
      </c>
      <c r="AA7" s="22">
        <v>1</v>
      </c>
      <c r="AB7" s="15" t="s">
        <v>37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</row>
    <row r="8" spans="1:34" s="15" customFormat="1">
      <c r="A8" s="24" t="s">
        <v>10</v>
      </c>
      <c r="B8" s="15">
        <v>51267</v>
      </c>
      <c r="C8" s="22">
        <v>4</v>
      </c>
      <c r="D8" s="15" t="s">
        <v>66</v>
      </c>
      <c r="E8" s="15">
        <v>2871</v>
      </c>
      <c r="F8" s="23">
        <v>7</v>
      </c>
      <c r="G8" s="15">
        <v>192</v>
      </c>
      <c r="H8" s="22">
        <v>4</v>
      </c>
      <c r="I8" s="15">
        <v>103</v>
      </c>
      <c r="J8" s="22">
        <v>3</v>
      </c>
      <c r="K8" s="15">
        <v>0</v>
      </c>
      <c r="L8" s="22">
        <v>12</v>
      </c>
      <c r="M8" s="15">
        <v>90</v>
      </c>
      <c r="N8" s="22">
        <v>13</v>
      </c>
      <c r="O8" s="15">
        <v>0</v>
      </c>
      <c r="P8" s="22">
        <v>14</v>
      </c>
      <c r="Q8" s="15">
        <v>0</v>
      </c>
      <c r="R8" s="22">
        <v>31</v>
      </c>
      <c r="S8" s="15">
        <v>69</v>
      </c>
      <c r="T8" s="22">
        <v>37</v>
      </c>
      <c r="U8" s="15">
        <v>0</v>
      </c>
      <c r="V8" s="22">
        <v>38</v>
      </c>
      <c r="W8" s="22">
        <v>0</v>
      </c>
      <c r="X8" s="22">
        <v>0</v>
      </c>
      <c r="Y8" s="22">
        <v>0</v>
      </c>
      <c r="Z8" s="22">
        <v>4</v>
      </c>
      <c r="AA8" s="22">
        <v>1</v>
      </c>
      <c r="AB8" s="15" t="s">
        <v>37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</row>
    <row r="9" spans="1:34" s="15" customFormat="1">
      <c r="A9" s="24" t="s">
        <v>11</v>
      </c>
      <c r="B9" s="15">
        <v>51268</v>
      </c>
      <c r="C9" s="22">
        <v>4</v>
      </c>
      <c r="D9" s="24" t="s">
        <v>67</v>
      </c>
      <c r="E9" s="24">
        <v>2412</v>
      </c>
      <c r="F9" s="25">
        <v>7</v>
      </c>
      <c r="G9" s="24">
        <v>251</v>
      </c>
      <c r="H9" s="22">
        <v>4</v>
      </c>
      <c r="I9" s="24">
        <v>139</v>
      </c>
      <c r="J9" s="22">
        <v>3</v>
      </c>
      <c r="K9" s="24">
        <v>0</v>
      </c>
      <c r="L9" s="22">
        <v>12</v>
      </c>
      <c r="M9" s="24">
        <v>106</v>
      </c>
      <c r="N9" s="22">
        <v>13</v>
      </c>
      <c r="O9" s="24">
        <v>122</v>
      </c>
      <c r="P9" s="22">
        <v>14</v>
      </c>
      <c r="Q9" s="24">
        <v>0</v>
      </c>
      <c r="R9" s="26">
        <v>31</v>
      </c>
      <c r="S9" s="24">
        <v>88</v>
      </c>
      <c r="T9" s="22">
        <v>37</v>
      </c>
      <c r="U9" s="24">
        <v>93</v>
      </c>
      <c r="V9" s="22">
        <v>38</v>
      </c>
      <c r="W9" s="22">
        <v>0</v>
      </c>
      <c r="X9" s="22">
        <v>0</v>
      </c>
      <c r="Y9" s="22">
        <v>0</v>
      </c>
      <c r="Z9" s="22">
        <v>4</v>
      </c>
      <c r="AA9" s="22">
        <v>1</v>
      </c>
      <c r="AB9" s="15" t="s">
        <v>37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</row>
    <row r="10" spans="1:34">
      <c r="A10" s="4"/>
      <c r="C10" s="1"/>
      <c r="D10" s="4"/>
      <c r="E10" s="4"/>
      <c r="F10" s="5"/>
      <c r="G10" s="4"/>
      <c r="H10" s="1"/>
      <c r="I10" s="4"/>
      <c r="J10" s="1"/>
      <c r="K10" s="4"/>
      <c r="L10" s="1"/>
      <c r="M10" s="4"/>
      <c r="N10" s="6"/>
      <c r="O10" s="4"/>
      <c r="P10" s="6"/>
      <c r="Q10" s="4"/>
      <c r="R10" s="6"/>
      <c r="S10" s="4"/>
      <c r="T10" s="1"/>
      <c r="U10" s="4"/>
      <c r="V10" s="1"/>
      <c r="W10" s="1"/>
      <c r="X10" s="1"/>
      <c r="Y10" s="1"/>
      <c r="Z10" s="1"/>
      <c r="AA10" s="1"/>
      <c r="AC10" s="1"/>
      <c r="AD10" s="1"/>
      <c r="AE10" s="1"/>
      <c r="AF10" s="1"/>
      <c r="AG10" s="1"/>
      <c r="AH10" s="1"/>
    </row>
    <row r="11" spans="1:34" s="8" customFormat="1">
      <c r="A11" s="13" t="s">
        <v>61</v>
      </c>
      <c r="D11" s="9" t="s">
        <v>62</v>
      </c>
      <c r="E11" s="14">
        <v>4</v>
      </c>
      <c r="F11" s="10" t="s">
        <v>54</v>
      </c>
      <c r="G11" s="14" t="s">
        <v>53</v>
      </c>
      <c r="H11" s="21"/>
      <c r="I11" s="9"/>
      <c r="J11" s="11"/>
      <c r="K11" s="9"/>
      <c r="L11" s="11"/>
      <c r="M11" s="9"/>
      <c r="N11" s="11"/>
      <c r="O11" s="9"/>
      <c r="P11" s="11"/>
      <c r="Q11" s="9"/>
      <c r="R11" s="11"/>
      <c r="S11" s="9"/>
      <c r="T11" s="12"/>
      <c r="U11" s="12"/>
      <c r="V11" s="12"/>
      <c r="W11" s="12"/>
      <c r="X11" s="12"/>
      <c r="Y11" s="12"/>
      <c r="Z11" s="12"/>
      <c r="AA11" s="12"/>
    </row>
    <row r="12" spans="1:34">
      <c r="A12" s="4"/>
      <c r="C12" s="1"/>
      <c r="D12" s="4"/>
      <c r="E12" s="4"/>
      <c r="F12" s="5"/>
      <c r="G12" s="4"/>
      <c r="H12" s="1"/>
      <c r="I12" s="4"/>
      <c r="J12" s="1"/>
      <c r="K12" s="4"/>
      <c r="L12" s="1"/>
      <c r="M12" s="4"/>
      <c r="N12" s="6"/>
      <c r="O12" s="4"/>
      <c r="P12" s="6"/>
      <c r="Q12" s="4"/>
      <c r="R12" s="6"/>
      <c r="S12" s="4"/>
      <c r="T12" s="1"/>
      <c r="U12" s="4"/>
      <c r="V12" s="1"/>
      <c r="W12" s="1"/>
      <c r="X12" s="1"/>
      <c r="Y12" s="1"/>
      <c r="Z12" s="1"/>
      <c r="AA12" s="1"/>
      <c r="AC12" s="1"/>
      <c r="AD12" s="1"/>
      <c r="AE12" s="1"/>
      <c r="AF12" s="1"/>
      <c r="AG12" s="1"/>
      <c r="AH12" s="1"/>
    </row>
    <row r="13" spans="1:34">
      <c r="B13" t="s">
        <v>5</v>
      </c>
      <c r="D13" t="s">
        <v>0</v>
      </c>
      <c r="F13" t="s">
        <v>1</v>
      </c>
      <c r="H13" t="s">
        <v>55</v>
      </c>
      <c r="J13" t="s">
        <v>46</v>
      </c>
      <c r="L13" t="s">
        <v>47</v>
      </c>
      <c r="N13" t="s">
        <v>2</v>
      </c>
      <c r="P13" t="s">
        <v>3</v>
      </c>
      <c r="R13" t="s">
        <v>4</v>
      </c>
      <c r="T13" t="s">
        <v>48</v>
      </c>
    </row>
    <row r="14" spans="1:34">
      <c r="A14" s="17" t="s">
        <v>6</v>
      </c>
      <c r="B14" t="s">
        <v>12</v>
      </c>
      <c r="C14" s="17"/>
      <c r="D14" t="s">
        <v>13</v>
      </c>
      <c r="E14" s="17" t="s">
        <v>0</v>
      </c>
      <c r="F14" s="17" t="s">
        <v>23</v>
      </c>
      <c r="G14" s="17" t="s">
        <v>24</v>
      </c>
      <c r="H14" s="17" t="s">
        <v>25</v>
      </c>
      <c r="I14" s="17" t="s">
        <v>26</v>
      </c>
      <c r="J14" s="17" t="s">
        <v>27</v>
      </c>
      <c r="K14" s="17" t="s">
        <v>28</v>
      </c>
      <c r="L14" s="17" t="s">
        <v>29</v>
      </c>
      <c r="M14" s="17" t="s">
        <v>32</v>
      </c>
      <c r="N14" s="17" t="s">
        <v>31</v>
      </c>
      <c r="O14" s="17" t="s">
        <v>30</v>
      </c>
      <c r="P14" s="17" t="s">
        <v>33</v>
      </c>
      <c r="Q14" s="17" t="s">
        <v>34</v>
      </c>
      <c r="R14" s="17" t="s">
        <v>35</v>
      </c>
      <c r="S14" s="17" t="s">
        <v>36</v>
      </c>
      <c r="T14" s="17" t="s">
        <v>21</v>
      </c>
      <c r="U14" s="17" t="s">
        <v>22</v>
      </c>
      <c r="V14" s="17" t="s">
        <v>14</v>
      </c>
      <c r="W14" s="17" t="s">
        <v>15</v>
      </c>
      <c r="X14" s="17" t="s">
        <v>16</v>
      </c>
      <c r="Y14" s="17" t="s">
        <v>17</v>
      </c>
      <c r="Z14" s="17" t="s">
        <v>18</v>
      </c>
      <c r="AA14" s="17" t="s">
        <v>19</v>
      </c>
      <c r="AB14" s="17" t="s">
        <v>20</v>
      </c>
      <c r="AC14" s="17" t="s">
        <v>40</v>
      </c>
      <c r="AD14" s="17" t="s">
        <v>41</v>
      </c>
      <c r="AE14" s="17" t="s">
        <v>42</v>
      </c>
      <c r="AF14" s="17" t="s">
        <v>43</v>
      </c>
      <c r="AG14" s="17" t="s">
        <v>44</v>
      </c>
      <c r="AH14" s="17" t="s">
        <v>45</v>
      </c>
    </row>
    <row r="15" spans="1:34">
      <c r="A15" s="17" t="s">
        <v>7</v>
      </c>
      <c r="B15" s="15">
        <v>110092</v>
      </c>
      <c r="C15" s="19">
        <f>C5</f>
        <v>4</v>
      </c>
      <c r="D15" s="15" t="s">
        <v>68</v>
      </c>
      <c r="E15" s="17">
        <f>E5*$E$11</f>
        <v>8956</v>
      </c>
      <c r="F15" s="18">
        <f>F5</f>
        <v>7</v>
      </c>
      <c r="G15" s="17">
        <f>G5*$E$11</f>
        <v>956</v>
      </c>
      <c r="H15" s="19">
        <f>H5</f>
        <v>4</v>
      </c>
      <c r="I15" s="17">
        <f>I5*$E$11</f>
        <v>732</v>
      </c>
      <c r="J15" s="19">
        <f>J5</f>
        <v>3</v>
      </c>
      <c r="K15" s="17">
        <f>K5*$E$11</f>
        <v>0</v>
      </c>
      <c r="L15" s="19">
        <f>L5</f>
        <v>12</v>
      </c>
      <c r="M15" s="17">
        <f>M5*$E$11</f>
        <v>352</v>
      </c>
      <c r="N15" s="19">
        <f>N5</f>
        <v>13</v>
      </c>
      <c r="O15" s="17">
        <f>O5*$E$11</f>
        <v>320</v>
      </c>
      <c r="P15" s="19">
        <f>P5</f>
        <v>14</v>
      </c>
      <c r="Q15" s="17">
        <f>Q5*$E$11</f>
        <v>352</v>
      </c>
      <c r="R15" s="19">
        <f>R5</f>
        <v>31</v>
      </c>
      <c r="S15" s="17">
        <f>S5*$E$11</f>
        <v>0</v>
      </c>
      <c r="T15" s="19">
        <f>T5</f>
        <v>37</v>
      </c>
      <c r="U15" s="19">
        <f>U5*$E$11</f>
        <v>0</v>
      </c>
      <c r="V15" s="19">
        <f>V5</f>
        <v>38</v>
      </c>
      <c r="W15" s="19">
        <f>W5*$E$11</f>
        <v>0</v>
      </c>
      <c r="X15" s="19">
        <f>X5</f>
        <v>0</v>
      </c>
      <c r="Y15" s="19">
        <f>Y5*$E$11</f>
        <v>0</v>
      </c>
      <c r="Z15" s="19">
        <f>Z5</f>
        <v>4</v>
      </c>
      <c r="AA15" s="19">
        <f>AA5</f>
        <v>1</v>
      </c>
      <c r="AB15" s="15" t="str">
        <f>$G$11</f>
        <v>Fallen Raid Set</v>
      </c>
      <c r="AC15" s="19">
        <f>AC5</f>
        <v>0</v>
      </c>
      <c r="AD15" s="19">
        <f>AD5</f>
        <v>0</v>
      </c>
      <c r="AE15" s="19">
        <f t="shared" ref="AE15:AH15" si="0">AE5</f>
        <v>0</v>
      </c>
      <c r="AF15" s="19">
        <f t="shared" si="0"/>
        <v>0</v>
      </c>
      <c r="AG15" s="19">
        <f t="shared" si="0"/>
        <v>0</v>
      </c>
      <c r="AH15" s="19">
        <f t="shared" si="0"/>
        <v>0</v>
      </c>
    </row>
    <row r="16" spans="1:34">
      <c r="A16" s="17" t="s">
        <v>38</v>
      </c>
      <c r="B16" s="15">
        <v>110093</v>
      </c>
      <c r="C16" s="19">
        <f t="shared" ref="C16:C19" si="1">C6</f>
        <v>4</v>
      </c>
      <c r="D16" s="15" t="s">
        <v>69</v>
      </c>
      <c r="E16" s="17">
        <f t="shared" ref="E16:E19" si="2">E6*$E$11</f>
        <v>8268</v>
      </c>
      <c r="F16" s="18">
        <f t="shared" ref="F16:F19" si="3">F6</f>
        <v>7</v>
      </c>
      <c r="G16" s="17">
        <f t="shared" ref="G16:G19" si="4">G6*$E$11</f>
        <v>768</v>
      </c>
      <c r="H16" s="19">
        <f t="shared" ref="H16:H19" si="5">H6</f>
        <v>4</v>
      </c>
      <c r="I16" s="17">
        <f t="shared" ref="I16:I19" si="6">I6*$E$11</f>
        <v>544</v>
      </c>
      <c r="J16" s="19">
        <f t="shared" ref="J16:J19" si="7">J6</f>
        <v>3</v>
      </c>
      <c r="K16" s="17">
        <f t="shared" ref="K16:K19" si="8">K6*$E$11</f>
        <v>0</v>
      </c>
      <c r="L16" s="19">
        <f t="shared" ref="L16:L19" si="9">L6</f>
        <v>12</v>
      </c>
      <c r="M16" s="17">
        <f t="shared" ref="M16:M19" si="10">M6*$E$11</f>
        <v>284</v>
      </c>
      <c r="N16" s="19">
        <f t="shared" ref="N16:N19" si="11">N6</f>
        <v>13</v>
      </c>
      <c r="O16" s="17">
        <f t="shared" ref="O16:O19" si="12">O6*$E$11</f>
        <v>252</v>
      </c>
      <c r="P16" s="19">
        <f t="shared" ref="P16:P19" si="13">P6</f>
        <v>14</v>
      </c>
      <c r="Q16" s="17">
        <f t="shared" ref="Q16:Q19" si="14">Q6*$E$11</f>
        <v>284</v>
      </c>
      <c r="R16" s="19">
        <f t="shared" ref="R16:R19" si="15">R6</f>
        <v>31</v>
      </c>
      <c r="S16" s="17">
        <f t="shared" ref="S16:S19" si="16">S6*$E$11</f>
        <v>0</v>
      </c>
      <c r="T16" s="19">
        <f t="shared" ref="T16:T19" si="17">T6</f>
        <v>37</v>
      </c>
      <c r="U16" s="19">
        <f t="shared" ref="U16:U19" si="18">U6*$E$11</f>
        <v>0</v>
      </c>
      <c r="V16" s="19">
        <f t="shared" ref="V16:V19" si="19">V6</f>
        <v>38</v>
      </c>
      <c r="W16" s="19">
        <f t="shared" ref="W16:W19" si="20">W6*$E$11</f>
        <v>0</v>
      </c>
      <c r="X16" s="19">
        <f t="shared" ref="X16:X19" si="21">X6</f>
        <v>0</v>
      </c>
      <c r="Y16" s="19">
        <f t="shared" ref="Y16:Y19" si="22">Y6*$E$11</f>
        <v>0</v>
      </c>
      <c r="Z16" s="19">
        <f t="shared" ref="Z16:AA19" si="23">Z6</f>
        <v>4</v>
      </c>
      <c r="AA16" s="19">
        <f t="shared" si="23"/>
        <v>1</v>
      </c>
      <c r="AB16" s="15" t="str">
        <f t="shared" ref="AB16:AB19" si="24">$G$11</f>
        <v>Fallen Raid Set</v>
      </c>
      <c r="AC16" s="19">
        <f t="shared" ref="AC16:AH19" si="25">AC6</f>
        <v>0</v>
      </c>
      <c r="AD16" s="19">
        <f t="shared" si="25"/>
        <v>0</v>
      </c>
      <c r="AE16" s="19">
        <f t="shared" si="25"/>
        <v>0</v>
      </c>
      <c r="AF16" s="19">
        <f t="shared" si="25"/>
        <v>0</v>
      </c>
      <c r="AG16" s="19">
        <f t="shared" si="25"/>
        <v>0</v>
      </c>
      <c r="AH16" s="19">
        <f t="shared" si="25"/>
        <v>0</v>
      </c>
    </row>
    <row r="17" spans="1:34" s="2" customFormat="1">
      <c r="A17" s="17" t="s">
        <v>9</v>
      </c>
      <c r="B17" s="15">
        <v>110094</v>
      </c>
      <c r="C17" s="19">
        <f t="shared" si="1"/>
        <v>4</v>
      </c>
      <c r="D17" s="15" t="s">
        <v>70</v>
      </c>
      <c r="E17" s="17">
        <f t="shared" si="2"/>
        <v>16400</v>
      </c>
      <c r="F17" s="18">
        <f t="shared" si="3"/>
        <v>7</v>
      </c>
      <c r="G17" s="17">
        <f t="shared" si="4"/>
        <v>1004</v>
      </c>
      <c r="H17" s="19">
        <f t="shared" si="5"/>
        <v>4</v>
      </c>
      <c r="I17" s="17">
        <f t="shared" si="6"/>
        <v>732</v>
      </c>
      <c r="J17" s="19">
        <f t="shared" si="7"/>
        <v>3</v>
      </c>
      <c r="K17" s="17">
        <f t="shared" si="8"/>
        <v>0</v>
      </c>
      <c r="L17" s="19">
        <f t="shared" si="9"/>
        <v>12</v>
      </c>
      <c r="M17" s="17">
        <f t="shared" si="10"/>
        <v>0</v>
      </c>
      <c r="N17" s="19">
        <f t="shared" si="11"/>
        <v>13</v>
      </c>
      <c r="O17" s="17">
        <f t="shared" si="12"/>
        <v>352</v>
      </c>
      <c r="P17" s="19">
        <f t="shared" si="13"/>
        <v>14</v>
      </c>
      <c r="Q17" s="17">
        <f t="shared" si="14"/>
        <v>352</v>
      </c>
      <c r="R17" s="19">
        <f t="shared" si="15"/>
        <v>31</v>
      </c>
      <c r="S17" s="17">
        <f t="shared" si="16"/>
        <v>0</v>
      </c>
      <c r="T17" s="19">
        <f t="shared" si="17"/>
        <v>37</v>
      </c>
      <c r="U17" s="19">
        <f t="shared" si="18"/>
        <v>0</v>
      </c>
      <c r="V17" s="19">
        <f t="shared" si="19"/>
        <v>38</v>
      </c>
      <c r="W17" s="19">
        <f t="shared" si="20"/>
        <v>0</v>
      </c>
      <c r="X17" s="19">
        <f t="shared" si="21"/>
        <v>0</v>
      </c>
      <c r="Y17" s="19">
        <f t="shared" si="22"/>
        <v>0</v>
      </c>
      <c r="Z17" s="19">
        <f t="shared" si="23"/>
        <v>4</v>
      </c>
      <c r="AA17" s="19">
        <f t="shared" si="23"/>
        <v>1</v>
      </c>
      <c r="AB17" s="15" t="str">
        <f t="shared" si="24"/>
        <v>Fallen Raid Set</v>
      </c>
      <c r="AC17" s="19">
        <f t="shared" si="25"/>
        <v>0</v>
      </c>
      <c r="AD17" s="19">
        <f t="shared" si="25"/>
        <v>0</v>
      </c>
      <c r="AE17" s="19">
        <f t="shared" si="25"/>
        <v>0</v>
      </c>
      <c r="AF17" s="19">
        <f t="shared" si="25"/>
        <v>0</v>
      </c>
      <c r="AG17" s="19">
        <f t="shared" si="25"/>
        <v>0</v>
      </c>
      <c r="AH17" s="19">
        <f t="shared" si="25"/>
        <v>0</v>
      </c>
    </row>
    <row r="18" spans="1:34" s="2" customFormat="1">
      <c r="A18" s="17" t="s">
        <v>10</v>
      </c>
      <c r="B18" s="15">
        <v>110095</v>
      </c>
      <c r="C18" s="19">
        <f t="shared" si="1"/>
        <v>4</v>
      </c>
      <c r="D18" s="15" t="s">
        <v>71</v>
      </c>
      <c r="E18" s="17">
        <f t="shared" si="2"/>
        <v>11484</v>
      </c>
      <c r="F18" s="18">
        <f t="shared" si="3"/>
        <v>7</v>
      </c>
      <c r="G18" s="17">
        <f t="shared" si="4"/>
        <v>768</v>
      </c>
      <c r="H18" s="19">
        <f t="shared" si="5"/>
        <v>4</v>
      </c>
      <c r="I18" s="17">
        <f t="shared" si="6"/>
        <v>412</v>
      </c>
      <c r="J18" s="19">
        <f t="shared" si="7"/>
        <v>3</v>
      </c>
      <c r="K18" s="17">
        <f t="shared" si="8"/>
        <v>0</v>
      </c>
      <c r="L18" s="19">
        <f t="shared" si="9"/>
        <v>12</v>
      </c>
      <c r="M18" s="17">
        <f t="shared" si="10"/>
        <v>360</v>
      </c>
      <c r="N18" s="19">
        <f t="shared" si="11"/>
        <v>13</v>
      </c>
      <c r="O18" s="17">
        <f t="shared" si="12"/>
        <v>0</v>
      </c>
      <c r="P18" s="19">
        <f t="shared" si="13"/>
        <v>14</v>
      </c>
      <c r="Q18" s="17">
        <f t="shared" si="14"/>
        <v>0</v>
      </c>
      <c r="R18" s="19">
        <f t="shared" si="15"/>
        <v>31</v>
      </c>
      <c r="S18" s="17">
        <f t="shared" si="16"/>
        <v>276</v>
      </c>
      <c r="T18" s="19">
        <f t="shared" si="17"/>
        <v>37</v>
      </c>
      <c r="U18" s="19">
        <f t="shared" si="18"/>
        <v>0</v>
      </c>
      <c r="V18" s="19">
        <f t="shared" si="19"/>
        <v>38</v>
      </c>
      <c r="W18" s="19">
        <f t="shared" si="20"/>
        <v>0</v>
      </c>
      <c r="X18" s="19">
        <f t="shared" si="21"/>
        <v>0</v>
      </c>
      <c r="Y18" s="19">
        <f t="shared" si="22"/>
        <v>0</v>
      </c>
      <c r="Z18" s="19">
        <f t="shared" si="23"/>
        <v>4</v>
      </c>
      <c r="AA18" s="19">
        <f t="shared" si="23"/>
        <v>1</v>
      </c>
      <c r="AB18" s="15" t="str">
        <f t="shared" si="24"/>
        <v>Fallen Raid Set</v>
      </c>
      <c r="AC18" s="19">
        <f t="shared" si="25"/>
        <v>0</v>
      </c>
      <c r="AD18" s="19">
        <f t="shared" si="25"/>
        <v>0</v>
      </c>
      <c r="AE18" s="19">
        <f t="shared" si="25"/>
        <v>0</v>
      </c>
      <c r="AF18" s="19">
        <f t="shared" si="25"/>
        <v>0</v>
      </c>
      <c r="AG18" s="19">
        <f t="shared" si="25"/>
        <v>0</v>
      </c>
      <c r="AH18" s="19">
        <f t="shared" si="25"/>
        <v>0</v>
      </c>
    </row>
    <row r="19" spans="1:34" s="4" customFormat="1">
      <c r="A19" s="20" t="s">
        <v>11</v>
      </c>
      <c r="B19" s="15">
        <v>110096</v>
      </c>
      <c r="C19" s="19">
        <f t="shared" si="1"/>
        <v>4</v>
      </c>
      <c r="D19" s="15" t="s">
        <v>72</v>
      </c>
      <c r="E19" s="17">
        <f t="shared" si="2"/>
        <v>9648</v>
      </c>
      <c r="F19" s="18">
        <f t="shared" si="3"/>
        <v>7</v>
      </c>
      <c r="G19" s="17">
        <f t="shared" si="4"/>
        <v>1004</v>
      </c>
      <c r="H19" s="19">
        <f t="shared" si="5"/>
        <v>4</v>
      </c>
      <c r="I19" s="17">
        <f t="shared" si="6"/>
        <v>556</v>
      </c>
      <c r="J19" s="19">
        <f t="shared" si="7"/>
        <v>3</v>
      </c>
      <c r="K19" s="17">
        <f t="shared" si="8"/>
        <v>0</v>
      </c>
      <c r="L19" s="19">
        <f t="shared" si="9"/>
        <v>12</v>
      </c>
      <c r="M19" s="17">
        <f t="shared" si="10"/>
        <v>424</v>
      </c>
      <c r="N19" s="19">
        <f t="shared" si="11"/>
        <v>13</v>
      </c>
      <c r="O19" s="17">
        <f t="shared" si="12"/>
        <v>488</v>
      </c>
      <c r="P19" s="19">
        <f t="shared" si="13"/>
        <v>14</v>
      </c>
      <c r="Q19" s="17">
        <f t="shared" si="14"/>
        <v>0</v>
      </c>
      <c r="R19" s="19">
        <f t="shared" si="15"/>
        <v>31</v>
      </c>
      <c r="S19" s="17">
        <f t="shared" si="16"/>
        <v>352</v>
      </c>
      <c r="T19" s="19">
        <f t="shared" si="17"/>
        <v>37</v>
      </c>
      <c r="U19" s="19">
        <f t="shared" si="18"/>
        <v>372</v>
      </c>
      <c r="V19" s="19">
        <f t="shared" si="19"/>
        <v>38</v>
      </c>
      <c r="W19" s="19">
        <f t="shared" si="20"/>
        <v>0</v>
      </c>
      <c r="X19" s="19">
        <f t="shared" si="21"/>
        <v>0</v>
      </c>
      <c r="Y19" s="19">
        <f t="shared" si="22"/>
        <v>0</v>
      </c>
      <c r="Z19" s="19">
        <f t="shared" si="23"/>
        <v>4</v>
      </c>
      <c r="AA19" s="19">
        <f t="shared" si="23"/>
        <v>1</v>
      </c>
      <c r="AB19" s="15" t="str">
        <f t="shared" si="24"/>
        <v>Fallen Raid Set</v>
      </c>
      <c r="AC19" s="19">
        <f t="shared" si="25"/>
        <v>0</v>
      </c>
      <c r="AD19" s="19">
        <f t="shared" si="25"/>
        <v>0</v>
      </c>
      <c r="AE19" s="19">
        <f t="shared" si="25"/>
        <v>0</v>
      </c>
      <c r="AF19" s="19">
        <f t="shared" si="25"/>
        <v>0</v>
      </c>
      <c r="AG19" s="19">
        <f t="shared" si="25"/>
        <v>0</v>
      </c>
      <c r="AH19" s="19">
        <f t="shared" si="25"/>
        <v>0</v>
      </c>
    </row>
    <row r="22" spans="1:34">
      <c r="B22" t="s">
        <v>7</v>
      </c>
      <c r="E22" s="16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Paladin Faceguard', `Quality` = 4 , `bonding` = 1 , `description` = 'Fallen Raid Set', `armor` = 8956 , `subclass` = 4, `RequiredLevel` = 0, `StatsCount` = 10, `stat_type1` = 7, `stat_value1` = 956, `stat_type2` = 4, `stat_value2` = 732, `stat_type3` = 3, `stat_value3` = 0, `stat_type4` = 12, `stat_value4` = 352, `stat_type5` = 13, `stat_value5` = 320, `stat_type6` = 14, `stat_value6` = 352,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110092;</v>
      </c>
    </row>
    <row r="23" spans="1:34">
      <c r="B23" t="s">
        <v>8</v>
      </c>
      <c r="E23" s="16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Paladin Shoulderguards', `Quality` = 4 , `bonding` = 1 , `description` = 'Fallen Raid Set', `armor` = 8268 , `subclass` = 4, `RequiredLevel` = 0, `StatsCount` = 10, `stat_type1` = 7, `stat_value1` = 768, `stat_type2` = 4, `stat_value2` = 544, `stat_type3` = 3, `stat_value3` = 0, `stat_type4` = 12, `stat_value4` = 284, `stat_type5` = 13, `stat_value5` = 252, `stat_type6` = 14, `stat_value6` = 284,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110093;</v>
      </c>
    </row>
    <row r="24" spans="1:34">
      <c r="B24" s="2" t="s">
        <v>9</v>
      </c>
      <c r="C24" s="2"/>
      <c r="E24" s="16" t="str">
        <f t="shared" si="26"/>
        <v>UPDATE `item_template` SET  `name` = 'Fallen Paladin Chestguard', `Quality` = 4 , `bonding` = 1 , `description` = 'Fallen Raid Set', `armor` = 16400 , `subclass` = 4, `RequiredLevel` = 0, `StatsCount` = 10, `stat_type1` = 7, `stat_value1` = 1004, `stat_type2` = 4, `stat_value2` = 732, `stat_type3` = 3, `stat_value3` = 0, `stat_type4` = 12, `stat_value4` = 0, `stat_type5` = 13, `stat_value5` = 352, `stat_type6` = 14, `stat_value6` = 352,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110094;</v>
      </c>
    </row>
    <row r="25" spans="1:34">
      <c r="B25" s="2" t="s">
        <v>10</v>
      </c>
      <c r="C25" s="2"/>
      <c r="D25" s="3"/>
      <c r="E25" s="16" t="str">
        <f t="shared" si="26"/>
        <v>UPDATE `item_template` SET  `name` = 'Fallen Paladin Handguards', `Quality` = 4 , `bonding` = 1 , `description` = 'Fallen Raid Set', `armor` = 11484 , `subclass` = 4, `RequiredLevel` = 0, `StatsCount` = 10, `stat_type1` = 7, `stat_value1` = 768, `stat_type2` = 4, `stat_value2` = 412, `stat_type3` = 3, `stat_value3` = 0, `stat_type4` = 12, `stat_value4` = 360, `stat_type5` = 13, `stat_value5` = 0, `stat_type6` = 14, `stat_value6` = 0, `stat_type7` = 31, `stat_value7` = 276, `stat_type8` = 37, `stat_value8` = 0, `stat_type9` = 38, `stat_value9` = 0, `stat_type10` = 0, `stat_value10` = 0,`spellid_1` = 0 , `spelltrigger_1` = 0 ,`spellid_2` = 0 , `spelltrigger_2` = 0 ,`spellid_3` = 0 , `spelltrigger_3` = 0  WHERE `entry` = 110095;</v>
      </c>
      <c r="F25" s="3"/>
      <c r="G25" s="3"/>
      <c r="H25" s="3"/>
      <c r="I25" s="3"/>
      <c r="J25" s="3"/>
      <c r="K25" s="3"/>
      <c r="L25" s="3"/>
      <c r="M25" s="3"/>
    </row>
    <row r="26" spans="1:34">
      <c r="B26" s="4" t="s">
        <v>11</v>
      </c>
      <c r="C26" s="4"/>
      <c r="E26" s="16" t="str">
        <f t="shared" si="26"/>
        <v>UPDATE `item_template` SET  `name` = 'Fallen Paladin Legguards', `Quality` = 4 , `bonding` = 1 , `description` = 'Fallen Raid Set', `armor` = 9648 , `subclass` = 4, `RequiredLevel` = 0, `StatsCount` = 10, `stat_type1` = 7, `stat_value1` = 1004, `stat_type2` = 4, `stat_value2` = 556, `stat_type3` = 3, `stat_value3` = 0, `stat_type4` = 12, `stat_value4` = 424, `stat_type5` = 13, `stat_value5` = 488, `stat_type6` = 14, `stat_value6` = 0, `stat_type7` = 31, `stat_value7` = 352, `stat_type8` = 37, `stat_value8` = 372, `stat_type9` = 38, `stat_value9` = 0, `stat_type10` = 0, `stat_value10` = 0,`spellid_1` = 0 , `spelltrigger_1` = 0 ,`spellid_2` = 0 , `spelltrigger_2` = 0 ,`spellid_3` = 0 , `spelltrigger_3` = 0  WHERE `entry` = 110096;</v>
      </c>
    </row>
    <row r="27" spans="1:34">
      <c r="B27" s="2"/>
      <c r="C27" s="2"/>
    </row>
    <row r="28" spans="1:34">
      <c r="B28" s="2"/>
      <c r="C28" s="2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2014-12-21T02:00:09Z</dcterms:modified>
</cp:coreProperties>
</file>