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18" i="1"/>
  <c r="F18"/>
  <c r="F23"/>
  <c r="F22"/>
  <c r="D18"/>
  <c r="D19"/>
  <c r="AI19"/>
  <c r="AH19"/>
  <c r="AG19"/>
  <c r="AF19"/>
  <c r="AE19"/>
  <c r="AD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/>
  <c r="H19"/>
  <c r="G19"/>
  <c r="F19"/>
  <c r="AI18"/>
  <c r="AH18"/>
  <c r="AG18"/>
  <c r="AF18"/>
  <c r="AE18"/>
  <c r="AD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G18"/>
  <c r="J6"/>
  <c r="J19" s="1"/>
  <c r="J5"/>
  <c r="J18" s="1"/>
</calcChain>
</file>

<file path=xl/sharedStrings.xml><?xml version="1.0" encoding="utf-8"?>
<sst xmlns="http://schemas.openxmlformats.org/spreadsheetml/2006/main" count="106" uniqueCount="57">
  <si>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</si>
  <si>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</si>
  <si>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</si>
  <si>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</si>
  <si>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</si>
  <si>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</si>
  <si>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</si>
  <si>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</si>
  <si>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</si>
  <si>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</si>
  <si>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</si>
  <si>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</si>
  <si>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</si>
  <si>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</si>
  <si>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</si>
  <si>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</si>
  <si>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</si>
  <si>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</si>
  <si>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</si>
  <si>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</si>
  <si>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</si>
  <si>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</si>
  <si>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</si>
  <si>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</si>
  <si>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</si>
  <si>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</si>
  <si>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</si>
  <si>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</si>
  <si>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</si>
  <si>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</si>
  <si>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</si>
  <si>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</si>
  <si>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</si>
  <si>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</si>
  <si>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</si>
  <si>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</si>
  <si>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</si>
  <si>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</si>
  <si>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</si>
  <si>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</si>
  <si>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</si>
  <si>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</si>
  <si>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</si>
  <si>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Crit/haste/spell</t>
  </si>
  <si>
    <t>Spirt/haste/spell</t>
  </si>
  <si>
    <t>Icc 25 hero (Woltk)</t>
  </si>
  <si>
    <t>mana reg</t>
  </si>
  <si>
    <t>Back 1</t>
  </si>
  <si>
    <t>Greatcloak of the Turned Champion</t>
  </si>
  <si>
    <t>Frostbinder's Shredded Cape</t>
  </si>
  <si>
    <t>Back 2</t>
  </si>
  <si>
    <t>CasterBack R1</t>
  </si>
  <si>
    <t>Starts von CasterBack t10(25m heroic)*</t>
  </si>
  <si>
    <t>CasterBack T10</t>
  </si>
  <si>
    <t>Stats vonCasterBack T10(25m heroic)</t>
  </si>
  <si>
    <t>Fallen Greatcloak of the Turned Champion</t>
  </si>
  <si>
    <t>Fallen Frostbinders Shredded Cape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</si>
</sst>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  <xf numFmtId="0" fontId="0" fillId="5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6"/>
  <sheetViews>
    <sheetView tabSelected="1" workbookViewId="0">
      <selection activeCell="E17" sqref="E17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53</v>
      </c>
      <c r="B1" s="10"/>
      <c r="E1" s="10" t="s">
        <v>54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3</v>
      </c>
      <c r="M3" t="s">
        <v>4</v>
      </c>
      <c r="O3" t="s">
        <v>5</v>
      </c>
      <c r="Q3" t="s">
        <v>6</v>
      </c>
      <c r="S3" t="s">
        <v>7</v>
      </c>
      <c r="U3" t="s">
        <v>46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47</v>
      </c>
      <c r="B5" s="20" t="s">
        <v>43</v>
      </c>
      <c r="C5">
        <v>50628</v>
      </c>
      <c r="D5" s="2">
        <v>0</v>
      </c>
      <c r="E5" s="7" t="s">
        <v>49</v>
      </c>
      <c r="F5" s="3">
        <v>185</v>
      </c>
      <c r="G5" s="4">
        <v>7</v>
      </c>
      <c r="H5" s="3">
        <v>78</v>
      </c>
      <c r="I5" s="5">
        <v>5</v>
      </c>
      <c r="J5" s="3">
        <f t="shared" ref="J5:J6" si="0">H5</f>
        <v>78</v>
      </c>
      <c r="K5" s="5">
        <v>6</v>
      </c>
      <c r="L5" s="3">
        <v>0</v>
      </c>
      <c r="M5" s="5">
        <v>45</v>
      </c>
      <c r="N5" s="3">
        <v>110</v>
      </c>
      <c r="O5" s="5">
        <v>32</v>
      </c>
      <c r="P5" s="3">
        <v>68</v>
      </c>
      <c r="Q5" s="5">
        <v>36</v>
      </c>
      <c r="R5">
        <v>60</v>
      </c>
      <c r="S5" s="5">
        <v>31</v>
      </c>
      <c r="T5" s="3">
        <v>0</v>
      </c>
      <c r="U5" s="2">
        <v>43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t="s">
        <v>45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50</v>
      </c>
      <c r="B6" s="20" t="s">
        <v>44</v>
      </c>
      <c r="C6">
        <v>50668</v>
      </c>
      <c r="D6" s="2">
        <v>0</v>
      </c>
      <c r="E6" s="11" t="s">
        <v>48</v>
      </c>
      <c r="F6" s="3">
        <v>0</v>
      </c>
      <c r="G6" s="4">
        <v>7</v>
      </c>
      <c r="H6" s="3">
        <v>78</v>
      </c>
      <c r="I6" s="5">
        <v>5</v>
      </c>
      <c r="J6" s="3">
        <f t="shared" si="0"/>
        <v>78</v>
      </c>
      <c r="K6" s="5">
        <v>6</v>
      </c>
      <c r="L6" s="3">
        <v>68</v>
      </c>
      <c r="M6" s="5">
        <v>45</v>
      </c>
      <c r="N6" s="3">
        <v>110</v>
      </c>
      <c r="O6" s="5">
        <v>32</v>
      </c>
      <c r="P6" s="3">
        <v>0</v>
      </c>
      <c r="Q6" s="5">
        <v>36</v>
      </c>
      <c r="R6">
        <v>60</v>
      </c>
      <c r="S6" s="5">
        <v>31</v>
      </c>
      <c r="T6" s="3">
        <v>0</v>
      </c>
      <c r="U6" s="2">
        <v>43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t="s">
        <v>45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7"/>
      <c r="B7" s="7"/>
      <c r="D7" s="2"/>
      <c r="E7" s="7"/>
      <c r="F7" s="7"/>
      <c r="G7" s="8"/>
      <c r="H7" s="7"/>
      <c r="I7" s="9"/>
      <c r="J7" s="7"/>
      <c r="K7" s="9"/>
      <c r="L7" s="7"/>
      <c r="M7" s="9"/>
      <c r="N7" s="7"/>
      <c r="O7" s="9"/>
      <c r="P7" s="7"/>
      <c r="Q7" s="9"/>
      <c r="R7" s="7"/>
      <c r="S7" s="9"/>
      <c r="T7" s="7"/>
      <c r="U7" s="2"/>
      <c r="V7" s="2"/>
      <c r="W7" s="2"/>
      <c r="X7" s="2"/>
      <c r="Y7" s="2"/>
      <c r="Z7" s="2"/>
      <c r="AA7" s="2"/>
      <c r="AB7" s="2"/>
      <c r="AD7" s="2"/>
      <c r="AE7" s="2"/>
      <c r="AF7" s="2"/>
      <c r="AG7" s="2"/>
      <c r="AH7" s="2"/>
      <c r="AI7" s="2"/>
    </row>
    <row r="8" spans="1:35">
      <c r="A8" s="7"/>
      <c r="D8" s="2"/>
      <c r="E8" s="7"/>
      <c r="F8" s="7"/>
      <c r="G8" s="8"/>
      <c r="H8" s="7"/>
      <c r="I8" s="9"/>
      <c r="J8" s="7"/>
      <c r="K8" s="9"/>
      <c r="L8" s="7"/>
      <c r="M8" s="9"/>
      <c r="N8" s="7"/>
      <c r="O8" s="9"/>
      <c r="P8" s="7"/>
      <c r="Q8" s="9"/>
      <c r="S8" s="9"/>
      <c r="T8" s="7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</row>
    <row r="9" spans="1:35">
      <c r="A9" s="7"/>
      <c r="D9" s="2"/>
      <c r="E9" s="7"/>
      <c r="F9" s="7"/>
      <c r="G9" s="8"/>
      <c r="H9" s="7"/>
      <c r="I9" s="9"/>
      <c r="J9" s="7"/>
      <c r="K9" s="9"/>
      <c r="L9" s="7"/>
      <c r="M9" s="9"/>
      <c r="N9" s="7"/>
      <c r="O9" s="9"/>
      <c r="P9" s="7"/>
      <c r="Q9" s="9"/>
      <c r="S9" s="9"/>
      <c r="T9" s="7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7"/>
      <c r="D10" s="2"/>
      <c r="E10" s="7"/>
      <c r="F10" s="7"/>
      <c r="G10" s="8"/>
      <c r="H10" s="7"/>
      <c r="I10" s="9"/>
      <c r="J10" s="7"/>
      <c r="K10" s="9"/>
      <c r="L10" s="7"/>
      <c r="M10" s="9"/>
      <c r="N10" s="7"/>
      <c r="O10" s="9"/>
      <c r="P10" s="7"/>
      <c r="Q10" s="9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B11" s="7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R11" s="7"/>
      <c r="S11" s="9"/>
      <c r="T11" s="7"/>
      <c r="U11" s="2"/>
      <c r="V11" s="2"/>
      <c r="W11" s="2"/>
      <c r="X11" s="2"/>
      <c r="Y11" s="2"/>
      <c r="Z11" s="2"/>
      <c r="AA11" s="2"/>
      <c r="AB11" s="2"/>
    </row>
    <row r="12" spans="1:35" s="13" customFormat="1">
      <c r="A12" s="12" t="s">
        <v>51</v>
      </c>
      <c r="B12" s="19"/>
      <c r="E12" s="14" t="s">
        <v>52</v>
      </c>
      <c r="F12" s="18">
        <v>4</v>
      </c>
      <c r="G12" s="15"/>
      <c r="H12" s="14"/>
      <c r="I12" s="16"/>
      <c r="J12" s="14"/>
      <c r="K12" s="16"/>
      <c r="L12" s="14"/>
      <c r="M12" s="16"/>
      <c r="N12" s="14"/>
      <c r="O12" s="16"/>
      <c r="P12" s="14"/>
      <c r="Q12" s="16"/>
      <c r="R12" s="14"/>
      <c r="S12" s="16"/>
      <c r="T12" s="14"/>
      <c r="U12" s="17"/>
      <c r="V12" s="17"/>
      <c r="W12" s="17"/>
      <c r="X12" s="17"/>
      <c r="Y12" s="17"/>
      <c r="Z12" s="17"/>
      <c r="AA12" s="17"/>
      <c r="AB12" s="17"/>
    </row>
    <row r="14" spans="1:35">
      <c r="C14" t="s">
        <v>8</v>
      </c>
      <c r="E14" t="s">
        <v>0</v>
      </c>
      <c r="G14" t="s">
        <v>1</v>
      </c>
      <c r="I14" t="s">
        <v>2</v>
      </c>
      <c r="K14" t="s">
        <v>3</v>
      </c>
      <c r="M14" t="s">
        <v>4</v>
      </c>
      <c r="O14" t="s">
        <v>5</v>
      </c>
      <c r="Q14" t="s">
        <v>6</v>
      </c>
      <c r="S14" t="s">
        <v>7</v>
      </c>
    </row>
    <row r="15" spans="1:35">
      <c r="A15" t="s">
        <v>9</v>
      </c>
      <c r="C15" t="s">
        <v>10</v>
      </c>
      <c r="E15" t="s">
        <v>11</v>
      </c>
      <c r="F15" t="s">
        <v>0</v>
      </c>
      <c r="G15" t="s">
        <v>21</v>
      </c>
      <c r="H15" t="s">
        <v>22</v>
      </c>
      <c r="I15" t="s">
        <v>23</v>
      </c>
      <c r="J15" t="s">
        <v>24</v>
      </c>
      <c r="K15" t="s">
        <v>25</v>
      </c>
      <c r="L15" t="s">
        <v>26</v>
      </c>
      <c r="M15" t="s">
        <v>27</v>
      </c>
      <c r="N15" t="s">
        <v>30</v>
      </c>
      <c r="O15" t="s">
        <v>29</v>
      </c>
      <c r="P15" t="s">
        <v>28</v>
      </c>
      <c r="Q15" t="s">
        <v>31</v>
      </c>
      <c r="R15" t="s">
        <v>32</v>
      </c>
      <c r="S15" t="s">
        <v>33</v>
      </c>
      <c r="T15" t="s">
        <v>34</v>
      </c>
      <c r="U15" t="s">
        <v>19</v>
      </c>
      <c r="V15" t="s">
        <v>20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C15" t="s">
        <v>18</v>
      </c>
      <c r="AD15" t="s">
        <v>36</v>
      </c>
      <c r="AE15" t="s">
        <v>37</v>
      </c>
      <c r="AF15" t="s">
        <v>38</v>
      </c>
      <c r="AG15" t="s">
        <v>39</v>
      </c>
      <c r="AH15" t="s">
        <v>40</v>
      </c>
      <c r="AI15" t="s">
        <v>41</v>
      </c>
    </row>
    <row r="16" spans="1:35">
      <c r="A16" s="3"/>
      <c r="D16" s="2"/>
      <c r="G16" s="1"/>
      <c r="I16" s="2"/>
      <c r="K16" s="2"/>
      <c r="M16" s="2"/>
      <c r="O16" s="2"/>
      <c r="Q16" s="2"/>
      <c r="S16" s="2"/>
      <c r="U16" s="2"/>
      <c r="V16" s="2"/>
      <c r="W16" s="2"/>
      <c r="X16" s="2"/>
      <c r="Y16" s="2"/>
      <c r="Z16" s="2"/>
      <c r="AA16" s="2"/>
      <c r="AB16" s="2"/>
      <c r="AD16" s="2"/>
      <c r="AE16" s="2"/>
      <c r="AF16" s="2"/>
      <c r="AG16" s="2"/>
      <c r="AH16" s="2"/>
      <c r="AI16" s="2"/>
    </row>
    <row r="17" spans="1:35">
      <c r="A17" s="3"/>
      <c r="D17" s="2"/>
      <c r="G17" s="1"/>
      <c r="I17" s="2"/>
      <c r="K17" s="2"/>
      <c r="M17" s="2"/>
      <c r="O17" s="2"/>
      <c r="Q17" s="2"/>
      <c r="S17" s="2"/>
      <c r="U17" s="2"/>
      <c r="V17" s="2"/>
      <c r="W17" s="2"/>
      <c r="X17" s="2"/>
      <c r="Y17" s="2"/>
      <c r="Z17" s="2"/>
      <c r="AA17" s="2"/>
      <c r="AB17" s="2"/>
      <c r="AD17" s="2"/>
      <c r="AE17" s="2"/>
      <c r="AF17" s="2"/>
      <c r="AG17" s="2"/>
      <c r="AH17" s="2"/>
      <c r="AI17" s="2"/>
    </row>
    <row r="18" spans="1:35" s="3" customFormat="1">
      <c r="A18" s="3" t="s">
        <v>47</v>
      </c>
      <c r="C18">
        <v>110113</v>
      </c>
      <c r="D18" s="2">
        <f>D5</f>
        <v>0</v>
      </c>
      <c r="E18" s="3" t="s">
        <v>56</v>
      </c>
      <c r="F18">
        <f>F5*$F$12</f>
        <v>740</v>
      </c>
      <c r="G18" s="1">
        <f>G5</f>
        <v>7</v>
      </c>
      <c r="H18">
        <f>H5*$F$12</f>
        <v>312</v>
      </c>
      <c r="I18" s="2">
        <f>I5</f>
        <v>5</v>
      </c>
      <c r="J18">
        <f>J5*$F$12</f>
        <v>312</v>
      </c>
      <c r="K18" s="2">
        <f>K5</f>
        <v>6</v>
      </c>
      <c r="L18">
        <f>L5*$F$12</f>
        <v>0</v>
      </c>
      <c r="M18" s="2">
        <f>M5</f>
        <v>45</v>
      </c>
      <c r="N18">
        <f>N5*$F$12</f>
        <v>440</v>
      </c>
      <c r="O18" s="2">
        <f>O5</f>
        <v>32</v>
      </c>
      <c r="P18">
        <f>P5*$F$12</f>
        <v>272</v>
      </c>
      <c r="Q18" s="2">
        <f>Q5</f>
        <v>36</v>
      </c>
      <c r="R18">
        <f>R5*$F$12</f>
        <v>240</v>
      </c>
      <c r="S18" s="2">
        <f>S5</f>
        <v>31</v>
      </c>
      <c r="T18">
        <f>T5*$F$12</f>
        <v>0</v>
      </c>
      <c r="U18" s="2">
        <f>U5</f>
        <v>43</v>
      </c>
      <c r="V18" s="2">
        <f>V5*$F$12</f>
        <v>0</v>
      </c>
      <c r="W18" s="2">
        <f>W5</f>
        <v>0</v>
      </c>
      <c r="X18" s="2">
        <f>X5*$F$12</f>
        <v>0</v>
      </c>
      <c r="Y18" s="2">
        <f t="shared" ref="Y18" si="1">Y5</f>
        <v>0</v>
      </c>
      <c r="Z18" s="2">
        <f>Z5*$F$12</f>
        <v>0</v>
      </c>
      <c r="AA18" s="2">
        <f>AA5</f>
        <v>4</v>
      </c>
      <c r="AB18" s="2">
        <f>AB5</f>
        <v>1</v>
      </c>
      <c r="AC18" t="s">
        <v>42</v>
      </c>
      <c r="AD18" s="2">
        <f t="shared" ref="AD18:AI19" si="2">AD5</f>
        <v>0</v>
      </c>
      <c r="AE18" s="2">
        <f t="shared" si="2"/>
        <v>0</v>
      </c>
      <c r="AF18" s="2">
        <f t="shared" si="2"/>
        <v>0</v>
      </c>
      <c r="AG18" s="2">
        <f t="shared" si="2"/>
        <v>0</v>
      </c>
      <c r="AH18" s="2">
        <f t="shared" si="2"/>
        <v>0</v>
      </c>
      <c r="AI18" s="2">
        <f t="shared" si="2"/>
        <v>0</v>
      </c>
    </row>
    <row r="19" spans="1:35" s="3" customFormat="1">
      <c r="A19" s="3" t="s">
        <v>50</v>
      </c>
      <c r="C19">
        <v>110114</v>
      </c>
      <c r="D19" s="2">
        <f>D6</f>
        <v>0</v>
      </c>
      <c r="E19" s="11" t="s">
        <v>55</v>
      </c>
      <c r="F19">
        <f>F6*$F$12</f>
        <v>0</v>
      </c>
      <c r="G19" s="1">
        <f>G6</f>
        <v>7</v>
      </c>
      <c r="H19">
        <f>H6*$F$12</f>
        <v>312</v>
      </c>
      <c r="I19" s="2">
        <f>I6</f>
        <v>5</v>
      </c>
      <c r="J19">
        <f>J6*$F$12</f>
        <v>312</v>
      </c>
      <c r="K19" s="2">
        <f>K6</f>
        <v>6</v>
      </c>
      <c r="L19">
        <f>L6*$F$12</f>
        <v>272</v>
      </c>
      <c r="M19" s="2">
        <f>M6</f>
        <v>45</v>
      </c>
      <c r="N19">
        <f>N6*$F$12</f>
        <v>440</v>
      </c>
      <c r="O19" s="2">
        <f>O6</f>
        <v>32</v>
      </c>
      <c r="P19">
        <f>P6*$F$12</f>
        <v>0</v>
      </c>
      <c r="Q19" s="2">
        <f>Q6</f>
        <v>36</v>
      </c>
      <c r="R19">
        <f>R6*$F$12</f>
        <v>240</v>
      </c>
      <c r="S19" s="2">
        <f>S6</f>
        <v>31</v>
      </c>
      <c r="T19">
        <f>T6*$F$12</f>
        <v>0</v>
      </c>
      <c r="U19" s="2">
        <f>U6</f>
        <v>43</v>
      </c>
      <c r="V19" s="2">
        <f>V6*$F$12</f>
        <v>0</v>
      </c>
      <c r="W19" s="2">
        <f>W6</f>
        <v>0</v>
      </c>
      <c r="X19" s="2">
        <f>X6*$F$12</f>
        <v>0</v>
      </c>
      <c r="Y19" s="2">
        <f>Y6</f>
        <v>0</v>
      </c>
      <c r="Z19" s="2">
        <f>Z6*$F$12</f>
        <v>0</v>
      </c>
      <c r="AA19" s="2">
        <f>AA6</f>
        <v>4</v>
      </c>
      <c r="AB19" s="2">
        <f>AB6</f>
        <v>1</v>
      </c>
      <c r="AC19" t="s">
        <v>42</v>
      </c>
      <c r="AD19" s="2">
        <f t="shared" si="2"/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</row>
    <row r="20" spans="1:35" s="7" customFormat="1">
      <c r="C20"/>
      <c r="D20" s="2"/>
      <c r="F20"/>
      <c r="G20" s="1"/>
      <c r="H20"/>
      <c r="I20" s="2"/>
      <c r="J20"/>
      <c r="K20" s="2"/>
      <c r="L20"/>
      <c r="M20" s="2"/>
      <c r="N20"/>
      <c r="O20" s="2"/>
      <c r="P20"/>
      <c r="Q20" s="2"/>
      <c r="R20"/>
      <c r="S20" s="2"/>
      <c r="T20"/>
      <c r="U20" s="2"/>
      <c r="V20" s="2"/>
      <c r="W20" s="2"/>
      <c r="X20" s="2"/>
      <c r="Y20" s="2"/>
      <c r="Z20" s="2"/>
      <c r="AA20" s="2"/>
      <c r="AB20" s="2"/>
      <c r="AC20"/>
      <c r="AD20" s="2"/>
      <c r="AE20" s="2"/>
      <c r="AF20" s="2"/>
      <c r="AG20" s="2"/>
      <c r="AH20" s="2"/>
      <c r="AI20" s="2"/>
    </row>
    <row r="21" spans="1:35">
      <c r="C21" s="3"/>
    </row>
    <row r="22" spans="1:35">
      <c r="C22" s="3" t="s">
        <v>47</v>
      </c>
      <c r="D22" s="3"/>
      <c r="F22" t="str">
        <f>"UPDATE `item_template` SET  `name` = '"&amp;TEXT(E18,"#.###,00")&amp;"', `Quality` = "&amp;AA18&amp;" , `bonding` = "&amp;AB18&amp;" , `description` = '"&amp;AC18&amp;"', `armor` = "&amp;F18&amp;" , `subclass` = "&amp;D18&amp;", `RequiredLevel` = 0, `StatsCount` = 10, `stat_type1` = "&amp;G18&amp;", `stat_value1` = "&amp;H18&amp;", `stat_type2` = "&amp;I18&amp;", `stat_value2` = "&amp;J18&amp;", `stat_type3` = "&amp;K18&amp;", `stat_value3` = "&amp;L18&amp;", `stat_type4` = "&amp;M18&amp;", `stat_value4` = "&amp;N18&amp;", `stat_type5` = "&amp;O18&amp;", `stat_value5` = "&amp;P18&amp;", `stat_type6` = "&amp;Q18&amp;", `stat_value6` = "&amp;R18&amp;", `stat_type7` = "&amp;S18&amp;", `stat_value7` = "&amp;T18&amp;", `stat_type8` = "&amp;U18&amp;", `stat_value8` = "&amp;V18&amp;", `stat_type9` = "&amp;W18&amp;", `stat_value9` = "&amp;X18&amp;", `stat_type10` = "&amp;Y18&amp;", `stat_value10` = "&amp;Z18&amp;",`spellid_1` = "&amp;AD18&amp;" , `spelltrigger_1` = "&amp;AE18&amp;" ,`spellid_2` = "&amp;AF18&amp;" , `spelltrigger_2` = "&amp;AG18&amp;" ,`spellid_3` = "&amp;AH18&amp;" , `spelltrigger_3` = "&amp;AI18&amp;"  WHERE `entry` = "&amp;C18&amp;";"</f>
        <v>UPDATE `item_template` SET  `name` = 'Fallen Frostbinders Shredded Cape', `Quality` = 4 , `bonding` = 1 , `description` = 'Fallen Raid Set', `armor` = 740 , `subclass` = 0, `RequiredLevel` = 0, `StatsCount` = 10, `stat_type1` = 7, `stat_value1` = 312, `stat_type2` = 5, `stat_value2` = 312, `stat_type3` = 6, `stat_value3` = 0, `stat_type4` = 45, `stat_value4` = 440, `stat_type5` = 32, `stat_value5` = 272, `stat_type6` = 36, `stat_value6` = 240,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110113;</v>
      </c>
    </row>
    <row r="23" spans="1:35">
      <c r="C23" s="3" t="s">
        <v>50</v>
      </c>
      <c r="D23" s="3"/>
      <c r="E23" s="6"/>
      <c r="F23" t="str">
        <f>"UPDATE `item_template` SET  `name` = '"&amp;TEXT(E19,"#.###,00")&amp;"', `Quality` = "&amp;AA19&amp;" , `bonding` = "&amp;AB19&amp;" , `description` = '"&amp;AC19&amp;"', `armor` = "&amp;F19&amp;" , `subclass` = "&amp;D19&amp;", `RequiredLevel` = 0, `StatsCount` = 10, `stat_type1` = "&amp;G19&amp;", `stat_value1` = "&amp;H19&amp;", `stat_type2` = "&amp;I19&amp;", `stat_value2` = "&amp;J19&amp;", `stat_type3` = "&amp;K19&amp;", `stat_value3` = "&amp;L19&amp;", `stat_type4` = "&amp;M19&amp;", `stat_value4` = "&amp;N19&amp;", `stat_type5` = "&amp;O19&amp;", `stat_value5` = "&amp;P19&amp;", `stat_type6` = "&amp;Q19&amp;", `stat_value6` = "&amp;R19&amp;", `stat_type7` = "&amp;S19&amp;", `stat_value7` = "&amp;T19&amp;", `stat_type8` = "&amp;U19&amp;", `stat_value8` = "&amp;V19&amp;", `stat_type9` = "&amp;W19&amp;", `stat_value9` = "&amp;X19&amp;", `stat_type10` = "&amp;Y19&amp;", `stat_value10` = "&amp;Z19&amp;",`spellid_1` = "&amp;AD19&amp;" , `spelltrigger_1` = "&amp;AE19&amp;" ,`spellid_2` = "&amp;AF19&amp;" , `spelltrigger_2` = "&amp;AG19&amp;" ,`spellid_3` = "&amp;AH19&amp;" , `spelltrigger_3` = "&amp;AI19&amp;"  WHERE `entry` = "&amp;C19&amp;";"</f>
        <v>UPDATE `item_template` SET  `name` = 'Fallen Greatcloak of the Turned Champion', `Quality` = 4 , `bonding` = 1 , `description` = 'Fallen Raid Set', `armor` = 0 , `subclass` = 0, `RequiredLevel` = 0, `StatsCount` = 10, `stat_type1` = 7, `stat_value1` = 312, `stat_type2` = 5, `stat_value2` = 312, `stat_type3` = 6, `stat_value3` = 272, `stat_type4` = 45, `stat_value4` = 440, `stat_type5` = 32, `stat_value5` = 0, `stat_type6` = 36, `stat_value6` = 240,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110114;</v>
      </c>
      <c r="G23" s="6"/>
      <c r="H23" s="6"/>
      <c r="I23" s="6"/>
      <c r="J23" s="6"/>
      <c r="K23" s="6"/>
      <c r="L23" s="6"/>
      <c r="M23" s="6"/>
      <c r="N23" s="6"/>
    </row>
    <row r="24" spans="1:35">
      <c r="C24" s="7"/>
      <c r="D24" s="7"/>
    </row>
    <row r="25" spans="1:35">
      <c r="C25" s="7"/>
      <c r="D25" s="3"/>
    </row>
    <row r="26" spans="1:35">
      <c r="C26" s="3"/>
      <c r="D26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2014-12-22T00:13:01Z</dcterms:modified>
</cp:coreProperties>
</file>