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1" i="1"/>
  <c r="D22"/>
  <c r="D20"/>
  <c r="F20"/>
  <c r="AI22"/>
  <c r="AH22"/>
  <c r="AG22"/>
  <c r="AF22"/>
  <c r="AE22"/>
  <c r="AD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/>
  <c r="H22"/>
  <c r="G22"/>
  <c r="F22"/>
  <c r="AI21"/>
  <c r="AH21"/>
  <c r="AG21"/>
  <c r="AF2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/>
  <c r="H21"/>
  <c r="G21"/>
  <c r="F21"/>
  <c r="AI20"/>
  <c r="AH20"/>
  <c r="AG20"/>
  <c r="AF20"/>
  <c r="AE20"/>
  <c r="AD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/>
  <c r="H20"/>
  <c r="G20"/>
  <c r="J22"/>
  <c r="J21"/>
  <c r="J20"/>
  <c r="F27" l="1"/>
  <c r="F26"/>
  <c r="F28"/>
</calcChain>
</file>

<file path=xl/sharedStrings.xml><?xml version="1.0" encoding="utf-8"?>
<sst xmlns="http://schemas.openxmlformats.org/spreadsheetml/2006/main" count="116" uniqueCount="64">
  <si>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</si>
  <si>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</si>
  <si>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</si>
  <si>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</si>
  <si>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</si>
  <si>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</si>
  <si>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</si>
  <si>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</si>
  <si>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</si>
  <si>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</si>
  <si>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</si>
  <si>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</si>
  <si>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</si>
  <si>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</si>
  <si>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</si>
  <si>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</si>
  <si>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</si>
  <si>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</si>
  <si>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</si>
  <si>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</si>
  <si>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</si>
  <si>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</si>
  <si>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</si>
  <si>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</si>
  <si>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</si>
  <si>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</si>
  <si>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</si>
  <si>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</si>
  <si>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</si>
  <si>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</si>
  <si>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</si>
  <si>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</si>
  <si>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</si>
  <si>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</si>
  <si>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</si>
  <si>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</si>
  <si>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</si>
  <si>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</si>
  <si>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</si>
  <si>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</si>
  <si>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</si>
  <si>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</si>
  <si>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</si>
  <si>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Icc 25 hero (Woltk)</t>
  </si>
  <si>
    <t>Agility</t>
  </si>
  <si>
    <t>Strength</t>
  </si>
  <si>
    <t>Armorpen</t>
  </si>
  <si>
    <t>expertise</t>
  </si>
  <si>
    <t>attackpower</t>
  </si>
  <si>
    <t>att/crit/armorpen</t>
  </si>
  <si>
    <t>Astrylian's Sutured Cinch</t>
  </si>
  <si>
    <t>Waist 1</t>
  </si>
  <si>
    <t>Waist 2</t>
  </si>
  <si>
    <t>Waist 3</t>
  </si>
  <si>
    <t>crit/armorpen</t>
  </si>
  <si>
    <t>Nerub'ar Stalker's Cord</t>
  </si>
  <si>
    <t>Coldwraith Links</t>
  </si>
  <si>
    <t>Fallen Coldwraith Links</t>
  </si>
  <si>
    <t>Fallen Astrylians Sutured Cinch</t>
  </si>
  <si>
    <t>Fallen Nerubar Stalkers Cord</t>
  </si>
  <si>
    <t>Waist T10</t>
  </si>
  <si>
    <t>Stats von Waist T10(25m heroic)</t>
  </si>
  <si>
    <t>Waist R1</t>
  </si>
  <si>
    <t>Starts von Waist t10(25m heroic)*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</si>
</sst>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2"/>
  <sheetViews>
    <sheetView tabSelected="1" workbookViewId="0">
      <selection activeCell="F12" sqref="F12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60</v>
      </c>
      <c r="B1" s="10"/>
      <c r="E1" s="10" t="s">
        <v>61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44</v>
      </c>
      <c r="M3" t="s">
        <v>45</v>
      </c>
      <c r="O3" t="s">
        <v>5</v>
      </c>
      <c r="Q3" t="s">
        <v>6</v>
      </c>
      <c r="S3" t="s">
        <v>7</v>
      </c>
      <c r="U3" t="s">
        <v>46</v>
      </c>
      <c r="W3" t="s">
        <v>47</v>
      </c>
      <c r="Y3" t="s">
        <v>48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51</v>
      </c>
      <c r="B5" t="s">
        <v>49</v>
      </c>
      <c r="C5">
        <v>50688</v>
      </c>
      <c r="D5" s="2">
        <v>3</v>
      </c>
      <c r="E5" t="s">
        <v>55</v>
      </c>
      <c r="F5">
        <v>867</v>
      </c>
      <c r="G5" s="1">
        <v>7</v>
      </c>
      <c r="H5">
        <v>107</v>
      </c>
      <c r="I5" s="2">
        <v>5</v>
      </c>
      <c r="J5">
        <v>71</v>
      </c>
      <c r="K5" s="2">
        <v>3</v>
      </c>
      <c r="L5">
        <v>120</v>
      </c>
      <c r="M5" s="2">
        <v>4</v>
      </c>
      <c r="N5">
        <v>0</v>
      </c>
      <c r="O5" s="2">
        <v>32</v>
      </c>
      <c r="P5">
        <v>74</v>
      </c>
      <c r="Q5" s="2">
        <v>36</v>
      </c>
      <c r="R5">
        <v>0</v>
      </c>
      <c r="S5" s="2">
        <v>31</v>
      </c>
      <c r="T5">
        <v>0</v>
      </c>
      <c r="U5" s="2">
        <v>44</v>
      </c>
      <c r="V5" s="2">
        <v>71</v>
      </c>
      <c r="W5" s="2">
        <v>37</v>
      </c>
      <c r="X5" s="2">
        <v>0</v>
      </c>
      <c r="Y5" s="2">
        <v>38</v>
      </c>
      <c r="Z5" s="2">
        <v>181</v>
      </c>
      <c r="AA5" s="2">
        <v>4</v>
      </c>
      <c r="AB5" s="2">
        <v>1</v>
      </c>
      <c r="AC5" t="s">
        <v>43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52</v>
      </c>
      <c r="B6" t="s">
        <v>49</v>
      </c>
      <c r="C6">
        <v>50707</v>
      </c>
      <c r="D6" s="2">
        <v>2</v>
      </c>
      <c r="E6" t="s">
        <v>50</v>
      </c>
      <c r="F6">
        <v>391</v>
      </c>
      <c r="G6" s="1">
        <v>7</v>
      </c>
      <c r="H6">
        <v>136</v>
      </c>
      <c r="I6" s="2">
        <v>5</v>
      </c>
      <c r="J6">
        <v>0</v>
      </c>
      <c r="K6" s="2">
        <v>3</v>
      </c>
      <c r="L6">
        <v>120</v>
      </c>
      <c r="M6" s="2">
        <v>4</v>
      </c>
      <c r="N6">
        <v>0</v>
      </c>
      <c r="O6" s="2">
        <v>32</v>
      </c>
      <c r="P6">
        <v>90</v>
      </c>
      <c r="Q6" s="2">
        <v>36</v>
      </c>
      <c r="R6">
        <v>0</v>
      </c>
      <c r="S6" s="2">
        <v>31</v>
      </c>
      <c r="T6">
        <v>0</v>
      </c>
      <c r="U6" s="2">
        <v>44</v>
      </c>
      <c r="V6" s="2">
        <v>74</v>
      </c>
      <c r="W6" s="2">
        <v>37</v>
      </c>
      <c r="X6" s="2">
        <v>0</v>
      </c>
      <c r="Y6" s="2">
        <v>38</v>
      </c>
      <c r="Z6" s="2">
        <v>181</v>
      </c>
      <c r="AA6" s="2">
        <v>4</v>
      </c>
      <c r="AB6" s="2">
        <v>1</v>
      </c>
      <c r="AC6" t="s">
        <v>43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53</v>
      </c>
      <c r="B7" t="s">
        <v>54</v>
      </c>
      <c r="C7">
        <v>50620</v>
      </c>
      <c r="D7" s="2">
        <v>4</v>
      </c>
      <c r="E7" s="3" t="s">
        <v>56</v>
      </c>
      <c r="F7" s="3">
        <v>1550</v>
      </c>
      <c r="G7" s="4">
        <v>7</v>
      </c>
      <c r="H7" s="3">
        <v>155</v>
      </c>
      <c r="I7" s="5">
        <v>5</v>
      </c>
      <c r="J7" s="3">
        <v>0</v>
      </c>
      <c r="K7" s="2">
        <v>3</v>
      </c>
      <c r="L7" s="3">
        <v>0</v>
      </c>
      <c r="M7" s="2">
        <v>4</v>
      </c>
      <c r="N7" s="3">
        <v>139</v>
      </c>
      <c r="O7" s="5">
        <v>32</v>
      </c>
      <c r="P7" s="3">
        <v>85</v>
      </c>
      <c r="Q7" s="5">
        <v>36</v>
      </c>
      <c r="R7">
        <v>0</v>
      </c>
      <c r="S7" s="5">
        <v>31</v>
      </c>
      <c r="T7" s="3">
        <v>0</v>
      </c>
      <c r="U7" s="2">
        <v>44</v>
      </c>
      <c r="V7" s="2">
        <v>78</v>
      </c>
      <c r="W7" s="2">
        <v>37</v>
      </c>
      <c r="X7" s="2">
        <v>0</v>
      </c>
      <c r="Y7" s="2">
        <v>38</v>
      </c>
      <c r="Z7" s="2">
        <v>0</v>
      </c>
      <c r="AA7" s="2">
        <v>4</v>
      </c>
      <c r="AB7" s="2">
        <v>1</v>
      </c>
      <c r="AC7" t="s">
        <v>43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/>
      <c r="B8" s="7"/>
      <c r="D8" s="2"/>
      <c r="E8" s="11"/>
      <c r="F8" s="3"/>
      <c r="G8" s="4"/>
      <c r="H8" s="3"/>
      <c r="I8" s="5"/>
      <c r="J8" s="3"/>
      <c r="K8" s="2"/>
      <c r="L8" s="3"/>
      <c r="M8" s="2"/>
      <c r="N8" s="3"/>
      <c r="O8" s="5"/>
      <c r="P8" s="3"/>
      <c r="Q8" s="5"/>
      <c r="S8" s="5"/>
      <c r="T8" s="3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  <c r="AI8" s="2"/>
    </row>
    <row r="9" spans="1:35">
      <c r="A9" s="7"/>
      <c r="B9" s="7"/>
      <c r="D9" s="2"/>
      <c r="E9" s="7"/>
      <c r="F9" s="7"/>
      <c r="G9" s="8"/>
      <c r="H9" s="7"/>
      <c r="I9" s="9"/>
      <c r="J9" s="7"/>
      <c r="K9" s="2"/>
      <c r="L9" s="7"/>
      <c r="M9" s="2"/>
      <c r="N9" s="7"/>
      <c r="O9" s="9"/>
      <c r="P9" s="7"/>
      <c r="Q9" s="9"/>
      <c r="S9" s="9"/>
      <c r="T9" s="7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</row>
    <row r="10" spans="1:35">
      <c r="A10" s="7"/>
      <c r="B10" s="7"/>
      <c r="D10" s="2"/>
      <c r="E10" s="7"/>
      <c r="F10" s="7"/>
      <c r="G10" s="8"/>
      <c r="H10" s="7"/>
      <c r="I10" s="9"/>
      <c r="J10" s="7"/>
      <c r="K10" s="2"/>
      <c r="L10" s="7"/>
      <c r="M10" s="2"/>
      <c r="N10" s="7"/>
      <c r="O10" s="9"/>
      <c r="P10" s="7"/>
      <c r="Q10" s="9"/>
      <c r="R10" s="7"/>
      <c r="S10" s="9"/>
      <c r="T10" s="7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7"/>
      <c r="B11" s="7"/>
      <c r="D11" s="2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R11" s="7"/>
      <c r="S11" s="9"/>
      <c r="T11" s="7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7"/>
      <c r="D12" s="2"/>
      <c r="E12" s="7"/>
      <c r="F12" s="7"/>
      <c r="G12" s="8"/>
      <c r="H12" s="7"/>
      <c r="I12" s="9"/>
      <c r="J12" s="7"/>
      <c r="K12" s="9"/>
      <c r="L12" s="7"/>
      <c r="M12" s="9"/>
      <c r="N12" s="7"/>
      <c r="O12" s="9"/>
      <c r="P12" s="7"/>
      <c r="Q12" s="9"/>
      <c r="S12" s="9"/>
      <c r="T12" s="7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7"/>
      <c r="B13" s="7"/>
      <c r="D13" s="2"/>
      <c r="E13" s="7"/>
      <c r="F13" s="7"/>
      <c r="G13" s="8"/>
      <c r="H13" s="7"/>
      <c r="I13" s="9"/>
      <c r="J13" s="7"/>
      <c r="K13" s="9"/>
      <c r="L13" s="7"/>
      <c r="M13" s="9"/>
      <c r="N13" s="7"/>
      <c r="O13" s="9"/>
      <c r="P13" s="7"/>
      <c r="Q13" s="9"/>
      <c r="S13" s="9"/>
      <c r="T13" s="7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7"/>
      <c r="D14" s="2"/>
      <c r="E14" s="7"/>
      <c r="F14" s="7"/>
      <c r="G14" s="8"/>
      <c r="H14" s="7"/>
      <c r="I14" s="9"/>
      <c r="J14" s="7"/>
      <c r="K14" s="9"/>
      <c r="L14" s="7"/>
      <c r="M14" s="9"/>
      <c r="N14" s="7"/>
      <c r="O14" s="9"/>
      <c r="P14" s="7"/>
      <c r="Q14" s="9"/>
      <c r="S14" s="9"/>
      <c r="T14" s="7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  <c r="AI14" s="2"/>
    </row>
    <row r="15" spans="1:35">
      <c r="A15" s="7"/>
      <c r="B15" s="7"/>
      <c r="E15" s="7"/>
      <c r="F15" s="7"/>
      <c r="G15" s="8"/>
      <c r="H15" s="7"/>
      <c r="I15" s="9"/>
      <c r="J15" s="7"/>
      <c r="K15" s="9"/>
      <c r="L15" s="7"/>
      <c r="M15" s="9"/>
      <c r="N15" s="7"/>
      <c r="O15" s="9"/>
      <c r="P15" s="7"/>
      <c r="Q15" s="9"/>
      <c r="R15" s="7"/>
      <c r="S15" s="9"/>
      <c r="T15" s="7"/>
      <c r="U15" s="2"/>
      <c r="V15" s="2"/>
      <c r="W15" s="2"/>
      <c r="X15" s="2"/>
      <c r="Y15" s="2"/>
      <c r="Z15" s="2"/>
      <c r="AA15" s="2"/>
      <c r="AB15" s="2"/>
    </row>
    <row r="16" spans="1:35" s="13" customFormat="1">
      <c r="A16" s="12" t="s">
        <v>62</v>
      </c>
      <c r="B16" s="19"/>
      <c r="E16" s="14" t="s">
        <v>63</v>
      </c>
      <c r="F16" s="18">
        <v>4</v>
      </c>
      <c r="G16" s="15"/>
      <c r="H16" s="14"/>
      <c r="I16" s="16"/>
      <c r="J16" s="14"/>
      <c r="K16" s="16"/>
      <c r="L16" s="14"/>
      <c r="M16" s="16"/>
      <c r="N16" s="14"/>
      <c r="O16" s="16"/>
      <c r="P16" s="14"/>
      <c r="Q16" s="16"/>
      <c r="R16" s="14"/>
      <c r="S16" s="16"/>
      <c r="T16" s="14"/>
      <c r="U16" s="17"/>
      <c r="V16" s="17"/>
      <c r="W16" s="17"/>
      <c r="X16" s="17"/>
      <c r="Y16" s="17"/>
      <c r="Z16" s="17"/>
      <c r="AA16" s="17"/>
      <c r="AB16" s="17"/>
    </row>
    <row r="18" spans="1:35">
      <c r="C18" t="s">
        <v>8</v>
      </c>
      <c r="E18" t="s">
        <v>0</v>
      </c>
      <c r="G18" t="s">
        <v>1</v>
      </c>
      <c r="I18" t="s">
        <v>2</v>
      </c>
      <c r="K18" t="s">
        <v>3</v>
      </c>
      <c r="M18" t="s">
        <v>4</v>
      </c>
      <c r="O18" t="s">
        <v>5</v>
      </c>
      <c r="Q18" t="s">
        <v>6</v>
      </c>
      <c r="S18" t="s">
        <v>7</v>
      </c>
    </row>
    <row r="19" spans="1:35">
      <c r="A19" t="s">
        <v>9</v>
      </c>
      <c r="C19" t="s">
        <v>10</v>
      </c>
      <c r="E19" t="s">
        <v>11</v>
      </c>
      <c r="F19" t="s">
        <v>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  <c r="M19" t="s">
        <v>27</v>
      </c>
      <c r="N19" t="s">
        <v>30</v>
      </c>
      <c r="O19" t="s">
        <v>29</v>
      </c>
      <c r="P19" t="s">
        <v>28</v>
      </c>
      <c r="Q19" t="s">
        <v>31</v>
      </c>
      <c r="R19" t="s">
        <v>32</v>
      </c>
      <c r="S19" t="s">
        <v>33</v>
      </c>
      <c r="T19" t="s">
        <v>34</v>
      </c>
      <c r="U19" t="s">
        <v>19</v>
      </c>
      <c r="V19" t="s">
        <v>20</v>
      </c>
      <c r="W19" t="s">
        <v>12</v>
      </c>
      <c r="X19" t="s">
        <v>13</v>
      </c>
      <c r="Y19" t="s">
        <v>14</v>
      </c>
      <c r="Z19" t="s">
        <v>15</v>
      </c>
      <c r="AA19" t="s">
        <v>16</v>
      </c>
      <c r="AB19" t="s">
        <v>17</v>
      </c>
      <c r="AC19" t="s">
        <v>18</v>
      </c>
      <c r="AD19" t="s">
        <v>36</v>
      </c>
      <c r="AE19" t="s">
        <v>37</v>
      </c>
      <c r="AF19" t="s">
        <v>38</v>
      </c>
      <c r="AG19" t="s">
        <v>39</v>
      </c>
      <c r="AH19" t="s">
        <v>40</v>
      </c>
      <c r="AI19" t="s">
        <v>41</v>
      </c>
    </row>
    <row r="20" spans="1:35">
      <c r="A20" s="3" t="s">
        <v>51</v>
      </c>
      <c r="C20" s="2">
        <v>110159</v>
      </c>
      <c r="D20" s="2">
        <f>D5</f>
        <v>3</v>
      </c>
      <c r="E20" t="s">
        <v>59</v>
      </c>
      <c r="F20">
        <f t="shared" ref="F20:F22" si="0">F5*$F$16</f>
        <v>3468</v>
      </c>
      <c r="G20" s="1">
        <f>G5</f>
        <v>7</v>
      </c>
      <c r="H20">
        <f>H5*$F$16</f>
        <v>428</v>
      </c>
      <c r="I20" s="2">
        <f>I5</f>
        <v>5</v>
      </c>
      <c r="J20">
        <f t="shared" ref="J20:J22" si="1">J5*$F$16</f>
        <v>284</v>
      </c>
      <c r="K20" s="2">
        <f>K5</f>
        <v>3</v>
      </c>
      <c r="L20">
        <f>L5*$F$16</f>
        <v>480</v>
      </c>
      <c r="M20" s="2">
        <f>M5</f>
        <v>4</v>
      </c>
      <c r="N20">
        <f>N5*$F$16</f>
        <v>0</v>
      </c>
      <c r="O20" s="2">
        <f>O5</f>
        <v>32</v>
      </c>
      <c r="P20">
        <f>P5*$F$16</f>
        <v>296</v>
      </c>
      <c r="Q20" s="2">
        <f>Q5</f>
        <v>36</v>
      </c>
      <c r="R20">
        <f>R5*$F$16</f>
        <v>0</v>
      </c>
      <c r="S20" s="2">
        <f>S5</f>
        <v>31</v>
      </c>
      <c r="T20">
        <f>T5*$F$16</f>
        <v>0</v>
      </c>
      <c r="U20" s="2">
        <f>U5</f>
        <v>44</v>
      </c>
      <c r="V20" s="2">
        <f>V5*$F$16</f>
        <v>284</v>
      </c>
      <c r="W20" s="2">
        <f>W5</f>
        <v>37</v>
      </c>
      <c r="X20" s="2">
        <f>X5*$F$16</f>
        <v>0</v>
      </c>
      <c r="Y20" s="2">
        <f>Y5</f>
        <v>38</v>
      </c>
      <c r="Z20" s="2">
        <f>Z5*$F$16</f>
        <v>724</v>
      </c>
      <c r="AA20" s="2">
        <f>AA5</f>
        <v>4</v>
      </c>
      <c r="AB20" s="2">
        <f>AB5</f>
        <v>1</v>
      </c>
      <c r="AC20" t="s">
        <v>42</v>
      </c>
      <c r="AD20" s="2">
        <f>AD5</f>
        <v>0</v>
      </c>
      <c r="AE20" s="2">
        <f>AE5</f>
        <v>0</v>
      </c>
      <c r="AF20" s="2">
        <f t="shared" ref="AF20:AI20" si="2">AF5</f>
        <v>0</v>
      </c>
      <c r="AG20" s="2">
        <f t="shared" si="2"/>
        <v>0</v>
      </c>
      <c r="AH20" s="2">
        <f t="shared" si="2"/>
        <v>0</v>
      </c>
      <c r="AI20" s="2">
        <f t="shared" si="2"/>
        <v>0</v>
      </c>
    </row>
    <row r="21" spans="1:35">
      <c r="A21" s="3" t="s">
        <v>52</v>
      </c>
      <c r="C21" s="2">
        <v>110158</v>
      </c>
      <c r="D21" s="2">
        <f t="shared" ref="D21:D22" si="3">D6</f>
        <v>2</v>
      </c>
      <c r="E21" t="s">
        <v>58</v>
      </c>
      <c r="F21">
        <f t="shared" si="0"/>
        <v>1564</v>
      </c>
      <c r="G21" s="1">
        <f t="shared" ref="G21:G22" si="4">G6</f>
        <v>7</v>
      </c>
      <c r="H21">
        <f t="shared" ref="H21:H22" si="5">H6*$F$16</f>
        <v>544</v>
      </c>
      <c r="I21" s="2">
        <f t="shared" ref="I21:I22" si="6">I6</f>
        <v>5</v>
      </c>
      <c r="J21">
        <f t="shared" si="1"/>
        <v>0</v>
      </c>
      <c r="K21" s="2">
        <f t="shared" ref="K21:K22" si="7">K6</f>
        <v>3</v>
      </c>
      <c r="L21">
        <f t="shared" ref="L21:L22" si="8">L6*$F$16</f>
        <v>480</v>
      </c>
      <c r="M21" s="2">
        <f t="shared" ref="M21:M22" si="9">M6</f>
        <v>4</v>
      </c>
      <c r="N21">
        <f t="shared" ref="N21:N22" si="10">N6*$F$16</f>
        <v>0</v>
      </c>
      <c r="O21" s="2">
        <f t="shared" ref="O21:O22" si="11">O6</f>
        <v>32</v>
      </c>
      <c r="P21">
        <f t="shared" ref="P21:P22" si="12">P6*$F$16</f>
        <v>360</v>
      </c>
      <c r="Q21" s="2">
        <f t="shared" ref="Q21:Q22" si="13">Q6</f>
        <v>36</v>
      </c>
      <c r="R21">
        <f t="shared" ref="R21:R22" si="14">R6*$F$16</f>
        <v>0</v>
      </c>
      <c r="S21" s="2">
        <f t="shared" ref="S21:S22" si="15">S6</f>
        <v>31</v>
      </c>
      <c r="T21">
        <f t="shared" ref="T21:T22" si="16">T6*$F$16</f>
        <v>0</v>
      </c>
      <c r="U21" s="2">
        <f t="shared" ref="U21:U22" si="17">U6</f>
        <v>44</v>
      </c>
      <c r="V21" s="2">
        <f t="shared" ref="V21:V22" si="18">V6*$F$16</f>
        <v>296</v>
      </c>
      <c r="W21" s="2">
        <f t="shared" ref="W21:W22" si="19">W6</f>
        <v>37</v>
      </c>
      <c r="X21" s="2">
        <f t="shared" ref="X21:X22" si="20">X6*$F$16</f>
        <v>0</v>
      </c>
      <c r="Y21" s="2">
        <f t="shared" ref="Y21:Y22" si="21">Y6</f>
        <v>38</v>
      </c>
      <c r="Z21" s="2">
        <f t="shared" ref="Z21:Z22" si="22">Z6*$F$16</f>
        <v>724</v>
      </c>
      <c r="AA21" s="2">
        <f t="shared" ref="AA21:AB22" si="23">AA6</f>
        <v>4</v>
      </c>
      <c r="AB21" s="2">
        <f t="shared" si="23"/>
        <v>1</v>
      </c>
      <c r="AC21" t="s">
        <v>42</v>
      </c>
      <c r="AD21" s="2">
        <f t="shared" ref="AD21:AI22" si="24">AD6</f>
        <v>0</v>
      </c>
      <c r="AE21" s="2">
        <f t="shared" si="24"/>
        <v>0</v>
      </c>
      <c r="AF21" s="2">
        <f t="shared" si="24"/>
        <v>0</v>
      </c>
      <c r="AG21" s="2">
        <f t="shared" si="24"/>
        <v>0</v>
      </c>
      <c r="AH21" s="2">
        <f t="shared" si="24"/>
        <v>0</v>
      </c>
      <c r="AI21" s="2">
        <f t="shared" si="24"/>
        <v>0</v>
      </c>
    </row>
    <row r="22" spans="1:35" s="3" customFormat="1">
      <c r="A22" s="3" t="s">
        <v>53</v>
      </c>
      <c r="C22" s="2">
        <v>110157</v>
      </c>
      <c r="D22" s="2">
        <f t="shared" si="3"/>
        <v>4</v>
      </c>
      <c r="E22" s="3" t="s">
        <v>57</v>
      </c>
      <c r="F22">
        <f t="shared" si="0"/>
        <v>6200</v>
      </c>
      <c r="G22" s="1">
        <f t="shared" si="4"/>
        <v>7</v>
      </c>
      <c r="H22">
        <f t="shared" si="5"/>
        <v>620</v>
      </c>
      <c r="I22" s="2">
        <f t="shared" si="6"/>
        <v>5</v>
      </c>
      <c r="J22">
        <f t="shared" si="1"/>
        <v>0</v>
      </c>
      <c r="K22" s="2">
        <f t="shared" si="7"/>
        <v>3</v>
      </c>
      <c r="L22">
        <f t="shared" si="8"/>
        <v>0</v>
      </c>
      <c r="M22" s="2">
        <f t="shared" si="9"/>
        <v>4</v>
      </c>
      <c r="N22">
        <f t="shared" si="10"/>
        <v>556</v>
      </c>
      <c r="O22" s="2">
        <f t="shared" si="11"/>
        <v>32</v>
      </c>
      <c r="P22">
        <f t="shared" si="12"/>
        <v>340</v>
      </c>
      <c r="Q22" s="2">
        <f t="shared" si="13"/>
        <v>36</v>
      </c>
      <c r="R22">
        <f t="shared" si="14"/>
        <v>0</v>
      </c>
      <c r="S22" s="2">
        <f t="shared" si="15"/>
        <v>31</v>
      </c>
      <c r="T22">
        <f t="shared" si="16"/>
        <v>0</v>
      </c>
      <c r="U22" s="2">
        <f t="shared" si="17"/>
        <v>44</v>
      </c>
      <c r="V22" s="2">
        <f t="shared" si="18"/>
        <v>312</v>
      </c>
      <c r="W22" s="2">
        <f t="shared" si="19"/>
        <v>37</v>
      </c>
      <c r="X22" s="2">
        <f t="shared" si="20"/>
        <v>0</v>
      </c>
      <c r="Y22" s="2">
        <f t="shared" si="21"/>
        <v>38</v>
      </c>
      <c r="Z22" s="2">
        <f t="shared" si="22"/>
        <v>0</v>
      </c>
      <c r="AA22" s="2">
        <f t="shared" si="23"/>
        <v>4</v>
      </c>
      <c r="AB22" s="2">
        <f t="shared" si="23"/>
        <v>1</v>
      </c>
      <c r="AC22" t="s">
        <v>42</v>
      </c>
      <c r="AD22" s="2">
        <f t="shared" si="24"/>
        <v>0</v>
      </c>
      <c r="AE22" s="2">
        <f t="shared" si="24"/>
        <v>0</v>
      </c>
      <c r="AF22" s="2">
        <f t="shared" si="24"/>
        <v>0</v>
      </c>
      <c r="AG22" s="2">
        <f t="shared" si="24"/>
        <v>0</v>
      </c>
      <c r="AH22" s="2">
        <f t="shared" si="24"/>
        <v>0</v>
      </c>
      <c r="AI22" s="2">
        <f>AI7</f>
        <v>0</v>
      </c>
    </row>
    <row r="23" spans="1:35" s="3" customFormat="1">
      <c r="C23"/>
      <c r="D23" s="2"/>
      <c r="E23" s="11"/>
      <c r="F23"/>
      <c r="G23" s="1"/>
      <c r="H23"/>
      <c r="I23" s="2"/>
      <c r="J23"/>
      <c r="K23" s="2"/>
      <c r="L23"/>
      <c r="M23" s="2"/>
      <c r="N23"/>
      <c r="O23" s="2"/>
      <c r="P23"/>
      <c r="Q23" s="2"/>
      <c r="R23"/>
      <c r="S23" s="2"/>
      <c r="T23"/>
      <c r="U23" s="2"/>
      <c r="V23" s="2"/>
      <c r="W23" s="2"/>
      <c r="X23" s="2"/>
      <c r="Y23" s="2"/>
      <c r="Z23" s="2"/>
      <c r="AA23" s="2"/>
      <c r="AB23" s="2"/>
      <c r="AC23"/>
      <c r="AD23" s="2"/>
      <c r="AE23" s="2"/>
      <c r="AF23" s="2"/>
      <c r="AG23" s="2"/>
      <c r="AH23" s="2"/>
      <c r="AI23" s="2"/>
    </row>
    <row r="24" spans="1:35" s="7" customFormat="1">
      <c r="C24"/>
      <c r="D24" s="2"/>
      <c r="F24"/>
      <c r="G24" s="1"/>
      <c r="H24"/>
      <c r="I24" s="2"/>
      <c r="J24"/>
      <c r="K24" s="2"/>
      <c r="L24"/>
      <c r="M24" s="2"/>
      <c r="N24"/>
      <c r="O24" s="2"/>
      <c r="P24"/>
      <c r="Q24" s="2"/>
      <c r="R24"/>
      <c r="S24" s="2"/>
      <c r="T24"/>
      <c r="U24" s="2"/>
      <c r="V24" s="2"/>
      <c r="W24" s="2"/>
      <c r="X24" s="2"/>
      <c r="Y24" s="2"/>
      <c r="Z24" s="2"/>
      <c r="AA24" s="2"/>
      <c r="AB24" s="2"/>
      <c r="AC24"/>
      <c r="AD24" s="2"/>
      <c r="AE24" s="2"/>
      <c r="AF24" s="2"/>
      <c r="AG24" s="2"/>
      <c r="AH24" s="2"/>
      <c r="AI24" s="2"/>
    </row>
    <row r="26" spans="1:35">
      <c r="C26" s="3" t="s">
        <v>51</v>
      </c>
      <c r="F26" t="str">
        <f>"UPDATE `item_template` SET  `name` = '"&amp;TEXT(E20,"#.###,00")&amp;"', `Quality` = "&amp;AA20&amp;" , `bonding` = "&amp;AB20&amp;" , `description` = '"&amp;AC20&amp;"', `armor` = "&amp;F20&amp;" , `subclass` = "&amp;D20&amp;", `RequiredLevel` = 0, `StatsCount` = 10, `stat_type1` = "&amp;G20&amp;", `stat_value1` = "&amp;H20&amp;", `stat_type2` = "&amp;I20&amp;", `stat_value2` = "&amp;J20&amp;", `stat_type3` = "&amp;K20&amp;", `stat_value3` = "&amp;L20&amp;", `stat_type4` = "&amp;M20&amp;", `stat_value4` = "&amp;N20&amp;", `stat_type5` = "&amp;O20&amp;", `stat_value5` = "&amp;P20&amp;", `stat_type6` = "&amp;Q20&amp;", `stat_value6` = "&amp;R20&amp;", `stat_type7` = "&amp;S20&amp;", `stat_value7` = "&amp;T20&amp;", `stat_type8` = "&amp;U20&amp;", `stat_value8` = "&amp;V20&amp;", `stat_type9` = "&amp;W20&amp;", `stat_value9` = "&amp;X20&amp;", `stat_type10` = "&amp;Y20&amp;", `stat_value10` = "&amp;Z20&amp;",`spellid_1` = "&amp;AD20&amp;" , `spelltrigger_1` = "&amp;AE20&amp;" ,`spellid_2` = "&amp;AF20&amp;" , `spelltrigger_2` = "&amp;AG20&amp;" ,`spellid_3` = "&amp;AH20&amp;" , `spelltrigger_3` = "&amp;AI20&amp;"  WHERE `entry` = "&amp;C20&amp;";"</f>
        <v>UPDATE `item_template` SET  `name` = 'Fallen Nerubar Stalkers Cord', `Quality` = 4 , `bonding` = 1 , `description` = 'Fallen Raid Set', `armor` = 3468 , `subclass` = 3, `RequiredLevel` = 0, `StatsCount` = 10, `stat_type1` = 7, `stat_value1` = 428, `stat_type2` = 5, `stat_value2` = 284, `stat_type3` = 3, `stat_value3` = 480, `stat_type4` = 4, `stat_value4` = 0, `stat_type5` = 32, `stat_value5` = 296, `stat_type6` = 36, `stat_value6` = 0, `stat_type7` = 31, `stat_value7` = 0, `stat_type8` = 44, `stat_value8` = 284, `stat_type9` = 37, `stat_value9` = 0, `stat_type10` = 38, `stat_value10` = 724,`spellid_1` = 0 , `spelltrigger_1` = 0 ,`spellid_2` = 0 , `spelltrigger_2` = 0 ,`spellid_3` = 0 , `spelltrigger_3` = 0  WHERE `entry` = 110159;</v>
      </c>
    </row>
    <row r="27" spans="1:35">
      <c r="C27" s="3" t="s">
        <v>52</v>
      </c>
      <c r="F27" t="str">
        <f t="shared" ref="F27:F28" si="25">"UPDATE `item_template` SET  `name` = '"&amp;TEXT(E21,"#.###,00")&amp;"', `Quality` = "&amp;AA21&amp;" , `bonding` = "&amp;AB21&amp;" , `description` = '"&amp;AC21&amp;"', `armor` = "&amp;F21&amp;" , `subclass` = "&amp;D21&amp;", `RequiredLevel` = 0, `StatsCount` = 10, `stat_type1` = "&amp;G21&amp;", `stat_value1` = "&amp;H21&amp;", `stat_type2` = "&amp;I21&amp;", `stat_value2` = "&amp;J21&amp;", `stat_type3` = "&amp;K21&amp;", `stat_value3` = "&amp;L21&amp;", `stat_type4` = "&amp;M21&amp;", `stat_value4` = "&amp;N21&amp;", `stat_type5` = "&amp;O21&amp;", `stat_value5` = "&amp;P21&amp;", `stat_type6` = "&amp;Q21&amp;", `stat_value6` = "&amp;R21&amp;", `stat_type7` = "&amp;S21&amp;", `stat_value7` = "&amp;T21&amp;", `stat_type8` = "&amp;U21&amp;", `stat_value8` = "&amp;V21&amp;", `stat_type9` = "&amp;W21&amp;", `stat_value9` = "&amp;X21&amp;", `stat_type10` = "&amp;Y21&amp;", `stat_value10` = "&amp;Z21&amp;",`spellid_1` = "&amp;AD21&amp;" , `spelltrigger_1` = "&amp;AE21&amp;" ,`spellid_2` = "&amp;AF21&amp;" , `spelltrigger_2` = "&amp;AG21&amp;" ,`spellid_3` = "&amp;AH21&amp;" , `spelltrigger_3` = "&amp;AI21&amp;"  WHERE `entry` = "&amp;C21&amp;";"</f>
        <v>UPDATE `item_template` SET  `name` = 'Fallen Astrylians Sutured Cinch', `Quality` = 4 , `bonding` = 1 , `description` = 'Fallen Raid Set', `armor` = 1564 , `subclass` = 2, `RequiredLevel` = 0, `StatsCount` = 10, `stat_type1` = 7, `stat_value1` = 544, `stat_type2` = 5, `stat_value2` = 0, `stat_type3` = 3, `stat_value3` = 480, `stat_type4` = 4, `stat_value4` = 0, `stat_type5` = 32, `stat_value5` = 360, `stat_type6` = 36, `stat_value6` = 0, `stat_type7` = 31, `stat_value7` = 0, `stat_type8` = 44, `stat_value8` = 296, `stat_type9` = 37, `stat_value9` = 0, `stat_type10` = 38, `stat_value10` = 724,`spellid_1` = 0 , `spelltrigger_1` = 0 ,`spellid_2` = 0 , `spelltrigger_2` = 0 ,`spellid_3` = 0 , `spelltrigger_3` = 0  WHERE `entry` = 110158;</v>
      </c>
    </row>
    <row r="28" spans="1:35">
      <c r="C28" s="3" t="s">
        <v>53</v>
      </c>
      <c r="D28" s="3"/>
      <c r="F28" t="str">
        <f t="shared" si="25"/>
        <v>UPDATE `item_template` SET  `name` = 'Fallen Coldwraith Links', `Quality` = 4 , `bonding` = 1 , `description` = 'Fallen Raid Set', `armor` = 6200 , `subclass` = 4, `RequiredLevel` = 0, `StatsCount` = 10, `stat_type1` = 7, `stat_value1` = 620, `stat_type2` = 5, `stat_value2` = 0, `stat_type3` = 3, `stat_value3` = 0, `stat_type4` = 4, `stat_value4` = 556, `stat_type5` = 32, `stat_value5` = 340, `stat_type6` = 36, `stat_value6` = 0, `stat_type7` = 31, `stat_value7` = 0, `stat_type8` = 44, `stat_value8` = 312, `stat_type9` = 37, `stat_value9` = 0, `stat_type10` = 38, `stat_value10` = 0,`spellid_1` = 0 , `spelltrigger_1` = 0 ,`spellid_2` = 0 , `spelltrigger_2` = 0 ,`spellid_3` = 0 , `spelltrigger_3` = 0  WHERE `entry` = 110157;</v>
      </c>
    </row>
    <row r="29" spans="1:35">
      <c r="C29" s="3"/>
      <c r="D29" s="3"/>
      <c r="E29" s="6"/>
      <c r="G29" s="6"/>
      <c r="H29" s="6"/>
      <c r="I29" s="6"/>
      <c r="J29" s="6"/>
      <c r="K29" s="6"/>
      <c r="L29" s="6"/>
      <c r="M29" s="6"/>
      <c r="N29" s="6"/>
    </row>
    <row r="30" spans="1:35">
      <c r="C30" s="7"/>
      <c r="D30" s="7"/>
    </row>
    <row r="31" spans="1:35">
      <c r="C31" s="7"/>
      <c r="D31" s="3"/>
    </row>
    <row r="32" spans="1:35">
      <c r="C32" s="3"/>
      <c r="D32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2014-12-23T10:42:47Z</dcterms:modified>
</cp:coreProperties>
</file>