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rc\Google Drive\Education\UW\MSGT\TGIS504_MobileGeospatialApplicationDevelopment\Labs\TGIS506_lab-4\templates\part3\"/>
    </mc:Choice>
  </mc:AlternateContent>
  <xr:revisionPtr revIDLastSave="0" documentId="13_ncr:1_{F28ECCA5-19E2-489D-8992-D9C62163015A}" xr6:coauthVersionLast="45" xr6:coauthVersionMax="45" xr10:uidLastSave="{00000000-0000-0000-0000-000000000000}"/>
  <bookViews>
    <workbookView xWindow="-110" yWindow="-110" windowWidth="22780" windowHeight="15260" xr2:uid="{940EFDA0-9D09-4610-9DCD-5208C5E06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J3" i="1"/>
  <c r="L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32" i="1"/>
  <c r="N32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2" i="1"/>
  <c r="N2" i="1" s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3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3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3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<sst xmlns="http://schemas.openxmlformats.org/spreadsheetml/2006/main" count="460" uniqueCount="195">
  <si>
    <t>Country</t>
  </si>
  <si>
    <t>Afghanistan</t>
  </si>
  <si>
    <t>Algeria</t>
  </si>
  <si>
    <t>Angola</t>
  </si>
  <si>
    <t>Armenia</t>
  </si>
  <si>
    <t>Azerbaijan</t>
  </si>
  <si>
    <t>Belize</t>
  </si>
  <si>
    <t>Benin</t>
  </si>
  <si>
    <t>Bolivia</t>
  </si>
  <si>
    <t>Burundi</t>
  </si>
  <si>
    <t>Cambodia</t>
  </si>
  <si>
    <t>Cameroon</t>
  </si>
  <si>
    <t>Chad</t>
  </si>
  <si>
    <t>Colombia</t>
  </si>
  <si>
    <t>Congo (Brazzaville)</t>
  </si>
  <si>
    <t>Congo (Kinshasa)</t>
  </si>
  <si>
    <t>Cuba</t>
  </si>
  <si>
    <t>Dominican Republic</t>
  </si>
  <si>
    <t>Egypt</t>
  </si>
  <si>
    <t>El Salvador</t>
  </si>
  <si>
    <t>Eswatini</t>
  </si>
  <si>
    <t>Ethiopia</t>
  </si>
  <si>
    <t>Gambia</t>
  </si>
  <si>
    <t>Ghana</t>
  </si>
  <si>
    <t>Guatemala</t>
  </si>
  <si>
    <t>Guinea</t>
  </si>
  <si>
    <t>Guinea-Bissau</t>
  </si>
  <si>
    <t>Guyana</t>
  </si>
  <si>
    <t>Haiti</t>
  </si>
  <si>
    <t>Indonesia</t>
  </si>
  <si>
    <t>Iraq</t>
  </si>
  <si>
    <t>Kazakhstan</t>
  </si>
  <si>
    <t>Kenya</t>
  </si>
  <si>
    <t>Kyrgyzstan</t>
  </si>
  <si>
    <t>Laos</t>
  </si>
  <si>
    <t>Lesotho</t>
  </si>
  <si>
    <t>Liberia</t>
  </si>
  <si>
    <t>Malawi</t>
  </si>
  <si>
    <t>Maldives</t>
  </si>
  <si>
    <t>Mali</t>
  </si>
  <si>
    <t>Mauritania</t>
  </si>
  <si>
    <t>Mongolia</t>
  </si>
  <si>
    <t>Namibia</t>
  </si>
  <si>
    <t>Nepal</t>
  </si>
  <si>
    <t>Nigeria</t>
  </si>
  <si>
    <t>Paraguay</t>
  </si>
  <si>
    <t>Philippines</t>
  </si>
  <si>
    <t>Rwanda</t>
  </si>
  <si>
    <t>Sao Tome and Principe</t>
  </si>
  <si>
    <t>Senegal</t>
  </si>
  <si>
    <t>Sierra Leone</t>
  </si>
  <si>
    <t>Somalia</t>
  </si>
  <si>
    <t>South Africa</t>
  </si>
  <si>
    <t>Syria</t>
  </si>
  <si>
    <t>Tajikistan</t>
  </si>
  <si>
    <t>Tanzania</t>
  </si>
  <si>
    <t>Thailand</t>
  </si>
  <si>
    <t>Timor-Leste</t>
  </si>
  <si>
    <t>Togo</t>
  </si>
  <si>
    <t>Tunisia</t>
  </si>
  <si>
    <t>Uganda</t>
  </si>
  <si>
    <t>Vietnam</t>
  </si>
  <si>
    <t>Yemen</t>
  </si>
  <si>
    <t>Zambia</t>
  </si>
  <si>
    <t>Zimbabwe</t>
  </si>
  <si>
    <t>,</t>
  </si>
  <si>
    <t>"</t>
  </si>
  <si>
    <t>Ivory Coast</t>
  </si>
  <si>
    <t>#000000</t>
  </si>
  <si>
    <t>backgroundColor</t>
  </si>
  <si>
    <t>borderColor</t>
  </si>
  <si>
    <t>hoverBackgroundColor</t>
  </si>
  <si>
    <t>hoverBorderColor</t>
  </si>
  <si>
    <t>#FFFFFF</t>
  </si>
  <si>
    <t>#007A36</t>
  </si>
  <si>
    <t>#D21034</t>
  </si>
  <si>
    <t>#ffcb00</t>
  </si>
  <si>
    <t>#d90012</t>
  </si>
  <si>
    <t>#f2a800</t>
  </si>
  <si>
    <t>#ffffff</t>
  </si>
  <si>
    <t>#289400</t>
  </si>
  <si>
    <t>#008751</t>
  </si>
  <si>
    <t>#FCD116</t>
  </si>
  <si>
    <t>#E8112D</t>
  </si>
  <si>
    <t>#D52B1E</t>
  </si>
  <si>
    <t>#F9E300</t>
  </si>
  <si>
    <t>#007934</t>
  </si>
  <si>
    <t>#ce1126</t>
  </si>
  <si>
    <t>#007A5E</t>
  </si>
  <si>
    <t>#CE1126</t>
  </si>
  <si>
    <t>#002664</t>
  </si>
  <si>
    <t>#fecb00</t>
  </si>
  <si>
    <t>#c60c30</t>
  </si>
  <si>
    <t>#fcd116</t>
  </si>
  <si>
    <t>#003893</t>
  </si>
  <si>
    <t>#009543</t>
  </si>
  <si>
    <t>#FBDE4A</t>
  </si>
  <si>
    <t>#DC241F</t>
  </si>
  <si>
    <t>#007FFF</t>
  </si>
  <si>
    <t>#F7D618</t>
  </si>
  <si>
    <t>#CE1021</t>
  </si>
  <si>
    <t>#002A8F</t>
  </si>
  <si>
    <t>#CF142B</t>
  </si>
  <si>
    <t>#002d62</t>
  </si>
  <si>
    <t>#C09300</t>
  </si>
  <si>
    <t>#078930</t>
  </si>
  <si>
    <t>#FCDD09</t>
  </si>
  <si>
    <t>#DA121A</t>
  </si>
  <si>
    <t>#0F47AF</t>
  </si>
  <si>
    <t>#0C1C8C</t>
  </si>
  <si>
    <t>#3A7728</t>
  </si>
  <si>
    <t>#006b3f</t>
  </si>
  <si>
    <t>#006B3F</t>
  </si>
  <si>
    <t>#4997D0</t>
  </si>
  <si>
    <t>#448127</t>
  </si>
  <si>
    <t>#F9F0AA</t>
  </si>
  <si>
    <t>#009460</t>
  </si>
  <si>
    <t>#009E49</t>
  </si>
  <si>
    <t>#00209F</t>
  </si>
  <si>
    <t>#ff0000</t>
  </si>
  <si>
    <t>#00AFCA</t>
  </si>
  <si>
    <t>#FEC50C</t>
  </si>
  <si>
    <t>#F77F00</t>
  </si>
  <si>
    <t>#009E60</t>
  </si>
  <si>
    <t>#922529</t>
  </si>
  <si>
    <t>#008c51</t>
  </si>
  <si>
    <t>#FFEF00</t>
  </si>
  <si>
    <t>#002868</t>
  </si>
  <si>
    <t>#BF0A30</t>
  </si>
  <si>
    <t>#339E35</t>
  </si>
  <si>
    <t>#d21034</t>
  </si>
  <si>
    <t>#007e3a</t>
  </si>
  <si>
    <t>#14B53A</t>
  </si>
  <si>
    <t>#cd2a3e</t>
  </si>
  <si>
    <t>#006233</t>
  </si>
  <si>
    <t>#ffc400</t>
  </si>
  <si>
    <t>#C4272F</t>
  </si>
  <si>
    <t>#F9CF02)</t>
  </si>
  <si>
    <t>#015197</t>
  </si>
  <si>
    <t>#003580</t>
  </si>
  <si>
    <t>#FFCE00</t>
  </si>
  <si>
    <t>#DC143C</t>
  </si>
  <si>
    <t>#0038A8</t>
  </si>
  <si>
    <t>#00A1DE</t>
  </si>
  <si>
    <t>#FAD201</t>
  </si>
  <si>
    <t>#20603D</t>
  </si>
  <si>
    <t>#E5BE01</t>
  </si>
  <si>
    <t>#12AD2B</t>
  </si>
  <si>
    <t>#00853F</t>
  </si>
  <si>
    <t>#FDEF42</t>
  </si>
  <si>
    <t>#E31B23</t>
  </si>
  <si>
    <t>#1EB53A</t>
  </si>
  <si>
    <t>#0072C6</t>
  </si>
  <si>
    <t>#4189DD</t>
  </si>
  <si>
    <t>#DE3831</t>
  </si>
  <si>
    <t>#002395</t>
  </si>
  <si>
    <t>#007A4D</t>
  </si>
  <si>
    <t>#007A3D</t>
  </si>
  <si>
    <t>#CC0000</t>
  </si>
  <si>
    <t>#006600</t>
  </si>
  <si>
    <t>#F8C300</t>
  </si>
  <si>
    <t>#00A3DD</t>
  </si>
  <si>
    <t>#a51931</t>
  </si>
  <si>
    <t>#f4f5f8</t>
  </si>
  <si>
    <t>#2d2a4a</t>
  </si>
  <si>
    <t>#FFC726</t>
  </si>
  <si>
    <t>#006A4E</t>
  </si>
  <si>
    <t>#E70013</t>
  </si>
  <si>
    <t>#FCDC04</t>
  </si>
  <si>
    <t>#D90000</t>
  </si>
  <si>
    <t>#9CA69C</t>
  </si>
  <si>
    <t>#DA251D</t>
  </si>
  <si>
    <t>#FFCD00</t>
  </si>
  <si>
    <t>#CF0820</t>
  </si>
  <si>
    <t>#007C37</t>
  </si>
  <si>
    <t>#FFD200</t>
  </si>
  <si>
    <t>#006400</t>
  </si>
  <si>
    <t>#D40000</t>
  </si>
  <si>
    <t>#FFCC00</t>
  </si>
  <si>
    <t>#D32011</t>
  </si>
  <si>
    <t>#007229</t>
  </si>
  <si>
    <t>#0033A0</t>
  </si>
  <si>
    <t>#00B9E4</t>
  </si>
  <si>
    <t>#ED2939</t>
  </si>
  <si>
    <t>#3F9C35</t>
  </si>
  <si>
    <t>#003F87</t>
  </si>
  <si>
    <t>#1eb53a</t>
  </si>
  <si>
    <t>#032EA1</t>
  </si>
  <si>
    <t>#E00025</t>
  </si>
  <si>
    <t>#008337</t>
  </si>
  <si>
    <t>#1E5B19</t>
  </si>
  <si>
    <t>#3E5EB9</t>
  </si>
  <si>
    <t>#B10C0C</t>
  </si>
  <si>
    <t>#FFD900</t>
  </si>
  <si>
    <t>#cc092f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</si>
</sst>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56A-3FEB-407C-B6E0-DD00C057BF3D}">
  <dimension ref="A1:P66"/>
  <sheetViews>
    <sheetView tabSelected="1" zoomScale="70" zoomScaleNormal="70" workbookViewId="0">
      <selection activeCell="G1" sqref="G1:G1048576"/>
    </sheetView>
  </sheetViews>
  <sheetFormatPr defaultRowHeight="14.5" x14ac:dyDescent="0.35"/>
  <cols>
    <col min="2" max="9" width="23" customWidth="1"/>
    <col min="10" max="14" width="28.1796875" style="2" customWidth="1"/>
    <col min="15" max="15" width="13.90625" style="1" customWidth="1"/>
  </cols>
  <sheetData>
    <row r="1" spans="1:16" x14ac:dyDescent="0.35">
      <c r="C1" t="s">
        <v>0</v>
      </c>
      <c r="D1" t="s">
        <v>69</v>
      </c>
      <c r="F1" t="s">
        <v>70</v>
      </c>
      <c r="H1" t="s">
        <v>71</v>
      </c>
      <c r="I1" t="s">
        <v>72</v>
      </c>
    </row>
    <row r="2" spans="1:16" x14ac:dyDescent="0.35">
      <c r="A2" t="s">
        <v>66</v>
      </c>
      <c r="B2" t="s">
        <v>65</v>
      </c>
      <c r="C2" t="s">
        <v>1</v>
      </c>
      <c r="D2" t="s">
        <v>179</v>
      </c>
      <c r="E2" t="str">
        <f>CONCATENATE(A2,D2,A2,B2)</f>
        <v>"#D32011",</v>
      </c>
      <c r="F2" t="s">
        <v>74</v>
      </c>
      <c r="G2" t="str">
        <f>CONCATENATE(A2,F2,A2,B2)</f>
        <v>"#007A36",</v>
      </c>
      <c r="H2" t="s">
        <v>68</v>
      </c>
      <c r="I2" t="s">
        <v>73</v>
      </c>
      <c r="J2" s="2" t="str">
        <f>CONCATENATE(A2,C2,A2,B2)</f>
        <v>"Afghanistan",</v>
      </c>
      <c r="K2" s="2">
        <v>27.808907000000001</v>
      </c>
      <c r="L2" s="2" t="str">
        <f>CONCATENATE(K2,B2)</f>
        <v>27.808907,</v>
      </c>
      <c r="M2" s="2">
        <f>K2% * O2</f>
        <v>3290.0717871699999</v>
      </c>
      <c r="N2" s="2" t="str">
        <f>CONCATENATE(M2,B2)</f>
        <v>3290.07178717,</v>
      </c>
      <c r="O2" s="1">
        <v>11831</v>
      </c>
      <c r="P2" t="str">
        <f>CONCATENATE(O2,B2)</f>
        <v>11831,</v>
      </c>
    </row>
    <row r="3" spans="1:16" x14ac:dyDescent="0.35">
      <c r="A3" t="s">
        <v>66</v>
      </c>
      <c r="B3" t="s">
        <v>65</v>
      </c>
      <c r="C3" t="s">
        <v>2</v>
      </c>
      <c r="D3" t="s">
        <v>180</v>
      </c>
      <c r="E3" t="str">
        <f t="shared" ref="E3:E66" si="0">CONCATENATE(A3,D3,A3,B3)</f>
        <v>"#007229",</v>
      </c>
      <c r="F3" t="s">
        <v>73</v>
      </c>
      <c r="G3" t="str">
        <f t="shared" ref="G3:G66" si="1">CONCATENATE(A3,F3,A3,B3)</f>
        <v>"#FFFFFF",</v>
      </c>
      <c r="H3" t="s">
        <v>75</v>
      </c>
      <c r="I3" t="s">
        <v>73</v>
      </c>
      <c r="J3" s="2" t="str">
        <f>CONCATENATE(A3,C3,A3,B3)</f>
        <v>"Algeria",</v>
      </c>
      <c r="K3" s="2">
        <v>8.4038810999999995</v>
      </c>
      <c r="L3" s="2" t="str">
        <f>CONCATENATE(K3,B3)</f>
        <v>8.4038811,</v>
      </c>
      <c r="M3" s="2">
        <f t="shared" ref="M3:M61" si="2">K3% * O3</f>
        <v>730.8855392669999</v>
      </c>
      <c r="N3" s="2" t="str">
        <f>CONCATENATE(M3,B3)</f>
        <v>730.885539267,</v>
      </c>
      <c r="O3" s="1">
        <v>8697</v>
      </c>
      <c r="P3" t="str">
        <f>CONCATENATE(O3,B3)</f>
        <v>8697,</v>
      </c>
    </row>
    <row r="4" spans="1:16" x14ac:dyDescent="0.35">
      <c r="A4" t="s">
        <v>66</v>
      </c>
      <c r="B4" t="s">
        <v>65</v>
      </c>
      <c r="C4" t="s">
        <v>3</v>
      </c>
      <c r="D4" t="s">
        <v>194</v>
      </c>
      <c r="E4" t="str">
        <f>CONCATENATE(A4,D4,A4,B4)</f>
        <v>"#cc092f",</v>
      </c>
      <c r="F4" t="s">
        <v>76</v>
      </c>
      <c r="G4" t="str">
        <f t="shared" si="1"/>
        <v>"#ffcb00",</v>
      </c>
      <c r="H4" t="s">
        <v>68</v>
      </c>
      <c r="I4" t="s">
        <v>68</v>
      </c>
      <c r="J4" s="2" t="str">
        <f>CONCATENATE(A4,C4,A4,B4)</f>
        <v>"Angola",</v>
      </c>
      <c r="K4" s="2">
        <v>58.295307000000001</v>
      </c>
      <c r="L4" s="2" t="str">
        <f>CONCATENATE(K4,B4)</f>
        <v>58.295307,</v>
      </c>
      <c r="M4" s="2">
        <f t="shared" si="2"/>
        <v>40.806714899999996</v>
      </c>
      <c r="N4" s="2" t="str">
        <f>CONCATENATE(M4,B4)</f>
        <v>40.8067149,</v>
      </c>
      <c r="O4" s="1">
        <v>70</v>
      </c>
      <c r="P4" t="str">
        <f>CONCATENATE(O4,B4)</f>
        <v>70,</v>
      </c>
    </row>
    <row r="5" spans="1:16" x14ac:dyDescent="0.35">
      <c r="A5" t="s">
        <v>66</v>
      </c>
      <c r="B5" t="s">
        <v>65</v>
      </c>
      <c r="C5" t="s">
        <v>4</v>
      </c>
      <c r="D5" t="s">
        <v>77</v>
      </c>
      <c r="E5" t="str">
        <f t="shared" si="0"/>
        <v>"#d90012",</v>
      </c>
      <c r="F5" t="s">
        <v>181</v>
      </c>
      <c r="G5" t="str">
        <f t="shared" si="1"/>
        <v>"#0033A0",</v>
      </c>
      <c r="H5" t="s">
        <v>78</v>
      </c>
      <c r="I5" t="s">
        <v>73</v>
      </c>
      <c r="J5" s="2" t="str">
        <f>CONCATENATE(A5,C5,A5,B5)</f>
        <v>"Armenia",</v>
      </c>
      <c r="K5" s="2">
        <v>4.8683528999999997</v>
      </c>
      <c r="L5" s="2" t="str">
        <f>CONCATENATE(K5,B5)</f>
        <v>4.8683529,</v>
      </c>
      <c r="M5" s="2">
        <f t="shared" si="2"/>
        <v>360.35548165799997</v>
      </c>
      <c r="N5" s="2" t="str">
        <f>CONCATENATE(M5,B5)</f>
        <v>360.355481658,</v>
      </c>
      <c r="O5" s="1">
        <v>7402</v>
      </c>
      <c r="P5" t="str">
        <f>CONCATENATE(O5,B5)</f>
        <v>7402,</v>
      </c>
    </row>
    <row r="6" spans="1:16" x14ac:dyDescent="0.35">
      <c r="A6" t="s">
        <v>66</v>
      </c>
      <c r="B6" t="s">
        <v>65</v>
      </c>
      <c r="C6" t="s">
        <v>5</v>
      </c>
      <c r="D6" t="s">
        <v>182</v>
      </c>
      <c r="E6" t="str">
        <f t="shared" si="0"/>
        <v>"#00B9E4",</v>
      </c>
      <c r="F6" t="s">
        <v>183</v>
      </c>
      <c r="G6" t="str">
        <f t="shared" si="1"/>
        <v>"#ED2939",</v>
      </c>
      <c r="H6" t="s">
        <v>184</v>
      </c>
      <c r="I6" t="s">
        <v>73</v>
      </c>
      <c r="J6" s="2" t="str">
        <f>CONCATENATE(A6,C6,A6,B6)</f>
        <v>"Azerbaijan",</v>
      </c>
      <c r="K6" s="2">
        <v>5.3000002000000004</v>
      </c>
      <c r="L6" s="2" t="str">
        <f>CONCATENATE(K6,B6)</f>
        <v>5.3000002,</v>
      </c>
      <c r="M6" s="2">
        <f t="shared" si="2"/>
        <v>233.35900880600002</v>
      </c>
      <c r="N6" s="2" t="str">
        <f>CONCATENATE(M6,B6)</f>
        <v>233.359008806,</v>
      </c>
      <c r="O6" s="1">
        <v>4403</v>
      </c>
      <c r="P6" t="str">
        <f>CONCATENATE(O6,B6)</f>
        <v>4403,</v>
      </c>
    </row>
    <row r="7" spans="1:16" x14ac:dyDescent="0.35">
      <c r="A7" t="s">
        <v>66</v>
      </c>
      <c r="B7" t="s">
        <v>65</v>
      </c>
      <c r="C7" t="s">
        <v>6</v>
      </c>
      <c r="D7" t="s">
        <v>185</v>
      </c>
      <c r="E7" t="str">
        <f t="shared" si="0"/>
        <v>"#003F87",</v>
      </c>
      <c r="F7" t="s">
        <v>89</v>
      </c>
      <c r="G7" t="str">
        <f t="shared" si="1"/>
        <v>"#CE1126",</v>
      </c>
      <c r="H7" t="s">
        <v>80</v>
      </c>
      <c r="I7" t="s">
        <v>73</v>
      </c>
      <c r="J7" s="2" t="str">
        <f>CONCATENATE(A7,C7,A7,B7)</f>
        <v>"Belize",</v>
      </c>
      <c r="K7" s="2">
        <v>0.93392116000000003</v>
      </c>
      <c r="L7" s="2" t="str">
        <f>CONCATENATE(K7,B7)</f>
        <v>0.93392116,</v>
      </c>
      <c r="M7" s="2">
        <f t="shared" si="2"/>
        <v>0.16810580880000003</v>
      </c>
      <c r="N7" s="2" t="str">
        <f>CONCATENATE(M7,B7)</f>
        <v>0.1681058088,</v>
      </c>
      <c r="O7" s="1">
        <v>18</v>
      </c>
      <c r="P7" t="str">
        <f>CONCATENATE(O7,B7)</f>
        <v>18,</v>
      </c>
    </row>
    <row r="8" spans="1:16" x14ac:dyDescent="0.35">
      <c r="A8" t="s">
        <v>66</v>
      </c>
      <c r="B8" t="s">
        <v>65</v>
      </c>
      <c r="C8" t="s">
        <v>7</v>
      </c>
      <c r="D8" t="s">
        <v>81</v>
      </c>
      <c r="E8" t="str">
        <f t="shared" si="0"/>
        <v>"#008751",</v>
      </c>
      <c r="F8" t="s">
        <v>82</v>
      </c>
      <c r="G8" t="str">
        <f t="shared" si="1"/>
        <v>"#FCD116",</v>
      </c>
      <c r="H8" t="s">
        <v>83</v>
      </c>
      <c r="I8" t="s">
        <v>73</v>
      </c>
      <c r="J8" s="2" t="str">
        <f>CONCATENATE(A8,C8,A8,B8)</f>
        <v>"Benin",</v>
      </c>
      <c r="K8" s="2">
        <v>73.061829000000003</v>
      </c>
      <c r="L8" s="2" t="str">
        <f>CONCATENATE(K8,B8)</f>
        <v>73.061829,</v>
      </c>
      <c r="M8" s="2">
        <f t="shared" si="2"/>
        <v>151.96860432</v>
      </c>
      <c r="N8" s="2" t="str">
        <f>CONCATENATE(M8,B8)</f>
        <v>151.96860432,</v>
      </c>
      <c r="O8" s="1">
        <v>208</v>
      </c>
      <c r="P8" t="str">
        <f>CONCATENATE(O8,B8)</f>
        <v>208,</v>
      </c>
    </row>
    <row r="9" spans="1:16" x14ac:dyDescent="0.35">
      <c r="A9" t="s">
        <v>66</v>
      </c>
      <c r="B9" t="s">
        <v>65</v>
      </c>
      <c r="C9" t="s">
        <v>8</v>
      </c>
      <c r="D9" t="s">
        <v>84</v>
      </c>
      <c r="E9" t="str">
        <f t="shared" si="0"/>
        <v>"#D52B1E",</v>
      </c>
      <c r="F9" t="s">
        <v>85</v>
      </c>
      <c r="G9" t="str">
        <f t="shared" si="1"/>
        <v>"#F9E300",</v>
      </c>
      <c r="H9" t="s">
        <v>86</v>
      </c>
      <c r="I9" t="s">
        <v>73</v>
      </c>
      <c r="J9" s="2" t="str">
        <f>CONCATENATE(A9,C9,A9,B9)</f>
        <v>"Bolivia",</v>
      </c>
      <c r="K9" s="2">
        <v>59.336680999999999</v>
      </c>
      <c r="L9" s="2" t="str">
        <f>CONCATENATE(K9,B9)</f>
        <v>59.336681,</v>
      </c>
      <c r="M9" s="2">
        <f t="shared" si="2"/>
        <v>4234.2655561600004</v>
      </c>
      <c r="N9" s="2" t="str">
        <f>CONCATENATE(M9,B9)</f>
        <v>4234.26555616,</v>
      </c>
      <c r="O9" s="1">
        <v>7136</v>
      </c>
      <c r="P9" t="str">
        <f>CONCATENATE(O9,B9)</f>
        <v>7136,</v>
      </c>
    </row>
    <row r="10" spans="1:16" x14ac:dyDescent="0.35">
      <c r="A10" t="s">
        <v>66</v>
      </c>
      <c r="B10" t="s">
        <v>65</v>
      </c>
      <c r="C10" t="s">
        <v>9</v>
      </c>
      <c r="D10" t="s">
        <v>87</v>
      </c>
      <c r="E10" t="str">
        <f t="shared" si="0"/>
        <v>"#ce1126",</v>
      </c>
      <c r="F10" t="s">
        <v>186</v>
      </c>
      <c r="G10" t="str">
        <f t="shared" si="1"/>
        <v>"#1eb53a",</v>
      </c>
      <c r="H10" t="s">
        <v>73</v>
      </c>
      <c r="I10" t="s">
        <v>73</v>
      </c>
      <c r="J10" s="2" t="str">
        <f>CONCATENATE(A10,C10,A10,B10)</f>
        <v>"Burundi",</v>
      </c>
      <c r="K10" s="2">
        <v>1.2959015</v>
      </c>
      <c r="L10" s="2" t="str">
        <f>CONCATENATE(K10,B10)</f>
        <v>1.2959015,</v>
      </c>
      <c r="M10" s="2">
        <f t="shared" si="2"/>
        <v>0.54427862999999999</v>
      </c>
      <c r="N10" s="2" t="str">
        <f>CONCATENATE(M10,B10)</f>
        <v>0.54427863,</v>
      </c>
      <c r="O10" s="1">
        <v>42</v>
      </c>
      <c r="P10" t="str">
        <f>CONCATENATE(O10,B10)</f>
        <v>42,</v>
      </c>
    </row>
    <row r="11" spans="1:16" x14ac:dyDescent="0.35">
      <c r="A11" t="s">
        <v>66</v>
      </c>
      <c r="B11" t="s">
        <v>65</v>
      </c>
      <c r="C11" t="s">
        <v>10</v>
      </c>
      <c r="D11" t="s">
        <v>187</v>
      </c>
      <c r="E11" t="str">
        <f t="shared" si="0"/>
        <v>"#032EA1",</v>
      </c>
      <c r="F11" t="s">
        <v>188</v>
      </c>
      <c r="G11" t="str">
        <f t="shared" si="1"/>
        <v>"#E00025",</v>
      </c>
      <c r="H11" t="s">
        <v>73</v>
      </c>
      <c r="I11" t="s">
        <v>68</v>
      </c>
      <c r="J11" s="2" t="str">
        <f>CONCATENATE(A11,C11,A11,B11)</f>
        <v>"Cambodia",</v>
      </c>
      <c r="K11" s="2">
        <v>21.174778</v>
      </c>
      <c r="L11" s="2" t="str">
        <f>CONCATENATE(K11,B11)</f>
        <v>21.174778,</v>
      </c>
      <c r="M11" s="2">
        <f t="shared" si="2"/>
        <v>26.256724720000001</v>
      </c>
      <c r="N11" s="2" t="str">
        <f>CONCATENATE(M11,B11)</f>
        <v>26.25672472,</v>
      </c>
      <c r="O11" s="1">
        <v>124</v>
      </c>
      <c r="P11" t="str">
        <f>CONCATENATE(O11,B11)</f>
        <v>124,</v>
      </c>
    </row>
    <row r="12" spans="1:16" x14ac:dyDescent="0.35">
      <c r="A12" t="s">
        <v>66</v>
      </c>
      <c r="B12" t="s">
        <v>65</v>
      </c>
      <c r="C12" t="s">
        <v>11</v>
      </c>
      <c r="D12" t="s">
        <v>88</v>
      </c>
      <c r="E12" t="str">
        <f t="shared" si="0"/>
        <v>"#007A5E",</v>
      </c>
      <c r="F12" t="s">
        <v>89</v>
      </c>
      <c r="G12" t="str">
        <f t="shared" si="1"/>
        <v>"#CE1126",</v>
      </c>
      <c r="H12" t="s">
        <v>82</v>
      </c>
      <c r="I12" t="s">
        <v>68</v>
      </c>
      <c r="J12" s="2" t="str">
        <f>CONCATENATE(A12,C12,A12,B12)</f>
        <v>"Cameroon",</v>
      </c>
      <c r="K12" s="2">
        <v>85.247414000000006</v>
      </c>
      <c r="L12" s="2" t="str">
        <f>CONCATENATE(K12,B12)</f>
        <v>85.247414,</v>
      </c>
      <c r="M12" s="2">
        <f t="shared" si="2"/>
        <v>4634.0494250400006</v>
      </c>
      <c r="N12" s="2" t="str">
        <f>CONCATENATE(M12,B12)</f>
        <v>4634.04942504,</v>
      </c>
      <c r="O12" s="1">
        <v>5436</v>
      </c>
      <c r="P12" t="str">
        <f>CONCATENATE(O12,B12)</f>
        <v>5436,</v>
      </c>
    </row>
    <row r="13" spans="1:16" x14ac:dyDescent="0.35">
      <c r="A13" t="s">
        <v>66</v>
      </c>
      <c r="B13" t="s">
        <v>65</v>
      </c>
      <c r="C13" t="s">
        <v>12</v>
      </c>
      <c r="D13" t="s">
        <v>90</v>
      </c>
      <c r="E13" t="str">
        <f t="shared" si="0"/>
        <v>"#002664",</v>
      </c>
      <c r="F13" t="s">
        <v>91</v>
      </c>
      <c r="G13" t="str">
        <f t="shared" si="1"/>
        <v>"#fecb00",</v>
      </c>
      <c r="H13" t="s">
        <v>92</v>
      </c>
      <c r="I13" t="s">
        <v>68</v>
      </c>
      <c r="J13" s="2" t="str">
        <f>CONCATENATE(A13,C13,A13,B13)</f>
        <v>"Chad",</v>
      </c>
      <c r="K13" s="2">
        <v>75.744331000000003</v>
      </c>
      <c r="L13" s="2" t="str">
        <f>CONCATENATE(K13,B13)</f>
        <v>75.744331,</v>
      </c>
      <c r="M13" s="2">
        <f t="shared" si="2"/>
        <v>530.21031700000003</v>
      </c>
      <c r="N13" s="2" t="str">
        <f>CONCATENATE(M13,B13)</f>
        <v>530.210317,</v>
      </c>
      <c r="O13" s="1">
        <v>700</v>
      </c>
      <c r="P13" t="str">
        <f>CONCATENATE(O13,B13)</f>
        <v>700,</v>
      </c>
    </row>
    <row r="14" spans="1:16" x14ac:dyDescent="0.35">
      <c r="A14" t="s">
        <v>66</v>
      </c>
      <c r="B14" t="s">
        <v>65</v>
      </c>
      <c r="C14" t="s">
        <v>13</v>
      </c>
      <c r="D14" t="s">
        <v>93</v>
      </c>
      <c r="E14" t="str">
        <f t="shared" si="0"/>
        <v>"#fcd116",</v>
      </c>
      <c r="F14" t="s">
        <v>94</v>
      </c>
      <c r="G14" t="str">
        <f t="shared" si="1"/>
        <v>"#003893",</v>
      </c>
      <c r="H14" t="s">
        <v>89</v>
      </c>
      <c r="I14" t="s">
        <v>68</v>
      </c>
      <c r="J14" s="2" t="str">
        <f>CONCATENATE(A14,C14,A14,B14)</f>
        <v>"Colombia",</v>
      </c>
      <c r="K14" s="2">
        <v>30.435600000000001</v>
      </c>
      <c r="L14" s="2" t="str">
        <f>CONCATENATE(K14,B14)</f>
        <v>30.4356,</v>
      </c>
      <c r="M14" s="2">
        <f t="shared" si="2"/>
        <v>7001.1010679999999</v>
      </c>
      <c r="N14" s="2" t="str">
        <f>CONCATENATE(M14,B14)</f>
        <v>7001.101068,</v>
      </c>
      <c r="O14" s="1">
        <v>23003</v>
      </c>
      <c r="P14" t="str">
        <f>CONCATENATE(O14,B14)</f>
        <v>23003,</v>
      </c>
    </row>
    <row r="15" spans="1:16" x14ac:dyDescent="0.35">
      <c r="A15" t="s">
        <v>66</v>
      </c>
      <c r="B15" t="s">
        <v>65</v>
      </c>
      <c r="C15" t="s">
        <v>14</v>
      </c>
      <c r="D15" t="s">
        <v>95</v>
      </c>
      <c r="E15" t="str">
        <f t="shared" si="0"/>
        <v>"#009543",</v>
      </c>
      <c r="F15" t="s">
        <v>96</v>
      </c>
      <c r="G15" t="str">
        <f t="shared" si="1"/>
        <v>"#FBDE4A",</v>
      </c>
      <c r="H15" t="s">
        <v>97</v>
      </c>
      <c r="I15" t="s">
        <v>68</v>
      </c>
      <c r="J15" s="2" t="str">
        <f>CONCATENATE(A15,C15,A15,B15)</f>
        <v>"Congo (Brazzaville)",</v>
      </c>
      <c r="K15" s="2">
        <v>17.965911999999999</v>
      </c>
      <c r="L15" s="2" t="str">
        <f>CONCATENATE(K15,B15)</f>
        <v>17.965912,</v>
      </c>
      <c r="M15" s="2">
        <f t="shared" si="2"/>
        <v>87.493991440000002</v>
      </c>
      <c r="N15" s="2" t="str">
        <f>CONCATENATE(M15,B15)</f>
        <v>87.49399144,</v>
      </c>
      <c r="O15" s="1">
        <v>487</v>
      </c>
      <c r="P15" t="str">
        <f>CONCATENATE(O15,B15)</f>
        <v>487,</v>
      </c>
    </row>
    <row r="16" spans="1:16" x14ac:dyDescent="0.35">
      <c r="A16" t="s">
        <v>66</v>
      </c>
      <c r="B16" t="s">
        <v>65</v>
      </c>
      <c r="C16" t="s">
        <v>15</v>
      </c>
      <c r="D16" t="s">
        <v>98</v>
      </c>
      <c r="E16" t="str">
        <f t="shared" si="0"/>
        <v>"#007FFF",</v>
      </c>
      <c r="F16" t="s">
        <v>99</v>
      </c>
      <c r="G16" t="str">
        <f t="shared" si="1"/>
        <v>"#F7D618",</v>
      </c>
      <c r="H16" t="s">
        <v>100</v>
      </c>
      <c r="I16" t="s">
        <v>68</v>
      </c>
      <c r="J16" s="2" t="str">
        <f>CONCATENATE(A16,C16,A16,B16)</f>
        <v>"Congo (Kinshasa)",</v>
      </c>
      <c r="K16" s="2">
        <v>84.305885000000004</v>
      </c>
      <c r="L16" s="2" t="str">
        <f>CONCATENATE(K16,B16)</f>
        <v>84.305885,</v>
      </c>
      <c r="M16" s="2">
        <f t="shared" si="2"/>
        <v>2025.8704165500001</v>
      </c>
      <c r="N16" s="2" t="str">
        <f>CONCATENATE(M16,B16)</f>
        <v>2025.87041655,</v>
      </c>
      <c r="O16" s="1">
        <v>2403</v>
      </c>
      <c r="P16" t="str">
        <f>CONCATENATE(O16,B16)</f>
        <v>2403,</v>
      </c>
    </row>
    <row r="17" spans="1:16" x14ac:dyDescent="0.35">
      <c r="A17" t="s">
        <v>66</v>
      </c>
      <c r="B17" t="s">
        <v>65</v>
      </c>
      <c r="C17" t="s">
        <v>16</v>
      </c>
      <c r="D17" t="s">
        <v>101</v>
      </c>
      <c r="E17" t="str">
        <f t="shared" si="0"/>
        <v>"#002A8F",</v>
      </c>
      <c r="F17" t="s">
        <v>73</v>
      </c>
      <c r="G17" t="str">
        <f t="shared" si="1"/>
        <v>"#FFFFFF",</v>
      </c>
      <c r="H17" t="s">
        <v>102</v>
      </c>
      <c r="I17" t="s">
        <v>73</v>
      </c>
      <c r="J17" s="2" t="str">
        <f>CONCATENATE(A17,C17,A17,B17)</f>
        <v>"Cuba",</v>
      </c>
      <c r="K17" s="2">
        <v>4.7373776000000003</v>
      </c>
      <c r="L17" s="2" t="str">
        <f>CONCATENATE(K17,B17)</f>
        <v>4.7373776,</v>
      </c>
      <c r="M17" s="2">
        <f t="shared" si="2"/>
        <v>92.994722288000006</v>
      </c>
      <c r="N17" s="2" t="str">
        <f>CONCATENATE(M17,B17)</f>
        <v>92.994722288,</v>
      </c>
      <c r="O17" s="1">
        <v>1963</v>
      </c>
      <c r="P17" t="str">
        <f>CONCATENATE(O17,B17)</f>
        <v>1963,</v>
      </c>
    </row>
    <row r="18" spans="1:16" x14ac:dyDescent="0.35">
      <c r="A18" t="s">
        <v>66</v>
      </c>
      <c r="B18" t="s">
        <v>65</v>
      </c>
      <c r="C18" t="s">
        <v>17</v>
      </c>
      <c r="D18" t="s">
        <v>103</v>
      </c>
      <c r="E18" t="str">
        <f t="shared" si="0"/>
        <v>"#002d62",</v>
      </c>
      <c r="F18" t="s">
        <v>189</v>
      </c>
      <c r="G18" t="str">
        <f t="shared" si="1"/>
        <v>"#008337",</v>
      </c>
      <c r="H18" t="s">
        <v>87</v>
      </c>
      <c r="I18" t="s">
        <v>79</v>
      </c>
      <c r="J18" s="2" t="str">
        <f>CONCATENATE(A18,C18,A18,B18)</f>
        <v>"Dominican Republic",</v>
      </c>
      <c r="K18" s="2">
        <v>29.013147</v>
      </c>
      <c r="L18" s="2" t="str">
        <f>CONCATENATE(K18,B18)</f>
        <v>29.013147,</v>
      </c>
      <c r="M18" s="2">
        <f t="shared" si="2"/>
        <v>4428.56675808</v>
      </c>
      <c r="N18" s="2" t="str">
        <f>CONCATENATE(M18,B18)</f>
        <v>4428.56675808,</v>
      </c>
      <c r="O18" s="1">
        <v>15264</v>
      </c>
      <c r="P18" t="str">
        <f>CONCATENATE(O18,B18)</f>
        <v>15264,</v>
      </c>
    </row>
    <row r="19" spans="1:16" x14ac:dyDescent="0.35">
      <c r="A19" t="s">
        <v>66</v>
      </c>
      <c r="B19" t="s">
        <v>65</v>
      </c>
      <c r="C19" t="s">
        <v>18</v>
      </c>
      <c r="D19" t="s">
        <v>89</v>
      </c>
      <c r="E19" t="str">
        <f t="shared" si="0"/>
        <v>"#CE1126",</v>
      </c>
      <c r="F19" t="s">
        <v>73</v>
      </c>
      <c r="G19" t="str">
        <f t="shared" si="1"/>
        <v>"#FFFFFF",</v>
      </c>
      <c r="H19" t="s">
        <v>104</v>
      </c>
      <c r="I19" t="s">
        <v>68</v>
      </c>
      <c r="J19" s="2" t="str">
        <f>CONCATENATE(A19,C19,A19,B19)</f>
        <v>"Egypt",</v>
      </c>
      <c r="K19" s="2">
        <v>0.66848671000000004</v>
      </c>
      <c r="L19" s="2" t="str">
        <f>CONCATENATE(K19,B19)</f>
        <v>0.66848671,</v>
      </c>
      <c r="M19" s="2">
        <f t="shared" si="2"/>
        <v>125.3813673276</v>
      </c>
      <c r="N19" s="2" t="str">
        <f>CONCATENATE(M19,B19)</f>
        <v>125.3813673276,</v>
      </c>
      <c r="O19" s="1">
        <v>18756</v>
      </c>
      <c r="P19" t="str">
        <f>CONCATENATE(O19,B19)</f>
        <v>18756,</v>
      </c>
    </row>
    <row r="20" spans="1:16" x14ac:dyDescent="0.35">
      <c r="A20" t="s">
        <v>66</v>
      </c>
      <c r="B20" t="s">
        <v>65</v>
      </c>
      <c r="C20" t="s">
        <v>19</v>
      </c>
      <c r="D20" t="s">
        <v>108</v>
      </c>
      <c r="E20" t="str">
        <f t="shared" si="0"/>
        <v>"#0F47AF",</v>
      </c>
      <c r="F20" t="s">
        <v>178</v>
      </c>
      <c r="G20" t="str">
        <f t="shared" si="1"/>
        <v>"#FFCC00",</v>
      </c>
      <c r="H20" t="s">
        <v>73</v>
      </c>
      <c r="I20" t="s">
        <v>190</v>
      </c>
      <c r="J20" s="2" t="str">
        <f>CONCATENATE(A20,C20,A20,B20)</f>
        <v>"El Salvador",</v>
      </c>
      <c r="K20" s="2">
        <v>2.6968600999999999</v>
      </c>
      <c r="L20" s="2" t="str">
        <f>CONCATENATE(K20,B20)</f>
        <v>2.6968601,</v>
      </c>
      <c r="M20" s="2">
        <f t="shared" si="2"/>
        <v>55.069883241999996</v>
      </c>
      <c r="N20" s="2" t="str">
        <f>CONCATENATE(M20,B20)</f>
        <v>55.069883242,</v>
      </c>
      <c r="O20" s="1">
        <v>2042</v>
      </c>
      <c r="P20" t="str">
        <f>CONCATENATE(O20,B20)</f>
        <v>2042,</v>
      </c>
    </row>
    <row r="21" spans="1:16" x14ac:dyDescent="0.35">
      <c r="A21" t="s">
        <v>66</v>
      </c>
      <c r="B21" t="s">
        <v>65</v>
      </c>
      <c r="C21" t="s">
        <v>20</v>
      </c>
      <c r="D21" t="s">
        <v>191</v>
      </c>
      <c r="E21" t="str">
        <f t="shared" si="0"/>
        <v>"#3E5EB9",</v>
      </c>
      <c r="F21" t="s">
        <v>192</v>
      </c>
      <c r="G21" t="str">
        <f t="shared" si="1"/>
        <v>"#B10C0C",</v>
      </c>
      <c r="H21" t="s">
        <v>193</v>
      </c>
      <c r="I21" t="s">
        <v>68</v>
      </c>
      <c r="J21" s="2" t="str">
        <f>CONCATENATE(A21,C21,A21,B21)</f>
        <v>"Eswatini",</v>
      </c>
      <c r="K21" s="2">
        <v>44.446449000000001</v>
      </c>
      <c r="L21" s="2" t="str">
        <f>CONCATENATE(K21,B21)</f>
        <v>44.446449,</v>
      </c>
      <c r="M21" s="2">
        <f t="shared" si="2"/>
        <v>116.00523188999999</v>
      </c>
      <c r="N21" s="2" t="str">
        <f>CONCATENATE(M21,B21)</f>
        <v>116.00523189,</v>
      </c>
      <c r="O21" s="1">
        <v>261</v>
      </c>
      <c r="P21" t="str">
        <f>CONCATENATE(O21,B21)</f>
        <v>261,</v>
      </c>
    </row>
    <row r="22" spans="1:16" x14ac:dyDescent="0.35">
      <c r="A22" t="s">
        <v>66</v>
      </c>
      <c r="B22" t="s">
        <v>65</v>
      </c>
      <c r="C22" t="s">
        <v>21</v>
      </c>
      <c r="D22" t="s">
        <v>105</v>
      </c>
      <c r="E22" t="str">
        <f t="shared" si="0"/>
        <v>"#078930",</v>
      </c>
      <c r="F22" t="s">
        <v>106</v>
      </c>
      <c r="G22" t="str">
        <f t="shared" si="1"/>
        <v>"#FCDD09",</v>
      </c>
      <c r="H22" t="s">
        <v>107</v>
      </c>
      <c r="I22" t="s">
        <v>108</v>
      </c>
      <c r="J22" s="2" t="str">
        <f>CONCATENATE(A22,C22,A22,B22)</f>
        <v>"Ethiopia",</v>
      </c>
      <c r="K22" s="2">
        <v>40.549258999999999</v>
      </c>
      <c r="L22" s="2" t="str">
        <f>CONCATENATE(K22,B22)</f>
        <v>40.549259,</v>
      </c>
      <c r="M22" s="2">
        <f t="shared" si="2"/>
        <v>284.25030558999998</v>
      </c>
      <c r="N22" s="2" t="str">
        <f>CONCATENATE(M22,B22)</f>
        <v>284.25030559,</v>
      </c>
      <c r="O22" s="1">
        <v>701</v>
      </c>
      <c r="P22" t="str">
        <f>CONCATENATE(O22,B22)</f>
        <v>701,</v>
      </c>
    </row>
    <row r="23" spans="1:16" x14ac:dyDescent="0.35">
      <c r="A23" t="s">
        <v>66</v>
      </c>
      <c r="B23" t="s">
        <v>65</v>
      </c>
      <c r="C23" t="s">
        <v>22</v>
      </c>
      <c r="D23" t="s">
        <v>89</v>
      </c>
      <c r="E23" t="str">
        <f t="shared" si="0"/>
        <v>"#CE1126",</v>
      </c>
      <c r="F23" t="s">
        <v>73</v>
      </c>
      <c r="G23" t="str">
        <f t="shared" si="1"/>
        <v>"#FFFFFF",</v>
      </c>
      <c r="H23" t="s">
        <v>109</v>
      </c>
      <c r="I23" t="s">
        <v>110</v>
      </c>
      <c r="J23" s="2" t="str">
        <f>CONCATENATE(A23,C23,A23,B23)</f>
        <v>"Gambia",</v>
      </c>
      <c r="K23" s="2">
        <v>77.011543000000003</v>
      </c>
      <c r="L23" s="2" t="str">
        <f>CONCATENATE(K23,B23)</f>
        <v>77.011543,</v>
      </c>
      <c r="M23" s="2">
        <f t="shared" si="2"/>
        <v>19.252885750000001</v>
      </c>
      <c r="N23" s="2" t="str">
        <f>CONCATENATE(M23,B23)</f>
        <v>19.25288575,</v>
      </c>
      <c r="O23" s="1">
        <v>25</v>
      </c>
      <c r="P23" t="str">
        <f>CONCATENATE(O23,B23)</f>
        <v>25,</v>
      </c>
    </row>
    <row r="24" spans="1:16" x14ac:dyDescent="0.35">
      <c r="A24" t="s">
        <v>66</v>
      </c>
      <c r="B24" t="s">
        <v>65</v>
      </c>
      <c r="C24" t="s">
        <v>23</v>
      </c>
      <c r="D24" t="s">
        <v>93</v>
      </c>
      <c r="E24" t="str">
        <f t="shared" si="0"/>
        <v>"#fcd116",</v>
      </c>
      <c r="F24" t="s">
        <v>68</v>
      </c>
      <c r="G24" t="str">
        <f t="shared" si="1"/>
        <v>"#000000",</v>
      </c>
      <c r="H24" t="s">
        <v>111</v>
      </c>
      <c r="I24" t="s">
        <v>112</v>
      </c>
      <c r="J24" s="2" t="str">
        <f>CONCATENATE(A24,C24,A24,B24)</f>
        <v>"Ghana",</v>
      </c>
      <c r="K24" s="2">
        <v>16.740635000000001</v>
      </c>
      <c r="L24" s="2" t="str">
        <f>CONCATENATE(K24,B24)</f>
        <v>16.740635,</v>
      </c>
      <c r="M24" s="2">
        <f t="shared" si="2"/>
        <v>1191.43099295</v>
      </c>
      <c r="N24" s="2" t="str">
        <f>CONCATENATE(M24,B24)</f>
        <v>1191.43099295,</v>
      </c>
      <c r="O24" s="1">
        <v>7117</v>
      </c>
      <c r="P24" t="str">
        <f>CONCATENATE(O24,B24)</f>
        <v>7117,</v>
      </c>
    </row>
    <row r="25" spans="1:16" x14ac:dyDescent="0.35">
      <c r="A25" t="s">
        <v>66</v>
      </c>
      <c r="B25" t="s">
        <v>65</v>
      </c>
      <c r="C25" t="s">
        <v>24</v>
      </c>
      <c r="D25" t="s">
        <v>113</v>
      </c>
      <c r="E25" t="str">
        <f t="shared" si="0"/>
        <v>"#4997D0",</v>
      </c>
      <c r="F25" t="s">
        <v>73</v>
      </c>
      <c r="G25" t="str">
        <f t="shared" si="1"/>
        <v>"#FFFFFF",</v>
      </c>
      <c r="H25" t="s">
        <v>114</v>
      </c>
      <c r="I25" t="s">
        <v>115</v>
      </c>
      <c r="J25" s="2" t="str">
        <f>CONCATENATE(A25,C25,A25,B25)</f>
        <v>"Guatemala",</v>
      </c>
      <c r="K25" s="2">
        <v>2.5844518999999999</v>
      </c>
      <c r="L25" s="2" t="str">
        <f>CONCATENATE(K25,B25)</f>
        <v>2.5844519,</v>
      </c>
      <c r="M25" s="2">
        <f t="shared" si="2"/>
        <v>102.189228126</v>
      </c>
      <c r="N25" s="2" t="str">
        <f>CONCATENATE(M25,B25)</f>
        <v>102.189228126,</v>
      </c>
      <c r="O25" s="1">
        <v>3954</v>
      </c>
      <c r="P25" t="str">
        <f>CONCATENATE(O25,B25)</f>
        <v>3954,</v>
      </c>
    </row>
    <row r="26" spans="1:16" x14ac:dyDescent="0.35">
      <c r="A26" t="s">
        <v>66</v>
      </c>
      <c r="B26" t="s">
        <v>65</v>
      </c>
      <c r="C26" t="s">
        <v>25</v>
      </c>
      <c r="D26" t="s">
        <v>93</v>
      </c>
      <c r="E26" t="str">
        <f t="shared" si="0"/>
        <v>"#fcd116",</v>
      </c>
      <c r="F26" t="s">
        <v>82</v>
      </c>
      <c r="G26" t="str">
        <f t="shared" si="1"/>
        <v>"#FCD116",</v>
      </c>
      <c r="H26" t="s">
        <v>116</v>
      </c>
      <c r="I26" t="s">
        <v>73</v>
      </c>
      <c r="J26" s="2" t="str">
        <f>CONCATENATE(A26,C26,A26,B26)</f>
        <v>"Guinea",</v>
      </c>
      <c r="K26" s="2">
        <v>51.981003000000001</v>
      </c>
      <c r="L26" s="2" t="str">
        <f>CONCATENATE(K26,B26)</f>
        <v>51.981003,</v>
      </c>
      <c r="M26" s="2">
        <f t="shared" si="2"/>
        <v>1702.3778482500002</v>
      </c>
      <c r="N26" s="2" t="str">
        <f>CONCATENATE(M26,B26)</f>
        <v>1702.37784825,</v>
      </c>
      <c r="O26" s="1">
        <v>3275</v>
      </c>
      <c r="P26" t="str">
        <f>CONCATENATE(O26,B26)</f>
        <v>3275,</v>
      </c>
    </row>
    <row r="27" spans="1:16" x14ac:dyDescent="0.35">
      <c r="A27" t="s">
        <v>66</v>
      </c>
      <c r="B27" t="s">
        <v>65</v>
      </c>
      <c r="C27" t="s">
        <v>26</v>
      </c>
      <c r="D27" t="s">
        <v>68</v>
      </c>
      <c r="E27" t="str">
        <f t="shared" si="0"/>
        <v>"#000000",</v>
      </c>
      <c r="F27" t="s">
        <v>89</v>
      </c>
      <c r="G27" t="str">
        <f t="shared" si="1"/>
        <v>"#CE1126",</v>
      </c>
      <c r="H27" t="s">
        <v>82</v>
      </c>
      <c r="I27" t="s">
        <v>117</v>
      </c>
      <c r="J27" s="2" t="str">
        <f>CONCATENATE(A27,C27,A27,B27)</f>
        <v>"Guinea-Bissau",</v>
      </c>
      <c r="K27" s="2">
        <v>88.878235000000004</v>
      </c>
      <c r="L27" s="2" t="str">
        <f>CONCATENATE(K27,B27)</f>
        <v>88.878235,</v>
      </c>
      <c r="M27" s="2">
        <f t="shared" si="2"/>
        <v>1046.9856083</v>
      </c>
      <c r="N27" s="2" t="str">
        <f>CONCATENATE(M27,B27)</f>
        <v>1046.9856083,</v>
      </c>
      <c r="O27" s="1">
        <v>1178</v>
      </c>
      <c r="P27" t="str">
        <f>CONCATENATE(O27,B27)</f>
        <v>1178,</v>
      </c>
    </row>
    <row r="28" spans="1:16" x14ac:dyDescent="0.35">
      <c r="A28" t="s">
        <v>66</v>
      </c>
      <c r="B28" t="s">
        <v>65</v>
      </c>
      <c r="C28" t="s">
        <v>27</v>
      </c>
      <c r="D28" t="s">
        <v>89</v>
      </c>
      <c r="E28" t="str">
        <f t="shared" si="0"/>
        <v>"#CE1126",</v>
      </c>
      <c r="F28" t="s">
        <v>82</v>
      </c>
      <c r="G28" t="str">
        <f t="shared" si="1"/>
        <v>"#FCD116",</v>
      </c>
      <c r="H28" t="s">
        <v>117</v>
      </c>
      <c r="I28" t="s">
        <v>73</v>
      </c>
      <c r="J28" s="2" t="str">
        <f>CONCATENATE(A28,C28,A28,B28)</f>
        <v>"Guyana",</v>
      </c>
      <c r="K28" s="2">
        <v>11.767981000000001</v>
      </c>
      <c r="L28" s="2" t="str">
        <f>CONCATENATE(K28,B28)</f>
        <v>11.767981,</v>
      </c>
      <c r="M28" s="2">
        <f t="shared" si="2"/>
        <v>16.357493590000001</v>
      </c>
      <c r="N28" s="2" t="str">
        <f>CONCATENATE(M28,B28)</f>
        <v>16.35749359,</v>
      </c>
      <c r="O28" s="1">
        <v>139</v>
      </c>
      <c r="P28" t="str">
        <f>CONCATENATE(O28,B28)</f>
        <v>139,</v>
      </c>
    </row>
    <row r="29" spans="1:16" x14ac:dyDescent="0.35">
      <c r="A29" t="s">
        <v>66</v>
      </c>
      <c r="B29" t="s">
        <v>65</v>
      </c>
      <c r="C29" t="s">
        <v>28</v>
      </c>
      <c r="D29" t="s">
        <v>118</v>
      </c>
      <c r="E29" t="str">
        <f t="shared" si="0"/>
        <v>"#00209F",</v>
      </c>
      <c r="F29" t="s">
        <v>75</v>
      </c>
      <c r="G29" t="str">
        <f t="shared" si="1"/>
        <v>"#D21034",</v>
      </c>
      <c r="H29" t="s">
        <v>73</v>
      </c>
      <c r="I29" t="s">
        <v>73</v>
      </c>
      <c r="J29" s="2" t="str">
        <f>CONCATENATE(A29,C29,A29,B29)</f>
        <v>"Haiti",</v>
      </c>
      <c r="K29" s="2">
        <v>15.848414</v>
      </c>
      <c r="L29" s="2" t="str">
        <f>CONCATENATE(K29,B29)</f>
        <v>15.848414,</v>
      </c>
      <c r="M29" s="2">
        <f t="shared" si="2"/>
        <v>186.06038035999998</v>
      </c>
      <c r="N29" s="2" t="str">
        <f>CONCATENATE(M29,B29)</f>
        <v>186.06038036,</v>
      </c>
      <c r="O29" s="1">
        <v>1174</v>
      </c>
      <c r="P29" t="str">
        <f>CONCATENATE(O29,B29)</f>
        <v>1174,</v>
      </c>
    </row>
    <row r="30" spans="1:16" x14ac:dyDescent="0.35">
      <c r="A30" t="s">
        <v>66</v>
      </c>
      <c r="B30" t="s">
        <v>65</v>
      </c>
      <c r="C30" t="s">
        <v>29</v>
      </c>
      <c r="D30" t="s">
        <v>119</v>
      </c>
      <c r="E30" t="str">
        <f t="shared" si="0"/>
        <v>"#ff0000",</v>
      </c>
      <c r="F30" t="s">
        <v>79</v>
      </c>
      <c r="G30" t="str">
        <f t="shared" si="1"/>
        <v>"#ffffff",</v>
      </c>
      <c r="H30" t="s">
        <v>119</v>
      </c>
      <c r="I30" t="s">
        <v>79</v>
      </c>
      <c r="J30" s="2" t="str">
        <f>CONCATENATE(A30,C30,A30,B30)</f>
        <v>"Indonesia",</v>
      </c>
      <c r="K30" s="2">
        <v>29.467994999999998</v>
      </c>
      <c r="L30" s="2" t="str">
        <f>CONCATENATE(K30,B30)</f>
        <v>29.467995,</v>
      </c>
      <c r="M30" s="2">
        <f t="shared" si="2"/>
        <v>6826.2610417499991</v>
      </c>
      <c r="N30" s="2" t="str">
        <f>CONCATENATE(M30,B30)</f>
        <v>6826.26104175,</v>
      </c>
      <c r="O30" s="1">
        <v>23165</v>
      </c>
      <c r="P30" t="str">
        <f>CONCATENATE(O30,B30)</f>
        <v>23165,</v>
      </c>
    </row>
    <row r="31" spans="1:16" x14ac:dyDescent="0.35">
      <c r="A31" t="s">
        <v>66</v>
      </c>
      <c r="B31" t="s">
        <v>65</v>
      </c>
      <c r="C31" t="s">
        <v>30</v>
      </c>
      <c r="D31" t="s">
        <v>89</v>
      </c>
      <c r="E31" t="str">
        <f t="shared" si="0"/>
        <v>"#CE1126",</v>
      </c>
      <c r="F31" t="s">
        <v>73</v>
      </c>
      <c r="G31" t="str">
        <f t="shared" si="1"/>
        <v>"#FFFFFF",</v>
      </c>
      <c r="H31" t="s">
        <v>68</v>
      </c>
      <c r="I31" t="s">
        <v>73</v>
      </c>
      <c r="J31" s="2" t="str">
        <f>CONCATENATE(A31,C31,A31,B31)</f>
        <v>"Iraq",</v>
      </c>
      <c r="K31" s="2">
        <v>1.5175236000000001</v>
      </c>
      <c r="L31" s="2" t="str">
        <f>CONCATENATE(K31,B31)</f>
        <v>1.5175236,</v>
      </c>
      <c r="M31" s="2">
        <f t="shared" si="2"/>
        <v>73.569544128000004</v>
      </c>
      <c r="N31" s="2" t="str">
        <f>CONCATENATE(M31,B31)</f>
        <v>73.569544128,</v>
      </c>
      <c r="O31" s="1">
        <v>4848</v>
      </c>
      <c r="P31" t="str">
        <f>CONCATENATE(O31,B31)</f>
        <v>4848,</v>
      </c>
    </row>
    <row r="32" spans="1:16" s="3" customFormat="1" x14ac:dyDescent="0.35">
      <c r="A32" s="3" t="s">
        <v>66</v>
      </c>
      <c r="B32" s="3" t="s">
        <v>65</v>
      </c>
      <c r="C32" s="3" t="s">
        <v>67</v>
      </c>
      <c r="D32" s="3" t="s">
        <v>122</v>
      </c>
      <c r="E32" t="str">
        <f t="shared" si="0"/>
        <v>"#F77F00",</v>
      </c>
      <c r="F32" s="3" t="s">
        <v>73</v>
      </c>
      <c r="G32" t="str">
        <f t="shared" si="1"/>
        <v>"#FFFFFF",</v>
      </c>
      <c r="H32" s="3" t="s">
        <v>123</v>
      </c>
      <c r="I32" s="3" t="s">
        <v>73</v>
      </c>
      <c r="J32" s="4" t="str">
        <f>CONCATENATE(A32,C32,A32,B32)</f>
        <v>"Ivory Coast",</v>
      </c>
      <c r="K32" s="4">
        <v>47.022579</v>
      </c>
      <c r="L32" s="4" t="str">
        <f>CONCATENATE(K32,B32)</f>
        <v>47.022579,</v>
      </c>
      <c r="M32" s="4">
        <f>K32% * O32</f>
        <v>1164.74928183</v>
      </c>
      <c r="N32" s="4" t="str">
        <f>CONCATENATE(M32,B32)</f>
        <v>1164.74928183,</v>
      </c>
      <c r="O32" s="5">
        <v>2477</v>
      </c>
      <c r="P32" s="3" t="str">
        <f>CONCATENATE(O32,B32)</f>
        <v>2477,</v>
      </c>
    </row>
    <row r="33" spans="1:16" x14ac:dyDescent="0.35">
      <c r="A33" t="s">
        <v>66</v>
      </c>
      <c r="B33" t="s">
        <v>65</v>
      </c>
      <c r="C33" t="s">
        <v>31</v>
      </c>
      <c r="D33" s="3" t="s">
        <v>120</v>
      </c>
      <c r="E33" t="str">
        <f t="shared" si="0"/>
        <v>"#00AFCA",</v>
      </c>
      <c r="F33" s="3" t="s">
        <v>121</v>
      </c>
      <c r="G33" t="str">
        <f t="shared" si="1"/>
        <v>"#FEC50C",</v>
      </c>
      <c r="H33" s="3" t="s">
        <v>120</v>
      </c>
      <c r="I33" s="3" t="s">
        <v>121</v>
      </c>
      <c r="J33" s="2" t="str">
        <f>CONCATENATE(A33,C33,A33,B33)</f>
        <v>"Kazakhstan",</v>
      </c>
      <c r="K33" s="2">
        <v>0.23663434</v>
      </c>
      <c r="L33" s="2" t="str">
        <f>CONCATENATE(K33,B33)</f>
        <v>0.23663434,</v>
      </c>
      <c r="M33" s="2">
        <f t="shared" si="2"/>
        <v>21.2237339546</v>
      </c>
      <c r="N33" s="2" t="str">
        <f>CONCATENATE(M33,B33)</f>
        <v>21.2237339546,</v>
      </c>
      <c r="O33" s="1">
        <v>8969</v>
      </c>
      <c r="P33" t="str">
        <f>CONCATENATE(O33,B33)</f>
        <v>8969,</v>
      </c>
    </row>
    <row r="34" spans="1:16" x14ac:dyDescent="0.35">
      <c r="A34" t="s">
        <v>66</v>
      </c>
      <c r="B34" t="s">
        <v>65</v>
      </c>
      <c r="C34" t="s">
        <v>32</v>
      </c>
      <c r="D34" s="3" t="s">
        <v>68</v>
      </c>
      <c r="E34" t="str">
        <f t="shared" si="0"/>
        <v>"#000000",</v>
      </c>
      <c r="F34" s="3" t="s">
        <v>124</v>
      </c>
      <c r="G34" t="str">
        <f t="shared" si="1"/>
        <v>"#922529",</v>
      </c>
      <c r="H34" s="3" t="s">
        <v>125</v>
      </c>
      <c r="I34" s="3" t="s">
        <v>68</v>
      </c>
      <c r="J34" s="2" t="str">
        <f>CONCATENATE(A34,C34,A34,B34)</f>
        <v>"Kenya",</v>
      </c>
      <c r="K34" s="2">
        <v>40.073245999999997</v>
      </c>
      <c r="L34" s="2" t="str">
        <f>CONCATENATE(K34,B34)</f>
        <v>40.073246,</v>
      </c>
      <c r="M34" s="2">
        <f t="shared" si="2"/>
        <v>540.18735607999997</v>
      </c>
      <c r="N34" s="2" t="str">
        <f>CONCATENATE(M34,B34)</f>
        <v>540.18735608,</v>
      </c>
      <c r="O34" s="1">
        <v>1348</v>
      </c>
      <c r="P34" t="str">
        <f>CONCATENATE(O34,B34)</f>
        <v>1348,</v>
      </c>
    </row>
    <row r="35" spans="1:16" x14ac:dyDescent="0.35">
      <c r="A35" t="s">
        <v>66</v>
      </c>
      <c r="B35" t="s">
        <v>65</v>
      </c>
      <c r="C35" t="s">
        <v>33</v>
      </c>
      <c r="D35" s="3" t="s">
        <v>83</v>
      </c>
      <c r="E35" t="str">
        <f t="shared" si="0"/>
        <v>"#E8112D",</v>
      </c>
      <c r="F35" s="3" t="s">
        <v>126</v>
      </c>
      <c r="G35" t="str">
        <f t="shared" si="1"/>
        <v>"#FFEF00",</v>
      </c>
      <c r="H35" s="3" t="s">
        <v>83</v>
      </c>
      <c r="I35" s="3" t="s">
        <v>126</v>
      </c>
      <c r="J35" s="2" t="str">
        <f>CONCATENATE(A35,C35,A35,B35)</f>
        <v>"Kyrgyzstan",</v>
      </c>
      <c r="K35" s="2">
        <v>1.8456124</v>
      </c>
      <c r="L35" s="2" t="str">
        <f>CONCATENATE(K35,B35)</f>
        <v>1.8456124,</v>
      </c>
      <c r="M35" s="2">
        <f t="shared" si="2"/>
        <v>27.093590032000002</v>
      </c>
      <c r="N35" s="2" t="str">
        <f>CONCATENATE(M35,B35)</f>
        <v>27.093590032,</v>
      </c>
      <c r="O35" s="1">
        <v>1468</v>
      </c>
      <c r="P35" t="str">
        <f>CONCATENATE(O35,B35)</f>
        <v>1468,</v>
      </c>
    </row>
    <row r="36" spans="1:16" x14ac:dyDescent="0.35">
      <c r="A36" t="s">
        <v>66</v>
      </c>
      <c r="B36" t="s">
        <v>65</v>
      </c>
      <c r="C36" t="s">
        <v>34</v>
      </c>
      <c r="D36" s="3" t="s">
        <v>89</v>
      </c>
      <c r="E36" t="str">
        <f t="shared" si="0"/>
        <v>"#CE1126",</v>
      </c>
      <c r="F36" s="3" t="s">
        <v>127</v>
      </c>
      <c r="G36" t="str">
        <f t="shared" si="1"/>
        <v>"#002868",</v>
      </c>
      <c r="H36" s="3" t="s">
        <v>73</v>
      </c>
      <c r="I36" s="3" t="s">
        <v>73</v>
      </c>
      <c r="J36" s="2" t="str">
        <f>CONCATENATE(A36,C36,A36,B36)</f>
        <v>"Laos",</v>
      </c>
      <c r="K36" s="2">
        <v>9.9104919000000002</v>
      </c>
      <c r="L36" s="2" t="str">
        <f>CONCATENATE(K36,B36)</f>
        <v>9.9104919,</v>
      </c>
      <c r="M36" s="2">
        <f t="shared" si="2"/>
        <v>1.8829934610000001</v>
      </c>
      <c r="N36" s="2" t="str">
        <f>CONCATENATE(M36,B36)</f>
        <v>1.882993461,</v>
      </c>
      <c r="O36" s="1">
        <v>19</v>
      </c>
      <c r="P36" t="str">
        <f>CONCATENATE(O36,B36)</f>
        <v>19,</v>
      </c>
    </row>
    <row r="37" spans="1:16" x14ac:dyDescent="0.35">
      <c r="A37" t="s">
        <v>66</v>
      </c>
      <c r="B37" t="s">
        <v>65</v>
      </c>
      <c r="C37" t="s">
        <v>35</v>
      </c>
      <c r="D37" s="3" t="s">
        <v>118</v>
      </c>
      <c r="E37" t="str">
        <f t="shared" si="0"/>
        <v>"#00209F",</v>
      </c>
      <c r="F37" s="3" t="s">
        <v>73</v>
      </c>
      <c r="G37" t="str">
        <f t="shared" si="1"/>
        <v>"#FFFFFF",</v>
      </c>
      <c r="H37" s="3" t="s">
        <v>95</v>
      </c>
      <c r="I37" s="3" t="s">
        <v>68</v>
      </c>
      <c r="J37" s="2" t="str">
        <f>CONCATENATE(A37,C37,A37,B37)</f>
        <v>"Lesotho",</v>
      </c>
      <c r="K37" s="2">
        <v>95.172470000000004</v>
      </c>
      <c r="L37" s="2" t="str">
        <f>CONCATENATE(K37,B37)</f>
        <v>95.17247,</v>
      </c>
      <c r="M37" s="2">
        <f t="shared" si="2"/>
        <v>1.9034494000000002</v>
      </c>
      <c r="N37" s="2" t="str">
        <f>CONCATENATE(M37,B37)</f>
        <v>1.9034494,</v>
      </c>
      <c r="O37" s="1">
        <v>2</v>
      </c>
      <c r="P37" t="str">
        <f>CONCATENATE(O37,B37)</f>
        <v>2,</v>
      </c>
    </row>
    <row r="38" spans="1:16" x14ac:dyDescent="0.35">
      <c r="A38" t="s">
        <v>66</v>
      </c>
      <c r="B38" t="s">
        <v>65</v>
      </c>
      <c r="C38" t="s">
        <v>36</v>
      </c>
      <c r="D38" s="3" t="s">
        <v>127</v>
      </c>
      <c r="E38" t="str">
        <f t="shared" si="0"/>
        <v>"#002868",</v>
      </c>
      <c r="F38" s="3" t="s">
        <v>73</v>
      </c>
      <c r="G38" t="str">
        <f t="shared" si="1"/>
        <v>"#FFFFFF",</v>
      </c>
      <c r="H38" s="3" t="s">
        <v>128</v>
      </c>
      <c r="I38" s="3" t="s">
        <v>73</v>
      </c>
      <c r="J38" s="2" t="str">
        <f>CONCATENATE(A38,C38,A38,B38)</f>
        <v>"Liberia",</v>
      </c>
      <c r="K38" s="2">
        <v>97.395804999999996</v>
      </c>
      <c r="L38" s="2" t="str">
        <f>CONCATENATE(K38,B38)</f>
        <v>97.395805,</v>
      </c>
      <c r="M38" s="2">
        <f t="shared" si="2"/>
        <v>259.07284129999999</v>
      </c>
      <c r="N38" s="2" t="str">
        <f>CONCATENATE(M38,B38)</f>
        <v>259.0728413,</v>
      </c>
      <c r="O38" s="1">
        <v>266</v>
      </c>
      <c r="P38" t="str">
        <f>CONCATENATE(O38,B38)</f>
        <v>266,</v>
      </c>
    </row>
    <row r="39" spans="1:16" x14ac:dyDescent="0.35">
      <c r="A39" t="s">
        <v>66</v>
      </c>
      <c r="B39" t="s">
        <v>65</v>
      </c>
      <c r="C39" t="s">
        <v>37</v>
      </c>
      <c r="D39" s="3" t="s">
        <v>68</v>
      </c>
      <c r="E39" t="str">
        <f t="shared" si="0"/>
        <v>"#000000",</v>
      </c>
      <c r="F39" s="3" t="s">
        <v>89</v>
      </c>
      <c r="G39" t="str">
        <f t="shared" si="1"/>
        <v>"#CE1126",</v>
      </c>
      <c r="H39" s="3" t="s">
        <v>129</v>
      </c>
      <c r="I39" s="3" t="s">
        <v>73</v>
      </c>
      <c r="J39" s="2" t="str">
        <f>CONCATENATE(A39,C39,A39,B39)</f>
        <v>"Malawi",</v>
      </c>
      <c r="K39" s="2">
        <v>15.759919</v>
      </c>
      <c r="L39" s="2" t="str">
        <f>CONCATENATE(K39,B39)</f>
        <v>15.759919,</v>
      </c>
      <c r="M39" s="2">
        <f t="shared" si="2"/>
        <v>15.917518189999999</v>
      </c>
      <c r="N39" s="2" t="str">
        <f>CONCATENATE(M39,B39)</f>
        <v>15.91751819,</v>
      </c>
      <c r="O39" s="1">
        <v>101</v>
      </c>
      <c r="P39" t="str">
        <f>CONCATENATE(O39,B39)</f>
        <v>101,</v>
      </c>
    </row>
    <row r="40" spans="1:16" x14ac:dyDescent="0.35">
      <c r="A40" t="s">
        <v>66</v>
      </c>
      <c r="B40" t="s">
        <v>65</v>
      </c>
      <c r="C40" t="s">
        <v>38</v>
      </c>
      <c r="D40" s="3" t="s">
        <v>130</v>
      </c>
      <c r="E40" t="str">
        <f t="shared" si="0"/>
        <v>"#d21034",</v>
      </c>
      <c r="F40" s="3" t="s">
        <v>131</v>
      </c>
      <c r="G40" t="str">
        <f t="shared" si="1"/>
        <v>"#007e3a",</v>
      </c>
      <c r="H40" s="3" t="s">
        <v>79</v>
      </c>
      <c r="I40" s="3" t="s">
        <v>79</v>
      </c>
      <c r="J40" s="2" t="str">
        <f>CONCATENATE(A40,C40,A40,B40)</f>
        <v>"Maldives",</v>
      </c>
      <c r="K40" s="2">
        <v>2.3957039999999998</v>
      </c>
      <c r="L40" s="2" t="str">
        <f>CONCATENATE(K40,B40)</f>
        <v>2.395704,</v>
      </c>
      <c r="M40" s="2">
        <f t="shared" si="2"/>
        <v>34.450223520000002</v>
      </c>
      <c r="N40" s="2" t="str">
        <f>CONCATENATE(M40,B40)</f>
        <v>34.45022352,</v>
      </c>
      <c r="O40" s="1">
        <v>1438</v>
      </c>
      <c r="P40" t="str">
        <f>CONCATENATE(O40,B40)</f>
        <v>1438,</v>
      </c>
    </row>
    <row r="41" spans="1:16" x14ac:dyDescent="0.35">
      <c r="A41" t="s">
        <v>66</v>
      </c>
      <c r="B41" t="s">
        <v>65</v>
      </c>
      <c r="C41" t="s">
        <v>39</v>
      </c>
      <c r="D41" s="3" t="s">
        <v>132</v>
      </c>
      <c r="E41" t="str">
        <f t="shared" si="0"/>
        <v>"#14B53A",</v>
      </c>
      <c r="F41" s="3" t="s">
        <v>93</v>
      </c>
      <c r="G41" t="str">
        <f t="shared" si="1"/>
        <v>"#fcd116",</v>
      </c>
      <c r="H41" s="3" t="s">
        <v>89</v>
      </c>
      <c r="I41" s="3" t="s">
        <v>79</v>
      </c>
      <c r="J41" s="2" t="str">
        <f>CONCATENATE(A41,C41,A41,B41)</f>
        <v>"Mali",</v>
      </c>
      <c r="K41" s="2">
        <v>23.094213</v>
      </c>
      <c r="L41" s="2" t="str">
        <f>CONCATENATE(K41,B41)</f>
        <v>23.094213,</v>
      </c>
      <c r="M41" s="2">
        <f t="shared" si="2"/>
        <v>248.72467401</v>
      </c>
      <c r="N41" s="2" t="str">
        <f>CONCATENATE(M41,B41)</f>
        <v>248.72467401,</v>
      </c>
      <c r="O41" s="1">
        <v>1077</v>
      </c>
      <c r="P41" t="str">
        <f>CONCATENATE(O41,B41)</f>
        <v>1077,</v>
      </c>
    </row>
    <row r="42" spans="1:16" x14ac:dyDescent="0.35">
      <c r="A42" t="s">
        <v>66</v>
      </c>
      <c r="B42" t="s">
        <v>65</v>
      </c>
      <c r="C42" t="s">
        <v>40</v>
      </c>
      <c r="D42" s="3" t="s">
        <v>133</v>
      </c>
      <c r="E42" t="str">
        <f t="shared" si="0"/>
        <v>"#cd2a3e",</v>
      </c>
      <c r="F42" s="3" t="s">
        <v>134</v>
      </c>
      <c r="G42" t="str">
        <f t="shared" si="1"/>
        <v>"#006233",</v>
      </c>
      <c r="H42" s="3" t="s">
        <v>135</v>
      </c>
      <c r="I42" s="3" t="s">
        <v>79</v>
      </c>
      <c r="J42" s="2" t="str">
        <f>CONCATENATE(A42,C42,A42,B42)</f>
        <v>"Mauritania",</v>
      </c>
      <c r="K42" s="2">
        <v>20.130348000000001</v>
      </c>
      <c r="L42" s="2" t="str">
        <f>CONCATENATE(K42,B42)</f>
        <v>20.130348,</v>
      </c>
      <c r="M42" s="2">
        <f t="shared" si="2"/>
        <v>53.949332640000002</v>
      </c>
      <c r="N42" s="2" t="str">
        <f>CONCATENATE(M42,B42)</f>
        <v>53.94933264,</v>
      </c>
      <c r="O42" s="1">
        <v>268</v>
      </c>
      <c r="P42" t="str">
        <f>CONCATENATE(O42,B42)</f>
        <v>268,</v>
      </c>
    </row>
    <row r="43" spans="1:16" x14ac:dyDescent="0.35">
      <c r="A43" t="s">
        <v>66</v>
      </c>
      <c r="B43" t="s">
        <v>65</v>
      </c>
      <c r="C43" t="s">
        <v>41</v>
      </c>
      <c r="D43" s="3" t="s">
        <v>136</v>
      </c>
      <c r="E43" t="str">
        <f t="shared" si="0"/>
        <v>"#C4272F",</v>
      </c>
      <c r="F43" s="3" t="s">
        <v>137</v>
      </c>
      <c r="G43" t="str">
        <f t="shared" si="1"/>
        <v>"#F9CF02)",</v>
      </c>
      <c r="H43" s="3" t="s">
        <v>138</v>
      </c>
      <c r="I43" s="3" t="s">
        <v>79</v>
      </c>
      <c r="J43" s="2" t="str">
        <f>CONCATENATE(A43,C43,A43,B43)</f>
        <v>"Mongolia",</v>
      </c>
      <c r="K43" s="2">
        <v>21.632113</v>
      </c>
      <c r="L43" s="2" t="str">
        <f>CONCATENATE(K43,B43)</f>
        <v>21.632113,</v>
      </c>
      <c r="M43" s="2">
        <f t="shared" si="2"/>
        <v>30.501279329999999</v>
      </c>
      <c r="N43" s="2" t="str">
        <f>CONCATENATE(M43,B43)</f>
        <v>30.50127933,</v>
      </c>
      <c r="O43" s="1">
        <v>141</v>
      </c>
      <c r="P43" t="str">
        <f>CONCATENATE(O43,B43)</f>
        <v>141,</v>
      </c>
    </row>
    <row r="44" spans="1:16" x14ac:dyDescent="0.35">
      <c r="A44" t="s">
        <v>66</v>
      </c>
      <c r="B44" t="s">
        <v>65</v>
      </c>
      <c r="C44" t="s">
        <v>42</v>
      </c>
      <c r="D44" s="3" t="s">
        <v>139</v>
      </c>
      <c r="E44" t="str">
        <f t="shared" si="0"/>
        <v>"#003580",</v>
      </c>
      <c r="F44" s="3" t="s">
        <v>75</v>
      </c>
      <c r="G44" t="str">
        <f t="shared" si="1"/>
        <v>"#D21034",</v>
      </c>
      <c r="H44" s="3" t="s">
        <v>95</v>
      </c>
      <c r="I44" s="3" t="s">
        <v>140</v>
      </c>
      <c r="J44" s="2" t="str">
        <f>CONCATENATE(A44,C44,A44,B44)</f>
        <v>"Namibia",</v>
      </c>
      <c r="K44" s="2">
        <v>11.989701999999999</v>
      </c>
      <c r="L44" s="2" t="str">
        <f>CONCATENATE(K44,B44)</f>
        <v>11.989702,</v>
      </c>
      <c r="M44" s="2">
        <f t="shared" si="2"/>
        <v>2.5178374199999998</v>
      </c>
      <c r="N44" s="2" t="str">
        <f>CONCATENATE(M44,B44)</f>
        <v>2.51783742,</v>
      </c>
      <c r="O44" s="1">
        <v>21</v>
      </c>
      <c r="P44" t="str">
        <f>CONCATENATE(O44,B44)</f>
        <v>21,</v>
      </c>
    </row>
    <row r="45" spans="1:16" x14ac:dyDescent="0.35">
      <c r="A45" t="s">
        <v>66</v>
      </c>
      <c r="B45" t="s">
        <v>65</v>
      </c>
      <c r="C45" t="s">
        <v>43</v>
      </c>
      <c r="D45" s="3" t="s">
        <v>141</v>
      </c>
      <c r="E45" t="str">
        <f t="shared" si="0"/>
        <v>"#DC143C",</v>
      </c>
      <c r="F45" s="3" t="s">
        <v>94</v>
      </c>
      <c r="G45" t="str">
        <f t="shared" si="1"/>
        <v>"#003893",</v>
      </c>
      <c r="H45" s="3" t="s">
        <v>73</v>
      </c>
      <c r="I45" s="3" t="s">
        <v>73</v>
      </c>
      <c r="J45" s="2" t="str">
        <f>CONCATENATE(A45,C45,A45,B45)</f>
        <v>"Nepal",</v>
      </c>
      <c r="K45" s="2">
        <v>0.92729830999999996</v>
      </c>
      <c r="L45" s="2" t="str">
        <f>CONCATENATE(K45,B45)</f>
        <v>0.92729831,</v>
      </c>
      <c r="M45" s="2">
        <f t="shared" si="2"/>
        <v>7.1587429532</v>
      </c>
      <c r="N45" s="2" t="str">
        <f>CONCATENATE(M45,B45)</f>
        <v>7.1587429532,</v>
      </c>
      <c r="O45" s="1">
        <v>772</v>
      </c>
      <c r="P45" t="str">
        <f>CONCATENATE(O45,B45)</f>
        <v>772,</v>
      </c>
    </row>
    <row r="46" spans="1:16" x14ac:dyDescent="0.35">
      <c r="A46" t="s">
        <v>66</v>
      </c>
      <c r="B46" t="s">
        <v>65</v>
      </c>
      <c r="C46" t="s">
        <v>44</v>
      </c>
      <c r="D46" s="3" t="s">
        <v>81</v>
      </c>
      <c r="E46" t="str">
        <f t="shared" si="0"/>
        <v>"#008751",</v>
      </c>
      <c r="F46" s="3" t="s">
        <v>73</v>
      </c>
      <c r="G46" t="str">
        <f t="shared" si="1"/>
        <v>"#FFFFFF",</v>
      </c>
      <c r="H46" s="3" t="s">
        <v>81</v>
      </c>
      <c r="I46" s="3" t="s">
        <v>73</v>
      </c>
      <c r="J46" s="2" t="str">
        <f>CONCATENATE(A46,C46,A46,B46)</f>
        <v>"Nigeria",</v>
      </c>
      <c r="K46" s="2">
        <v>25.470972</v>
      </c>
      <c r="L46" s="2" t="str">
        <f>CONCATENATE(K46,B46)</f>
        <v>25.470972,</v>
      </c>
      <c r="M46" s="2">
        <f t="shared" si="2"/>
        <v>2125.2979036799998</v>
      </c>
      <c r="N46" s="2" t="str">
        <f>CONCATENATE(M46,B46)</f>
        <v>2125.29790368,</v>
      </c>
      <c r="O46" s="1">
        <v>8344</v>
      </c>
      <c r="P46" t="str">
        <f>CONCATENATE(O46,B46)</f>
        <v>8344,</v>
      </c>
    </row>
    <row r="47" spans="1:16" x14ac:dyDescent="0.35">
      <c r="A47" t="s">
        <v>66</v>
      </c>
      <c r="B47" t="s">
        <v>65</v>
      </c>
      <c r="C47" t="s">
        <v>45</v>
      </c>
      <c r="D47" s="3" t="s">
        <v>84</v>
      </c>
      <c r="E47" t="str">
        <f t="shared" si="0"/>
        <v>"#D52B1E",</v>
      </c>
      <c r="F47" s="3" t="s">
        <v>142</v>
      </c>
      <c r="G47" t="str">
        <f t="shared" si="1"/>
        <v>"#0038A8",</v>
      </c>
      <c r="H47" s="3" t="s">
        <v>73</v>
      </c>
      <c r="I47" s="3" t="s">
        <v>73</v>
      </c>
      <c r="J47" s="2" t="str">
        <f>CONCATENATE(A47,C47,A47,B47)</f>
        <v>"Paraguay",</v>
      </c>
      <c r="K47" s="2">
        <v>2.3140565999999998</v>
      </c>
      <c r="L47" s="2" t="str">
        <f>CONCATENATE(K47,B47)</f>
        <v>2.3140566,</v>
      </c>
      <c r="M47" s="2">
        <f t="shared" si="2"/>
        <v>20.294276382</v>
      </c>
      <c r="N47" s="2" t="str">
        <f>CONCATENATE(M47,B47)</f>
        <v>20.294276382,</v>
      </c>
      <c r="O47" s="1">
        <v>877</v>
      </c>
      <c r="P47" t="str">
        <f>CONCATENATE(O47,B47)</f>
        <v>877,</v>
      </c>
    </row>
    <row r="48" spans="1:16" x14ac:dyDescent="0.35">
      <c r="A48" t="s">
        <v>66</v>
      </c>
      <c r="B48" t="s">
        <v>65</v>
      </c>
      <c r="C48" t="s">
        <v>46</v>
      </c>
      <c r="D48" s="3" t="s">
        <v>142</v>
      </c>
      <c r="E48" t="str">
        <f t="shared" si="0"/>
        <v>"#0038A8",</v>
      </c>
      <c r="F48" s="3" t="s">
        <v>89</v>
      </c>
      <c r="G48" t="str">
        <f t="shared" si="1"/>
        <v>"#CE1126",</v>
      </c>
      <c r="H48" s="3" t="s">
        <v>73</v>
      </c>
      <c r="I48" s="3" t="s">
        <v>82</v>
      </c>
      <c r="J48" s="2" t="str">
        <f>CONCATENATE(A48,C48,A48,B48)</f>
        <v>"Philippines",</v>
      </c>
      <c r="K48" s="2">
        <v>9.7383699000000004</v>
      </c>
      <c r="L48" s="2" t="str">
        <f>CONCATENATE(K48,B48)</f>
        <v>9.7383699,</v>
      </c>
      <c r="M48" s="2">
        <f t="shared" si="2"/>
        <v>1428.521480631</v>
      </c>
      <c r="N48" s="2" t="str">
        <f>CONCATENATE(M48,B48)</f>
        <v>1428.521480631,</v>
      </c>
      <c r="O48" s="1">
        <v>14669</v>
      </c>
      <c r="P48" t="str">
        <f>CONCATENATE(O48,B48)</f>
        <v>14669,</v>
      </c>
    </row>
    <row r="49" spans="1:16" x14ac:dyDescent="0.35">
      <c r="A49" t="s">
        <v>66</v>
      </c>
      <c r="B49" t="s">
        <v>65</v>
      </c>
      <c r="C49" t="s">
        <v>47</v>
      </c>
      <c r="D49" s="3" t="s">
        <v>143</v>
      </c>
      <c r="E49" t="str">
        <f t="shared" si="0"/>
        <v>"#00A1DE",</v>
      </c>
      <c r="F49" s="3" t="s">
        <v>144</v>
      </c>
      <c r="G49" t="str">
        <f t="shared" si="1"/>
        <v>"#FAD201",</v>
      </c>
      <c r="H49" s="3" t="s">
        <v>145</v>
      </c>
      <c r="I49" s="3" t="s">
        <v>146</v>
      </c>
      <c r="J49" s="2" t="str">
        <f>CONCATENATE(A49,C49,A49,B49)</f>
        <v>"Rwanda",</v>
      </c>
      <c r="K49" s="2">
        <v>85.669906999999995</v>
      </c>
      <c r="L49" s="2" t="str">
        <f>CONCATENATE(K49,B49)</f>
        <v>85.669907,</v>
      </c>
      <c r="M49" s="2">
        <f t="shared" si="2"/>
        <v>290.42098472999999</v>
      </c>
      <c r="N49" s="2" t="str">
        <f>CONCATENATE(M49,B49)</f>
        <v>290.42098473,</v>
      </c>
      <c r="O49" s="1">
        <v>339</v>
      </c>
      <c r="P49" t="str">
        <f>CONCATENATE(O49,B49)</f>
        <v>339,</v>
      </c>
    </row>
    <row r="50" spans="1:16" x14ac:dyDescent="0.35">
      <c r="A50" t="s">
        <v>66</v>
      </c>
      <c r="B50" t="s">
        <v>65</v>
      </c>
      <c r="C50" t="s">
        <v>48</v>
      </c>
      <c r="D50" s="3" t="s">
        <v>75</v>
      </c>
      <c r="E50" t="str">
        <f t="shared" si="0"/>
        <v>"#D21034",</v>
      </c>
      <c r="F50" s="3" t="s">
        <v>147</v>
      </c>
      <c r="G50" t="str">
        <f t="shared" si="1"/>
        <v>"#12AD2B",</v>
      </c>
      <c r="H50" s="3" t="s">
        <v>140</v>
      </c>
      <c r="I50" s="3" t="s">
        <v>68</v>
      </c>
      <c r="J50" s="2" t="str">
        <f>CONCATENATE(A50,C50,A50,B50)</f>
        <v>"Sao Tome and Principe",</v>
      </c>
      <c r="K50" s="2">
        <v>44.819114999999996</v>
      </c>
      <c r="L50" s="2" t="str">
        <f>CONCATENATE(K50,B50)</f>
        <v>44.819115,</v>
      </c>
      <c r="M50" s="2">
        <f t="shared" si="2"/>
        <v>197.65229714999998</v>
      </c>
      <c r="N50" s="2" t="str">
        <f>CONCATENATE(M50,B50)</f>
        <v>197.65229715,</v>
      </c>
      <c r="O50" s="1">
        <v>441</v>
      </c>
      <c r="P50" t="str">
        <f>CONCATENATE(O50,B50)</f>
        <v>441,</v>
      </c>
    </row>
    <row r="51" spans="1:16" x14ac:dyDescent="0.35">
      <c r="A51" t="s">
        <v>66</v>
      </c>
      <c r="B51" t="s">
        <v>65</v>
      </c>
      <c r="C51" t="s">
        <v>49</v>
      </c>
      <c r="D51" s="3" t="s">
        <v>148</v>
      </c>
      <c r="E51" t="str">
        <f t="shared" si="0"/>
        <v>"#00853F",</v>
      </c>
      <c r="F51" s="3" t="s">
        <v>149</v>
      </c>
      <c r="G51" t="str">
        <f t="shared" si="1"/>
        <v>"#FDEF42",</v>
      </c>
      <c r="H51" s="3" t="s">
        <v>150</v>
      </c>
      <c r="I51" s="3" t="s">
        <v>73</v>
      </c>
      <c r="J51" s="2" t="str">
        <f>CONCATENATE(A51,C51,A51,B51)</f>
        <v>"Senegal",</v>
      </c>
      <c r="K51" s="2">
        <v>53.694884999999999</v>
      </c>
      <c r="L51" s="2" t="str">
        <f>CONCATENATE(K51,B51)</f>
        <v>53.694885,</v>
      </c>
      <c r="M51" s="2">
        <f t="shared" si="2"/>
        <v>1697.2953148500001</v>
      </c>
      <c r="N51" s="2" t="str">
        <f>CONCATENATE(M51,B51)</f>
        <v>1697.29531485,</v>
      </c>
      <c r="O51" s="1">
        <v>3161</v>
      </c>
      <c r="P51" t="str">
        <f>CONCATENATE(O51,B51)</f>
        <v>3161,</v>
      </c>
    </row>
    <row r="52" spans="1:16" x14ac:dyDescent="0.35">
      <c r="A52" t="s">
        <v>66</v>
      </c>
      <c r="B52" t="s">
        <v>65</v>
      </c>
      <c r="C52" t="s">
        <v>50</v>
      </c>
      <c r="D52" s="3" t="s">
        <v>151</v>
      </c>
      <c r="E52" t="str">
        <f t="shared" si="0"/>
        <v>"#1EB53A",</v>
      </c>
      <c r="F52" s="3" t="s">
        <v>73</v>
      </c>
      <c r="G52" t="str">
        <f t="shared" si="1"/>
        <v>"#FFFFFF",</v>
      </c>
      <c r="H52" s="3" t="s">
        <v>152</v>
      </c>
      <c r="I52" s="3" t="s">
        <v>73</v>
      </c>
      <c r="J52" s="2" t="str">
        <f>CONCATENATE(A52,C52,A52,B52)</f>
        <v>"Sierra Leone",</v>
      </c>
      <c r="K52" s="2">
        <v>58.391590000000001</v>
      </c>
      <c r="L52" s="2" t="str">
        <f>CONCATENATE(K52,B52)</f>
        <v>58.39159,</v>
      </c>
      <c r="M52" s="2">
        <f t="shared" si="2"/>
        <v>440.27258860000001</v>
      </c>
      <c r="N52" s="2" t="str">
        <f>CONCATENATE(M52,B52)</f>
        <v>440.2725886,</v>
      </c>
      <c r="O52" s="1">
        <v>754</v>
      </c>
      <c r="P52" t="str">
        <f>CONCATENATE(O52,B52)</f>
        <v>754,</v>
      </c>
    </row>
    <row r="53" spans="1:16" x14ac:dyDescent="0.35">
      <c r="A53" t="s">
        <v>66</v>
      </c>
      <c r="B53" t="s">
        <v>65</v>
      </c>
      <c r="C53" t="s">
        <v>51</v>
      </c>
      <c r="D53" s="3" t="s">
        <v>153</v>
      </c>
      <c r="E53" t="str">
        <f t="shared" si="0"/>
        <v>"#4189DD",</v>
      </c>
      <c r="F53" s="3" t="s">
        <v>73</v>
      </c>
      <c r="G53" t="str">
        <f t="shared" si="1"/>
        <v>"#FFFFFF",</v>
      </c>
      <c r="H53" s="3" t="s">
        <v>153</v>
      </c>
      <c r="I53" s="3" t="s">
        <v>73</v>
      </c>
      <c r="J53" s="2" t="str">
        <f>CONCATENATE(A53,C53,A53,B53)</f>
        <v>"Somalia",</v>
      </c>
      <c r="K53" s="2">
        <v>56.048428000000001</v>
      </c>
      <c r="L53" s="2" t="str">
        <f>CONCATENATE(K53,B53)</f>
        <v>56.048428,</v>
      </c>
      <c r="M53" s="2">
        <f t="shared" si="2"/>
        <v>958.98860308000008</v>
      </c>
      <c r="N53" s="2" t="str">
        <f>CONCATENATE(M53,B53)</f>
        <v>958.98860308,</v>
      </c>
      <c r="O53" s="1">
        <v>1711</v>
      </c>
      <c r="P53" t="str">
        <f>CONCATENATE(O53,B53)</f>
        <v>1711,</v>
      </c>
    </row>
    <row r="54" spans="1:16" x14ac:dyDescent="0.35">
      <c r="A54" t="s">
        <v>66</v>
      </c>
      <c r="B54" t="s">
        <v>65</v>
      </c>
      <c r="C54" t="s">
        <v>52</v>
      </c>
      <c r="D54" s="3" t="s">
        <v>154</v>
      </c>
      <c r="E54" t="str">
        <f t="shared" si="0"/>
        <v>"#DE3831",</v>
      </c>
      <c r="F54" s="3" t="s">
        <v>155</v>
      </c>
      <c r="G54" t="str">
        <f t="shared" si="1"/>
        <v>"#002395",</v>
      </c>
      <c r="H54" s="3" t="s">
        <v>156</v>
      </c>
      <c r="I54" s="3" t="s">
        <v>154</v>
      </c>
      <c r="J54" s="2" t="str">
        <f>CONCATENATE(A54,C54,A54,B54)</f>
        <v>"South Africa",</v>
      </c>
      <c r="K54" s="2">
        <v>12.411057</v>
      </c>
      <c r="L54" s="2" t="str">
        <f>CONCATENATE(K54,B54)</f>
        <v>12.411057,</v>
      </c>
      <c r="M54" s="2">
        <f t="shared" si="2"/>
        <v>3011.4188704799999</v>
      </c>
      <c r="N54" s="2" t="str">
        <f>CONCATENATE(M54,B54)</f>
        <v>3011.41887048,</v>
      </c>
      <c r="O54" s="1">
        <v>24264</v>
      </c>
      <c r="P54" t="str">
        <f>CONCATENATE(O54,B54)</f>
        <v>24264,</v>
      </c>
    </row>
    <row r="55" spans="1:16" x14ac:dyDescent="0.35">
      <c r="A55" t="s">
        <v>66</v>
      </c>
      <c r="B55" t="s">
        <v>65</v>
      </c>
      <c r="C55" t="s">
        <v>53</v>
      </c>
      <c r="D55" s="3" t="s">
        <v>89</v>
      </c>
      <c r="E55" t="str">
        <f t="shared" si="0"/>
        <v>"#CE1126",</v>
      </c>
      <c r="F55" s="3" t="s">
        <v>157</v>
      </c>
      <c r="G55" t="str">
        <f t="shared" si="1"/>
        <v>"#007A3D",</v>
      </c>
      <c r="H55" s="3" t="s">
        <v>68</v>
      </c>
      <c r="I55" s="3" t="s">
        <v>73</v>
      </c>
      <c r="J55" s="2" t="str">
        <f>CONCATENATE(A55,C55,A55,B55)</f>
        <v>"Syria",</v>
      </c>
      <c r="K55" s="2">
        <v>8.5865498000000002</v>
      </c>
      <c r="L55" s="2" t="str">
        <f>CONCATENATE(K55,B55)</f>
        <v>8.5865498,</v>
      </c>
      <c r="M55" s="2">
        <f t="shared" si="2"/>
        <v>10.389725258</v>
      </c>
      <c r="N55" s="2" t="str">
        <f>CONCATENATE(M55,B55)</f>
        <v>10.389725258,</v>
      </c>
      <c r="O55" s="1">
        <v>121</v>
      </c>
      <c r="P55" t="str">
        <f>CONCATENATE(O55,B55)</f>
        <v>121,</v>
      </c>
    </row>
    <row r="56" spans="1:16" x14ac:dyDescent="0.35">
      <c r="A56" t="s">
        <v>66</v>
      </c>
      <c r="B56" t="s">
        <v>65</v>
      </c>
      <c r="C56" t="s">
        <v>54</v>
      </c>
      <c r="D56" s="3" t="s">
        <v>158</v>
      </c>
      <c r="E56" t="str">
        <f t="shared" si="0"/>
        <v>"#CC0000",</v>
      </c>
      <c r="F56" s="3" t="s">
        <v>73</v>
      </c>
      <c r="G56" t="str">
        <f t="shared" si="1"/>
        <v>"#FFFFFF",</v>
      </c>
      <c r="H56" s="3" t="s">
        <v>159</v>
      </c>
      <c r="I56" s="3" t="s">
        <v>160</v>
      </c>
      <c r="J56" s="2" t="str">
        <f>CONCATENATE(A56,C56,A56,B56)</f>
        <v>"Tajikistan",</v>
      </c>
      <c r="K56" s="2">
        <v>4.6739388000000002</v>
      </c>
      <c r="L56" s="2" t="str">
        <f>CONCATENATE(K56,B56)</f>
        <v>4.6739388,</v>
      </c>
      <c r="M56" s="2">
        <f t="shared" si="2"/>
        <v>152.650841208</v>
      </c>
      <c r="N56" s="2" t="str">
        <f>CONCATENATE(M56,B56)</f>
        <v>152.650841208,</v>
      </c>
      <c r="O56" s="1">
        <v>3266</v>
      </c>
      <c r="P56" t="str">
        <f>CONCATENATE(O56,B56)</f>
        <v>3266,</v>
      </c>
    </row>
    <row r="57" spans="1:16" x14ac:dyDescent="0.35">
      <c r="A57" t="s">
        <v>66</v>
      </c>
      <c r="B57" t="s">
        <v>65</v>
      </c>
      <c r="C57" t="s">
        <v>55</v>
      </c>
      <c r="D57" s="3" t="s">
        <v>151</v>
      </c>
      <c r="E57" t="str">
        <f t="shared" si="0"/>
        <v>"#1EB53A",</v>
      </c>
      <c r="F57" s="3" t="s">
        <v>161</v>
      </c>
      <c r="G57" t="str">
        <f t="shared" si="1"/>
        <v>"#00A3DD",</v>
      </c>
      <c r="H57" s="3" t="s">
        <v>82</v>
      </c>
      <c r="I57" s="3" t="s">
        <v>68</v>
      </c>
      <c r="J57" s="2" t="str">
        <f>CONCATENATE(A57,C57,A57,B57)</f>
        <v>"Tanzania",</v>
      </c>
      <c r="K57" s="2">
        <v>16.869097</v>
      </c>
      <c r="L57" s="2" t="str">
        <f>CONCATENATE(K57,B57)</f>
        <v>16.869097,</v>
      </c>
      <c r="M57" s="2">
        <f t="shared" si="2"/>
        <v>85.863703729999997</v>
      </c>
      <c r="N57" s="2" t="str">
        <f>CONCATENATE(M57,B57)</f>
        <v>85.86370373,</v>
      </c>
      <c r="O57" s="1">
        <v>509</v>
      </c>
      <c r="P57" t="str">
        <f>CONCATENATE(O57,B57)</f>
        <v>509,</v>
      </c>
    </row>
    <row r="58" spans="1:16" x14ac:dyDescent="0.35">
      <c r="A58" t="s">
        <v>66</v>
      </c>
      <c r="B58" t="s">
        <v>65</v>
      </c>
      <c r="C58" t="s">
        <v>56</v>
      </c>
      <c r="D58" s="3" t="s">
        <v>162</v>
      </c>
      <c r="E58" t="str">
        <f t="shared" si="0"/>
        <v>"#a51931",</v>
      </c>
      <c r="F58" s="3" t="s">
        <v>163</v>
      </c>
      <c r="G58" t="str">
        <f t="shared" si="1"/>
        <v>"#f4f5f8",</v>
      </c>
      <c r="H58" s="3" t="s">
        <v>164</v>
      </c>
      <c r="I58" s="3" t="s">
        <v>68</v>
      </c>
      <c r="J58" s="2" t="str">
        <f>CONCATENATE(A58,C58,A58,B58)</f>
        <v>"Thailand",</v>
      </c>
      <c r="K58" s="2">
        <v>7.7339015</v>
      </c>
      <c r="L58" s="2" t="str">
        <f>CONCATENATE(K58,B58)</f>
        <v>7.7339015,</v>
      </c>
      <c r="M58" s="2">
        <f t="shared" si="2"/>
        <v>235.49730067499999</v>
      </c>
      <c r="N58" s="2" t="str">
        <f>CONCATENATE(M58,B58)</f>
        <v>235.497300675,</v>
      </c>
      <c r="O58" s="1">
        <v>3045</v>
      </c>
      <c r="P58" t="str">
        <f>CONCATENATE(O58,B58)</f>
        <v>3045,</v>
      </c>
    </row>
    <row r="59" spans="1:16" x14ac:dyDescent="0.35">
      <c r="A59" t="s">
        <v>66</v>
      </c>
      <c r="B59" t="s">
        <v>65</v>
      </c>
      <c r="C59" t="s">
        <v>57</v>
      </c>
      <c r="D59" s="3" t="s">
        <v>97</v>
      </c>
      <c r="E59" t="str">
        <f t="shared" si="0"/>
        <v>"#DC241F",</v>
      </c>
      <c r="F59" s="3" t="s">
        <v>165</v>
      </c>
      <c r="G59" t="str">
        <f t="shared" si="1"/>
        <v>"#FFC726",</v>
      </c>
      <c r="H59" s="3" t="s">
        <v>68</v>
      </c>
      <c r="I59" s="3" t="s">
        <v>73</v>
      </c>
      <c r="J59" s="2" t="str">
        <f>CONCATENATE(A59,C59,A59,B59)</f>
        <v>"Timor-Leste",</v>
      </c>
      <c r="K59" s="2">
        <v>7.2416706</v>
      </c>
      <c r="L59" s="2" t="str">
        <f>CONCATENATE(K59,B59)</f>
        <v>7.2416706,</v>
      </c>
      <c r="M59" s="2">
        <f t="shared" si="2"/>
        <v>1.7380009439999999</v>
      </c>
      <c r="N59" s="2" t="str">
        <f>CONCATENATE(M59,B59)</f>
        <v>1.738000944,</v>
      </c>
      <c r="O59" s="1">
        <v>24</v>
      </c>
      <c r="P59" t="str">
        <f>CONCATENATE(O59,B59)</f>
        <v>24,</v>
      </c>
    </row>
    <row r="60" spans="1:16" x14ac:dyDescent="0.35">
      <c r="A60" t="s">
        <v>66</v>
      </c>
      <c r="B60" t="s">
        <v>65</v>
      </c>
      <c r="C60" t="s">
        <v>58</v>
      </c>
      <c r="D60" s="3" t="s">
        <v>166</v>
      </c>
      <c r="E60" t="str">
        <f t="shared" si="0"/>
        <v>"#006A4E",</v>
      </c>
      <c r="F60" s="3" t="s">
        <v>140</v>
      </c>
      <c r="G60" t="str">
        <f t="shared" si="1"/>
        <v>"#FFCE00",</v>
      </c>
      <c r="H60" s="3" t="s">
        <v>75</v>
      </c>
      <c r="I60" s="3" t="s">
        <v>73</v>
      </c>
      <c r="J60" s="2" t="str">
        <f>CONCATENATE(A60,C60,A60,B60)</f>
        <v>"Togo",</v>
      </c>
      <c r="K60" s="2">
        <v>77.546424999999999</v>
      </c>
      <c r="L60" s="2" t="str">
        <f>CONCATENATE(K60,B60)</f>
        <v>77.546425,</v>
      </c>
      <c r="M60" s="2">
        <f t="shared" si="2"/>
        <v>303.20652174999998</v>
      </c>
      <c r="N60" s="2" t="str">
        <f>CONCATENATE(M60,B60)</f>
        <v>303.20652175,</v>
      </c>
      <c r="O60" s="1">
        <v>391</v>
      </c>
      <c r="P60" t="str">
        <f>CONCATENATE(O60,B60)</f>
        <v>391,</v>
      </c>
    </row>
    <row r="61" spans="1:16" x14ac:dyDescent="0.35">
      <c r="A61" t="s">
        <v>66</v>
      </c>
      <c r="B61" t="s">
        <v>65</v>
      </c>
      <c r="C61" t="s">
        <v>59</v>
      </c>
      <c r="D61" s="3" t="s">
        <v>167</v>
      </c>
      <c r="E61" t="str">
        <f t="shared" si="0"/>
        <v>"#E70013",</v>
      </c>
      <c r="F61" s="3" t="s">
        <v>73</v>
      </c>
      <c r="G61" t="str">
        <f t="shared" si="1"/>
        <v>"#FFFFFF",</v>
      </c>
      <c r="H61" s="3" t="s">
        <v>167</v>
      </c>
      <c r="I61" s="3" t="s">
        <v>73</v>
      </c>
      <c r="J61" s="2" t="str">
        <f>CONCATENATE(A61,C61,A61,B61)</f>
        <v>"Tunisia",</v>
      </c>
      <c r="K61" s="2">
        <v>16.480416999999999</v>
      </c>
      <c r="L61" s="2" t="str">
        <f>CONCATENATE(K61,B61)</f>
        <v>16.480417,</v>
      </c>
      <c r="M61" s="2">
        <f t="shared" si="2"/>
        <v>173.20918266999999</v>
      </c>
      <c r="N61" s="2" t="str">
        <f>CONCATENATE(M61,B61)</f>
        <v>173.20918267,</v>
      </c>
      <c r="O61" s="1">
        <v>1051</v>
      </c>
      <c r="P61" t="str">
        <f>CONCATENATE(O61,B61)</f>
        <v>1051,</v>
      </c>
    </row>
    <row r="62" spans="1:16" x14ac:dyDescent="0.35">
      <c r="A62" t="s">
        <v>66</v>
      </c>
      <c r="B62" t="s">
        <v>65</v>
      </c>
      <c r="C62" t="s">
        <v>60</v>
      </c>
      <c r="D62" s="3" t="s">
        <v>168</v>
      </c>
      <c r="E62" t="str">
        <f t="shared" si="0"/>
        <v>"#FCDC04",</v>
      </c>
      <c r="F62" s="3" t="s">
        <v>169</v>
      </c>
      <c r="G62" t="str">
        <f t="shared" si="1"/>
        <v>"#D90000",</v>
      </c>
      <c r="H62" s="3" t="s">
        <v>170</v>
      </c>
      <c r="I62" s="3" t="s">
        <v>68</v>
      </c>
      <c r="J62" s="2" t="str">
        <f>CONCATENATE(A62,C62,A62,B62)</f>
        <v>"Uganda",</v>
      </c>
      <c r="K62" s="2">
        <v>47.028182999999999</v>
      </c>
      <c r="L62" s="2" t="str">
        <f>CONCATENATE(K62,B62)</f>
        <v>47.028183,</v>
      </c>
      <c r="M62" s="2">
        <f t="shared" ref="M62:M66" si="3">K62% * O62</f>
        <v>118.98130299</v>
      </c>
      <c r="N62" s="2" t="str">
        <f>CONCATENATE(M62,B62)</f>
        <v>118.98130299,</v>
      </c>
      <c r="O62" s="1">
        <v>253</v>
      </c>
      <c r="P62" t="str">
        <f>CONCATENATE(O62,B62)</f>
        <v>253,</v>
      </c>
    </row>
    <row r="63" spans="1:16" x14ac:dyDescent="0.35">
      <c r="A63" t="s">
        <v>66</v>
      </c>
      <c r="B63" t="s">
        <v>65</v>
      </c>
      <c r="C63" t="s">
        <v>61</v>
      </c>
      <c r="D63" s="3" t="s">
        <v>171</v>
      </c>
      <c r="E63" t="str">
        <f t="shared" si="0"/>
        <v>"#DA251D",</v>
      </c>
      <c r="F63" s="3" t="s">
        <v>172</v>
      </c>
      <c r="G63" t="str">
        <f t="shared" si="1"/>
        <v>"#FFCD00",</v>
      </c>
      <c r="H63" s="3" t="s">
        <v>171</v>
      </c>
      <c r="I63" s="3" t="s">
        <v>172</v>
      </c>
      <c r="J63" s="2" t="str">
        <f>CONCATENATE(A63,C63,A63,B63)</f>
        <v>"Vietnam",</v>
      </c>
      <c r="K63" s="2">
        <v>1.6441976</v>
      </c>
      <c r="L63" s="2" t="str">
        <f>CONCATENATE(K63,B63)</f>
        <v>1.6441976,</v>
      </c>
      <c r="M63" s="2">
        <f t="shared" si="3"/>
        <v>5.3765261520000003</v>
      </c>
      <c r="N63" s="2" t="str">
        <f>CONCATENATE(M63,B63)</f>
        <v>5.376526152,</v>
      </c>
      <c r="O63" s="1">
        <v>327</v>
      </c>
      <c r="P63" t="str">
        <f>CONCATENATE(O63,B63)</f>
        <v>327,</v>
      </c>
    </row>
    <row r="64" spans="1:16" x14ac:dyDescent="0.35">
      <c r="A64" t="s">
        <v>66</v>
      </c>
      <c r="B64" t="s">
        <v>65</v>
      </c>
      <c r="C64" t="s">
        <v>62</v>
      </c>
      <c r="D64" s="3" t="s">
        <v>173</v>
      </c>
      <c r="E64" t="str">
        <f t="shared" si="0"/>
        <v>"#CF0820",</v>
      </c>
      <c r="F64" s="3" t="s">
        <v>174</v>
      </c>
      <c r="G64" t="str">
        <f t="shared" si="1"/>
        <v>"#007C37",</v>
      </c>
      <c r="H64" s="3" t="s">
        <v>68</v>
      </c>
      <c r="I64" s="3" t="s">
        <v>73</v>
      </c>
      <c r="J64" s="2" t="str">
        <f>CONCATENATE(A64,C64,A64,B64)</f>
        <v>"Yemen",</v>
      </c>
      <c r="K64" s="2">
        <v>24.774532000000001</v>
      </c>
      <c r="L64" s="2" t="str">
        <f>CONCATENATE(K64,B64)</f>
        <v>24.774532,</v>
      </c>
      <c r="M64" s="2">
        <f t="shared" si="3"/>
        <v>61.688584680000005</v>
      </c>
      <c r="N64" s="2" t="str">
        <f>CONCATENATE(M64,B64)</f>
        <v>61.68858468,</v>
      </c>
      <c r="O64" s="1">
        <v>249</v>
      </c>
      <c r="P64" t="str">
        <f>CONCATENATE(O64,B64)</f>
        <v>249,</v>
      </c>
    </row>
    <row r="65" spans="1:16" x14ac:dyDescent="0.35">
      <c r="A65" t="s">
        <v>66</v>
      </c>
      <c r="B65" t="s">
        <v>65</v>
      </c>
      <c r="C65" t="s">
        <v>63</v>
      </c>
      <c r="D65" s="3" t="s">
        <v>174</v>
      </c>
      <c r="E65" t="str">
        <f t="shared" si="0"/>
        <v>"#007C37",</v>
      </c>
      <c r="F65" s="6" t="s">
        <v>173</v>
      </c>
      <c r="G65" t="str">
        <f t="shared" si="1"/>
        <v>"#CF0820",</v>
      </c>
      <c r="H65" s="3" t="s">
        <v>68</v>
      </c>
      <c r="I65" s="3" t="s">
        <v>73</v>
      </c>
      <c r="J65" s="2" t="str">
        <f>CONCATENATE(A65,C65,A65,B65)</f>
        <v>"Zambia",</v>
      </c>
      <c r="K65" s="2">
        <v>57.980868999999998</v>
      </c>
      <c r="L65" s="2" t="str">
        <f>CONCATENATE(K65,B65)</f>
        <v>57.980869,</v>
      </c>
      <c r="M65" s="2">
        <f t="shared" si="3"/>
        <v>533.42399480000006</v>
      </c>
      <c r="N65" s="2" t="str">
        <f>CONCATENATE(M65,B65)</f>
        <v>533.4239948,</v>
      </c>
      <c r="O65" s="1">
        <v>920</v>
      </c>
      <c r="P65" t="str">
        <f>CONCATENATE(O65,B65)</f>
        <v>920,</v>
      </c>
    </row>
    <row r="66" spans="1:16" x14ac:dyDescent="0.35">
      <c r="A66" t="s">
        <v>66</v>
      </c>
      <c r="B66" t="s">
        <v>65</v>
      </c>
      <c r="C66" t="s">
        <v>64</v>
      </c>
      <c r="D66" s="3" t="s">
        <v>175</v>
      </c>
      <c r="E66" t="str">
        <f t="shared" si="0"/>
        <v>"#FFD200",</v>
      </c>
      <c r="F66" s="3" t="s">
        <v>176</v>
      </c>
      <c r="G66" t="str">
        <f t="shared" si="1"/>
        <v>"#006400",</v>
      </c>
      <c r="H66" s="3" t="s">
        <v>177</v>
      </c>
      <c r="I66" s="3" t="s">
        <v>178</v>
      </c>
      <c r="J66" s="2" t="str">
        <f>CONCATENATE(A66,C66,A66,B66)</f>
        <v>"Zimbabwe",</v>
      </c>
      <c r="K66" s="2">
        <v>1.9633315</v>
      </c>
      <c r="L66" s="2" t="str">
        <f>CONCATENATE(K66,B66)</f>
        <v>1.9633315,</v>
      </c>
      <c r="M66" s="2">
        <f t="shared" si="3"/>
        <v>1.09946564</v>
      </c>
      <c r="N66" s="2" t="str">
        <f>CONCATENATE(M66,B66)</f>
        <v>1.09946564,</v>
      </c>
      <c r="O66" s="1">
        <v>56</v>
      </c>
      <c r="P66" t="str">
        <f>CONCATENATE(O66,B66)</f>
        <v>56,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V.</dc:creator>
  <cp:lastModifiedBy>Isaac V.</cp:lastModifiedBy>
  <dcterms:created xsi:type="dcterms:W3CDTF">2020-05-27T03:46:12Z</dcterms:created>
  <dcterms:modified xsi:type="dcterms:W3CDTF">2020-05-27T23:37:55Z</dcterms:modified>
</cp:coreProperties>
</file>