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ự Kiện" sheetId="1" r:id="rId1"/>
    <sheet name="TrạngThaiCacHT" sheetId="2" r:id="rId2"/>
    <sheet name="KetQuaDienTap" sheetId="3" r:id="rId3"/>
    <sheet name="Vung1" sheetId="4" r:id="rId4"/>
    <sheet name="Vung2" sheetId="5" r:id="rId5"/>
    <sheet name="Vung3" sheetId="6" r:id="rId6"/>
    <sheet name="Vung4" sheetId="8" r:id="rId7"/>
    <sheet name="Metadata" sheetId="7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7" l="1"/>
  <c r="A26" i="7" s="1"/>
  <c r="A27" i="7" s="1"/>
  <c r="A28" i="7" s="1"/>
  <c r="A29" i="7" s="1"/>
  <c r="A30" i="7" s="1"/>
  <c r="A31" i="7" s="1"/>
  <c r="A32" i="7" s="1"/>
  <c r="A16" i="2" l="1"/>
  <c r="A15" i="2"/>
  <c r="A14" i="2"/>
  <c r="A13" i="2"/>
  <c r="A12" i="2"/>
  <c r="A11" i="2"/>
  <c r="A10" i="2"/>
  <c r="A9" i="2"/>
  <c r="A8" i="2"/>
  <c r="A7" i="2"/>
  <c r="A6" i="2"/>
  <c r="A5" i="2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>
  <authors>
    <author>Author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Tất cả hành động tác động vào file dữ liệu cần ghi lại</t>
        </r>
      </text>
    </comment>
  </commentList>
</comments>
</file>

<file path=xl/sharedStrings.xml><?xml version="1.0" encoding="utf-8"?>
<sst xmlns="http://schemas.openxmlformats.org/spreadsheetml/2006/main" count="172" uniqueCount="88">
  <si>
    <t>NHẬT KÝ SỰ KIỆN CẬP NHẬT</t>
  </si>
  <si>
    <t>STT</t>
  </si>
  <si>
    <t>Thời gian (dd/mm hh:mm)</t>
  </si>
  <si>
    <t>Nội dung</t>
  </si>
  <si>
    <t>14/9 08:00</t>
  </si>
  <si>
    <t>Công bố yêu cầu vùng 1 Bên A</t>
  </si>
  <si>
    <t>Công bố yêu cầu vùng 1 Bên B</t>
  </si>
  <si>
    <t>Công bố yêu cầu vùng 2 Bên A</t>
  </si>
  <si>
    <t>Công bố yêu cầu vùng 4 Bên A</t>
  </si>
  <si>
    <t>Công bố yêu cầu vùng 4 Bên B</t>
  </si>
  <si>
    <t>14/9 09:00</t>
  </si>
  <si>
    <t>Các hệ thống vùng 1 an toàn</t>
  </si>
  <si>
    <t>14/9 09:57</t>
  </si>
  <si>
    <t>Báo cáo xâm nhập thành công 1 mục tiêu tại QK1</t>
  </si>
  <si>
    <t>14/9 10:00</t>
  </si>
  <si>
    <t>Các hệ thống vùng 1 không an an toàn</t>
  </si>
  <si>
    <t>14/9 10:45</t>
  </si>
  <si>
    <t>Báo cáo xâm nhập thành công 1 mục tiêu tại PKKQ</t>
  </si>
  <si>
    <t>14/9 11:00</t>
  </si>
  <si>
    <t>14/9 12:00</t>
  </si>
  <si>
    <t>Công bố thêm yêu cầu chế áp vùng 4 Bên B</t>
  </si>
  <si>
    <t>14/9 13:30</t>
  </si>
  <si>
    <t>Các hệ thống vùng 1 an an toàn</t>
  </si>
  <si>
    <t>15/9 07:30</t>
  </si>
  <si>
    <t>15/9 08:00</t>
  </si>
  <si>
    <t>Công bố thêm chủ đề cho yêu cầu vùng 4 Bên A</t>
  </si>
  <si>
    <t>15/9 09:00</t>
  </si>
  <si>
    <t>Công bố thêm yêu cầu cho vùng 1 Bên B, bổ sung danh sách CHĐH</t>
  </si>
  <si>
    <t>TRẠNG THÁI AN TOÀN CỦA CÁC HỆ THỐNG</t>
  </si>
  <si>
    <t>Vùng</t>
  </si>
  <si>
    <t>Khu vực</t>
  </si>
  <si>
    <t>Trạng thái mục tiêu</t>
  </si>
  <si>
    <t>Trạng thái an toàn</t>
  </si>
  <si>
    <t>Vùng 1</t>
  </si>
  <si>
    <t xml:space="preserve">Bộ Tư lệnh 86 </t>
  </si>
  <si>
    <t>ĐANG TẤN CÔNG</t>
  </si>
  <si>
    <t>AN TOÀN</t>
  </si>
  <si>
    <t>Quân khu 1</t>
  </si>
  <si>
    <t>Quân khu 5</t>
  </si>
  <si>
    <t>Quân khu 7</t>
  </si>
  <si>
    <t>KHÔNG TẤN CÔNG</t>
  </si>
  <si>
    <t>Quân chủng Phòng không - Không quân</t>
  </si>
  <si>
    <t>Quân chủng Hải Quân</t>
  </si>
  <si>
    <t xml:space="preserve">Quân đoàn 12 </t>
  </si>
  <si>
    <t>Binh chủng Pháo Binh</t>
  </si>
  <si>
    <t>Học viện Kỹ thuật Quân sự</t>
  </si>
  <si>
    <t>Vùng 2</t>
  </si>
  <si>
    <t>TRUNG TÂM MIỀN BẮC</t>
  </si>
  <si>
    <t>TRUNG TÂM MIỀN TRUNG</t>
  </si>
  <si>
    <t>TRUNG TÂM MIỀN NAM</t>
  </si>
  <si>
    <t>Bên B</t>
  </si>
  <si>
    <t>Bên A</t>
  </si>
  <si>
    <t>Xâm nhập</t>
  </si>
  <si>
    <t>An toàn</t>
  </si>
  <si>
    <t>Phản công</t>
  </si>
  <si>
    <t>Ddos</t>
  </si>
  <si>
    <t>Vùng 3</t>
  </si>
  <si>
    <t>Vùng 4</t>
  </si>
  <si>
    <t>Kết quả chung</t>
  </si>
  <si>
    <t>ĐANG DIỄN TẬP</t>
  </si>
  <si>
    <t>Xâm nhập thành công</t>
  </si>
  <si>
    <t>Duy trì xâm nhập</t>
  </si>
  <si>
    <t>Chứng minh impact</t>
  </si>
  <si>
    <t>Phát hiện xâm nhập</t>
  </si>
  <si>
    <t>Phát hiện xâm nhập trong thời gian yêu cầu</t>
  </si>
  <si>
    <t>Phản ứng trong thời gian yêu cầu</t>
  </si>
  <si>
    <t>Máy chủ, PC bình thường</t>
  </si>
  <si>
    <t>Hệ thống quan trọng</t>
  </si>
  <si>
    <t>ĐẠT</t>
  </si>
  <si>
    <t>KHÔNG ĐẠT</t>
  </si>
  <si>
    <t>CÔNG BỐ</t>
  </si>
  <si>
    <t>CHƯA CÔNG BỐ</t>
  </si>
  <si>
    <t>Sửa ngày bắt đầu</t>
  </si>
  <si>
    <t>KHÔNG AN TOÀN</t>
  </si>
  <si>
    <t>ĐẠT UPTIME</t>
  </si>
  <si>
    <t>KHÔNG ĐẠT UPTIME</t>
  </si>
  <si>
    <t>CHƯA MỞ</t>
  </si>
  <si>
    <t>ĐÃ MỞ</t>
  </si>
  <si>
    <t>PHÁT YÊU CẦU</t>
  </si>
  <si>
    <t>MỞ THỬ THÁCH</t>
  </si>
  <si>
    <t>HÀNH ĐỘNG BÊN A</t>
  </si>
  <si>
    <t>HÀNH ĐỘNG BÊN B</t>
  </si>
  <si>
    <t>THÔNG BÁO</t>
  </si>
  <si>
    <t>CHƯA BẮT ĐẦU</t>
  </si>
  <si>
    <t>ĐÃ KẾT THÚC</t>
  </si>
  <si>
    <t>Antoan</t>
  </si>
  <si>
    <t>KhongAnToan</t>
  </si>
  <si>
    <t>Kết quả chung màn hình giữa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</si>
</sst>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NumberForma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3" borderId="1" xfId="0" applyFont="1" applyFill="1" applyBorder="1" applyProtection="1"/>
    <xf numFmtId="0" fontId="0" fillId="0" borderId="1" xfId="0" applyBorder="1" applyProtection="1"/>
    <xf numFmtId="0" fontId="0" fillId="0" borderId="1" xfId="0" applyFill="1" applyBorder="1" applyProtection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5\DK\Dashboar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afe-status"/>
      <sheetName val="activities"/>
      <sheetName val="v1-att-def"/>
      <sheetName val="v1-safe-point"/>
      <sheetName val="v1-phan-cong"/>
      <sheetName val="v2-att-def"/>
      <sheetName val="v2-safe-point"/>
      <sheetName val="v2-phan-cong"/>
      <sheetName val="v2-ddos"/>
      <sheetName val="v3"/>
      <sheetName val="v4-bena"/>
      <sheetName val="v4-benb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C38" sqref="C38"/>
    </sheetView>
  </sheetViews>
  <sheetFormatPr defaultRowHeight="14.4" x14ac:dyDescent="0.3"/>
  <cols>
    <col min="1" max="1" width="5.33203125" customWidth="1"/>
    <col min="2" max="2" width="24.88671875" style="6" customWidth="1"/>
    <col min="3" max="3" width="41.33203125" customWidth="1"/>
  </cols>
  <sheetData>
    <row r="1" spans="1:5" ht="15.6" x14ac:dyDescent="0.3">
      <c r="A1" s="17" t="s">
        <v>0</v>
      </c>
      <c r="B1" s="17"/>
      <c r="C1" s="17"/>
    </row>
    <row r="3" spans="1:5" x14ac:dyDescent="0.3">
      <c r="A3" s="1" t="s">
        <v>1</v>
      </c>
      <c r="B3" s="2" t="s">
        <v>2</v>
      </c>
      <c r="C3" s="1" t="s">
        <v>3</v>
      </c>
    </row>
    <row r="4" spans="1:5" x14ac:dyDescent="0.3">
      <c r="A4" s="3">
        <f>ROW()-3</f>
        <v>1</v>
      </c>
      <c r="B4" s="4" t="s">
        <v>4</v>
      </c>
      <c r="C4" s="5" t="s">
        <v>5</v>
      </c>
    </row>
    <row r="5" spans="1:5" x14ac:dyDescent="0.3">
      <c r="A5" s="3">
        <f t="shared" ref="A5:A20" si="0">ROW()-3</f>
        <v>2</v>
      </c>
      <c r="B5" s="4" t="s">
        <v>4</v>
      </c>
      <c r="C5" s="5" t="s">
        <v>6</v>
      </c>
    </row>
    <row r="6" spans="1:5" x14ac:dyDescent="0.3">
      <c r="A6" s="3">
        <f t="shared" si="0"/>
        <v>3</v>
      </c>
      <c r="B6" s="4" t="s">
        <v>4</v>
      </c>
      <c r="C6" s="5" t="s">
        <v>7</v>
      </c>
    </row>
    <row r="7" spans="1:5" x14ac:dyDescent="0.3">
      <c r="A7" s="3">
        <f t="shared" si="0"/>
        <v>4</v>
      </c>
      <c r="B7" s="4" t="s">
        <v>4</v>
      </c>
      <c r="C7" s="5" t="s">
        <v>8</v>
      </c>
    </row>
    <row r="8" spans="1:5" x14ac:dyDescent="0.3">
      <c r="A8" s="3">
        <f t="shared" si="0"/>
        <v>5</v>
      </c>
      <c r="B8" s="4" t="s">
        <v>4</v>
      </c>
      <c r="C8" s="5" t="s">
        <v>9</v>
      </c>
    </row>
    <row r="9" spans="1:5" x14ac:dyDescent="0.3">
      <c r="A9" s="3">
        <f t="shared" si="0"/>
        <v>6</v>
      </c>
      <c r="B9" s="4" t="s">
        <v>10</v>
      </c>
      <c r="C9" s="5" t="s">
        <v>11</v>
      </c>
    </row>
    <row r="10" spans="1:5" ht="28.8" x14ac:dyDescent="0.3">
      <c r="A10" s="3">
        <f t="shared" si="0"/>
        <v>7</v>
      </c>
      <c r="B10" s="4" t="s">
        <v>12</v>
      </c>
      <c r="C10" s="5" t="s">
        <v>13</v>
      </c>
    </row>
    <row r="11" spans="1:5" x14ac:dyDescent="0.3">
      <c r="A11" s="3">
        <f t="shared" si="0"/>
        <v>8</v>
      </c>
      <c r="B11" s="4" t="s">
        <v>14</v>
      </c>
      <c r="C11" s="5" t="s">
        <v>15</v>
      </c>
    </row>
    <row r="12" spans="1:5" ht="28.8" x14ac:dyDescent="0.3">
      <c r="A12" s="3">
        <f t="shared" si="0"/>
        <v>9</v>
      </c>
      <c r="B12" s="4" t="s">
        <v>16</v>
      </c>
      <c r="C12" s="5" t="s">
        <v>17</v>
      </c>
    </row>
    <row r="13" spans="1:5" ht="28.8" x14ac:dyDescent="0.3">
      <c r="A13" s="3">
        <f t="shared" si="0"/>
        <v>10</v>
      </c>
      <c r="B13" s="4" t="s">
        <v>16</v>
      </c>
      <c r="C13" s="5" t="s">
        <v>17</v>
      </c>
    </row>
    <row r="14" spans="1:5" x14ac:dyDescent="0.3">
      <c r="A14" s="3">
        <f t="shared" si="0"/>
        <v>11</v>
      </c>
      <c r="B14" s="4" t="s">
        <v>18</v>
      </c>
      <c r="C14" s="5" t="s">
        <v>15</v>
      </c>
    </row>
    <row r="15" spans="1:5" x14ac:dyDescent="0.3">
      <c r="A15" s="3">
        <f t="shared" si="0"/>
        <v>12</v>
      </c>
      <c r="B15" s="4" t="s">
        <v>19</v>
      </c>
      <c r="C15" s="5" t="s">
        <v>15</v>
      </c>
    </row>
    <row r="16" spans="1:5" x14ac:dyDescent="0.3">
      <c r="A16" s="3">
        <f t="shared" si="0"/>
        <v>13</v>
      </c>
      <c r="B16" s="4" t="s">
        <v>19</v>
      </c>
      <c r="C16" s="5" t="s">
        <v>20</v>
      </c>
    </row>
    <row r="17" spans="1:3" x14ac:dyDescent="0.3">
      <c r="A17" s="3">
        <f t="shared" si="0"/>
        <v>14</v>
      </c>
      <c r="B17" s="4" t="s">
        <v>21</v>
      </c>
      <c r="C17" s="5" t="s">
        <v>22</v>
      </c>
    </row>
    <row r="18" spans="1:3" x14ac:dyDescent="0.3">
      <c r="A18" s="3">
        <f t="shared" si="0"/>
        <v>15</v>
      </c>
      <c r="B18" s="4" t="s">
        <v>23</v>
      </c>
      <c r="C18" s="5" t="s">
        <v>9</v>
      </c>
    </row>
    <row r="19" spans="1:3" x14ac:dyDescent="0.3">
      <c r="A19" s="3">
        <f t="shared" si="0"/>
        <v>16</v>
      </c>
      <c r="B19" s="4" t="s">
        <v>24</v>
      </c>
      <c r="C19" s="5" t="s">
        <v>25</v>
      </c>
    </row>
    <row r="20" spans="1:3" ht="28.8" x14ac:dyDescent="0.3">
      <c r="A20" s="3">
        <f t="shared" si="0"/>
        <v>17</v>
      </c>
      <c r="B20" s="4" t="s">
        <v>26</v>
      </c>
      <c r="C20" s="5" t="s">
        <v>27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40" sqref="E40"/>
    </sheetView>
  </sheetViews>
  <sheetFormatPr defaultRowHeight="14.4" x14ac:dyDescent="0.3"/>
  <cols>
    <col min="1" max="1" width="4" bestFit="1" customWidth="1"/>
    <col min="2" max="2" width="13.88671875" customWidth="1"/>
    <col min="3" max="3" width="36.109375" bestFit="1" customWidth="1"/>
    <col min="4" max="4" width="18.88671875" hidden="1" customWidth="1"/>
    <col min="5" max="5" width="18.109375" customWidth="1"/>
  </cols>
  <sheetData>
    <row r="1" spans="1:5" ht="18" x14ac:dyDescent="0.35">
      <c r="A1" s="18" t="s">
        <v>28</v>
      </c>
      <c r="B1" s="18"/>
      <c r="C1" s="18"/>
      <c r="D1" s="18"/>
      <c r="E1" s="18"/>
    </row>
    <row r="2" spans="1:5" x14ac:dyDescent="0.3">
      <c r="A2" s="7"/>
      <c r="B2" s="7"/>
      <c r="C2" s="7"/>
      <c r="D2" s="7"/>
      <c r="E2" s="7"/>
    </row>
    <row r="3" spans="1:5" x14ac:dyDescent="0.3">
      <c r="A3" s="7"/>
      <c r="B3" s="7"/>
      <c r="C3" s="7"/>
      <c r="D3" s="7"/>
      <c r="E3" s="7"/>
    </row>
    <row r="4" spans="1:5" x14ac:dyDescent="0.3">
      <c r="A4" s="8" t="s">
        <v>1</v>
      </c>
      <c r="B4" s="8" t="s">
        <v>29</v>
      </c>
      <c r="C4" s="8" t="s">
        <v>30</v>
      </c>
      <c r="D4" s="8" t="s">
        <v>31</v>
      </c>
      <c r="E4" s="8" t="s">
        <v>32</v>
      </c>
    </row>
    <row r="5" spans="1:5" x14ac:dyDescent="0.3">
      <c r="A5" s="9">
        <f>ROW()-4</f>
        <v>1</v>
      </c>
      <c r="B5" s="9" t="s">
        <v>33</v>
      </c>
      <c r="C5" s="9" t="s">
        <v>34</v>
      </c>
      <c r="D5" s="9" t="s">
        <v>35</v>
      </c>
      <c r="E5" s="9" t="s">
        <v>36</v>
      </c>
    </row>
    <row r="6" spans="1:5" x14ac:dyDescent="0.3">
      <c r="A6" s="9">
        <f t="shared" ref="A6:A16" si="0">ROW()-4</f>
        <v>2</v>
      </c>
      <c r="B6" s="9" t="s">
        <v>33</v>
      </c>
      <c r="C6" s="9" t="s">
        <v>37</v>
      </c>
      <c r="D6" s="9" t="s">
        <v>35</v>
      </c>
      <c r="E6" s="9" t="s">
        <v>36</v>
      </c>
    </row>
    <row r="7" spans="1:5" x14ac:dyDescent="0.3">
      <c r="A7" s="9">
        <f t="shared" si="0"/>
        <v>3</v>
      </c>
      <c r="B7" s="9" t="s">
        <v>33</v>
      </c>
      <c r="C7" s="9" t="s">
        <v>38</v>
      </c>
      <c r="D7" s="9" t="s">
        <v>35</v>
      </c>
      <c r="E7" s="9" t="s">
        <v>36</v>
      </c>
    </row>
    <row r="8" spans="1:5" x14ac:dyDescent="0.3">
      <c r="A8" s="9">
        <f t="shared" si="0"/>
        <v>4</v>
      </c>
      <c r="B8" s="9" t="s">
        <v>33</v>
      </c>
      <c r="C8" s="9" t="s">
        <v>39</v>
      </c>
      <c r="D8" s="9" t="s">
        <v>40</v>
      </c>
      <c r="E8" s="9" t="s">
        <v>36</v>
      </c>
    </row>
    <row r="9" spans="1:5" x14ac:dyDescent="0.3">
      <c r="A9" s="9">
        <f t="shared" si="0"/>
        <v>5</v>
      </c>
      <c r="B9" s="9" t="s">
        <v>33</v>
      </c>
      <c r="C9" s="9" t="s">
        <v>41</v>
      </c>
      <c r="D9" s="9" t="s">
        <v>35</v>
      </c>
      <c r="E9" s="9" t="s">
        <v>36</v>
      </c>
    </row>
    <row r="10" spans="1:5" x14ac:dyDescent="0.3">
      <c r="A10" s="9">
        <f t="shared" si="0"/>
        <v>6</v>
      </c>
      <c r="B10" s="9" t="s">
        <v>33</v>
      </c>
      <c r="C10" s="9" t="s">
        <v>42</v>
      </c>
      <c r="D10" s="9" t="s">
        <v>35</v>
      </c>
      <c r="E10" s="9" t="s">
        <v>36</v>
      </c>
    </row>
    <row r="11" spans="1:5" x14ac:dyDescent="0.3">
      <c r="A11" s="9">
        <f t="shared" si="0"/>
        <v>7</v>
      </c>
      <c r="B11" s="9" t="s">
        <v>33</v>
      </c>
      <c r="C11" s="9" t="s">
        <v>43</v>
      </c>
      <c r="D11" s="9" t="s">
        <v>35</v>
      </c>
      <c r="E11" s="9" t="s">
        <v>36</v>
      </c>
    </row>
    <row r="12" spans="1:5" x14ac:dyDescent="0.3">
      <c r="A12" s="9">
        <f t="shared" si="0"/>
        <v>8</v>
      </c>
      <c r="B12" s="9" t="s">
        <v>33</v>
      </c>
      <c r="C12" s="9" t="s">
        <v>44</v>
      </c>
      <c r="D12" s="9" t="s">
        <v>35</v>
      </c>
      <c r="E12" s="9" t="s">
        <v>36</v>
      </c>
    </row>
    <row r="13" spans="1:5" x14ac:dyDescent="0.3">
      <c r="A13" s="9">
        <f t="shared" si="0"/>
        <v>9</v>
      </c>
      <c r="B13" s="9" t="s">
        <v>33</v>
      </c>
      <c r="C13" s="9" t="s">
        <v>45</v>
      </c>
      <c r="D13" s="9" t="s">
        <v>35</v>
      </c>
      <c r="E13" s="9" t="s">
        <v>36</v>
      </c>
    </row>
    <row r="14" spans="1:5" x14ac:dyDescent="0.3">
      <c r="A14" s="9">
        <f t="shared" si="0"/>
        <v>10</v>
      </c>
      <c r="B14" s="9" t="s">
        <v>46</v>
      </c>
      <c r="C14" s="9" t="s">
        <v>47</v>
      </c>
      <c r="D14" s="9" t="s">
        <v>40</v>
      </c>
      <c r="E14" s="9"/>
    </row>
    <row r="15" spans="1:5" x14ac:dyDescent="0.3">
      <c r="A15" s="9">
        <f t="shared" si="0"/>
        <v>11</v>
      </c>
      <c r="B15" s="9" t="s">
        <v>46</v>
      </c>
      <c r="C15" s="9" t="s">
        <v>48</v>
      </c>
      <c r="D15" s="9" t="s">
        <v>40</v>
      </c>
      <c r="E15" s="9"/>
    </row>
    <row r="16" spans="1:5" x14ac:dyDescent="0.3">
      <c r="A16" s="9">
        <f t="shared" si="0"/>
        <v>12</v>
      </c>
      <c r="B16" s="9" t="s">
        <v>46</v>
      </c>
      <c r="C16" s="9" t="s">
        <v>49</v>
      </c>
      <c r="D16" s="9" t="s">
        <v>40</v>
      </c>
      <c r="E16" s="9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'D:\2025\DK\[Dashboard_data.xlsx]metadata'!#REF!</xm:f>
          </x14:formula1>
          <xm:sqref>E5:E16</xm:sqref>
        </x14:dataValidation>
        <x14:dataValidation type="list" allowBlank="1" showInputMessage="1" showErrorMessage="1">
          <x14:formula1>
            <xm:f>'D:\2025\DK\[Dashboard_data.xlsx]metadata'!#REF!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20" sqref="D20"/>
    </sheetView>
  </sheetViews>
  <sheetFormatPr defaultRowHeight="14.4" x14ac:dyDescent="0.3"/>
  <cols>
    <col min="1" max="1" width="18.5546875" customWidth="1"/>
    <col min="2" max="2" width="11" customWidth="1"/>
  </cols>
  <sheetData>
    <row r="1" spans="1:3" x14ac:dyDescent="0.3">
      <c r="A1" t="s">
        <v>87</v>
      </c>
    </row>
    <row r="2" spans="1:3" x14ac:dyDescent="0.3">
      <c r="A2" t="s">
        <v>3</v>
      </c>
      <c r="B2" t="s">
        <v>51</v>
      </c>
      <c r="C2" t="s">
        <v>50</v>
      </c>
    </row>
    <row r="3" spans="1:3" x14ac:dyDescent="0.3">
      <c r="A3" t="s">
        <v>58</v>
      </c>
      <c r="B3">
        <v>10.75</v>
      </c>
      <c r="C3">
        <v>7.35</v>
      </c>
    </row>
    <row r="4" spans="1:3" x14ac:dyDescent="0.3">
      <c r="A4" t="s">
        <v>33</v>
      </c>
      <c r="B4">
        <v>17</v>
      </c>
      <c r="C4">
        <v>27</v>
      </c>
    </row>
    <row r="5" spans="1:3" x14ac:dyDescent="0.3">
      <c r="A5" t="s">
        <v>46</v>
      </c>
      <c r="B5">
        <v>0</v>
      </c>
      <c r="C5">
        <v>0</v>
      </c>
    </row>
    <row r="6" spans="1:3" x14ac:dyDescent="0.3">
      <c r="A6" t="s">
        <v>56</v>
      </c>
      <c r="B6">
        <v>0</v>
      </c>
      <c r="C6">
        <v>0</v>
      </c>
    </row>
    <row r="7" spans="1:3" x14ac:dyDescent="0.3">
      <c r="A7" t="s">
        <v>57</v>
      </c>
      <c r="B7">
        <v>16</v>
      </c>
      <c r="C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7" sqref="C27"/>
    </sheetView>
  </sheetViews>
  <sheetFormatPr defaultRowHeight="14.4" x14ac:dyDescent="0.3"/>
  <cols>
    <col min="1" max="1" width="20.5546875" customWidth="1"/>
  </cols>
  <sheetData>
    <row r="1" spans="1:3" x14ac:dyDescent="0.3">
      <c r="A1" t="s">
        <v>59</v>
      </c>
    </row>
    <row r="2" spans="1:3" x14ac:dyDescent="0.3">
      <c r="A2" t="s">
        <v>3</v>
      </c>
      <c r="B2" t="s">
        <v>51</v>
      </c>
      <c r="C2" t="s">
        <v>50</v>
      </c>
    </row>
    <row r="3" spans="1:3" x14ac:dyDescent="0.3">
      <c r="A3" s="13" t="s">
        <v>33</v>
      </c>
      <c r="B3" s="13">
        <v>17</v>
      </c>
      <c r="C3" s="13">
        <v>27</v>
      </c>
    </row>
    <row r="4" spans="1:3" x14ac:dyDescent="0.3">
      <c r="A4" s="14" t="s">
        <v>52</v>
      </c>
      <c r="B4" s="14">
        <v>9</v>
      </c>
      <c r="C4" s="14">
        <v>24</v>
      </c>
    </row>
    <row r="5" spans="1:3" x14ac:dyDescent="0.3">
      <c r="A5" s="14" t="s">
        <v>53</v>
      </c>
      <c r="B5" s="14">
        <v>8</v>
      </c>
      <c r="C5" s="14">
        <v>3</v>
      </c>
    </row>
    <row r="6" spans="1:3" x14ac:dyDescent="0.3">
      <c r="A6" s="14" t="s">
        <v>54</v>
      </c>
      <c r="B6" s="14">
        <v>0</v>
      </c>
      <c r="C6" s="1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Metadata!$A$51:$A$53</xm:f>
          </x14:formula1>
          <xm:sqref>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4.4" x14ac:dyDescent="0.3"/>
  <cols>
    <col min="1" max="1" width="28.44140625" customWidth="1"/>
    <col min="2" max="2" width="13.5546875" customWidth="1"/>
  </cols>
  <sheetData>
    <row r="1" spans="1:3" x14ac:dyDescent="0.3">
      <c r="A1" t="s">
        <v>83</v>
      </c>
    </row>
    <row r="2" spans="1:3" x14ac:dyDescent="0.3">
      <c r="A2" t="s">
        <v>3</v>
      </c>
      <c r="B2" t="s">
        <v>51</v>
      </c>
      <c r="C2" t="s">
        <v>50</v>
      </c>
    </row>
    <row r="3" spans="1:3" x14ac:dyDescent="0.3">
      <c r="A3" s="13" t="s">
        <v>46</v>
      </c>
      <c r="B3" s="13">
        <v>0</v>
      </c>
      <c r="C3" s="13">
        <v>0</v>
      </c>
    </row>
    <row r="4" spans="1:3" x14ac:dyDescent="0.3">
      <c r="A4" s="14" t="s">
        <v>52</v>
      </c>
      <c r="B4" s="14">
        <v>0</v>
      </c>
      <c r="C4" s="14">
        <v>0</v>
      </c>
    </row>
    <row r="5" spans="1:3" x14ac:dyDescent="0.3">
      <c r="A5" s="14" t="s">
        <v>53</v>
      </c>
      <c r="B5" s="14">
        <v>0</v>
      </c>
      <c r="C5" s="14">
        <v>0</v>
      </c>
    </row>
    <row r="6" spans="1:3" x14ac:dyDescent="0.3">
      <c r="A6" s="14" t="s">
        <v>54</v>
      </c>
      <c r="B6" s="14">
        <v>0</v>
      </c>
      <c r="C6" s="14">
        <v>0</v>
      </c>
    </row>
    <row r="7" spans="1:3" x14ac:dyDescent="0.3">
      <c r="A7" s="14" t="s">
        <v>55</v>
      </c>
      <c r="B7" s="14">
        <v>0</v>
      </c>
      <c r="C7" s="1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Metadata!$A$51:$A$53</xm:f>
          </x14:formula1>
          <xm:sqref>A1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9" sqref="G9"/>
    </sheetView>
  </sheetViews>
  <sheetFormatPr defaultRowHeight="14.4" x14ac:dyDescent="0.3"/>
  <cols>
    <col min="1" max="1" width="14.6640625" customWidth="1"/>
    <col min="2" max="2" width="13.5546875" customWidth="1"/>
    <col min="3" max="3" width="17.33203125" customWidth="1"/>
  </cols>
  <sheetData>
    <row r="1" spans="1:3" x14ac:dyDescent="0.3">
      <c r="A1" t="s">
        <v>83</v>
      </c>
    </row>
    <row r="2" spans="1:3" x14ac:dyDescent="0.3">
      <c r="A2" s="16" t="s">
        <v>3</v>
      </c>
      <c r="B2" s="16" t="s">
        <v>51</v>
      </c>
      <c r="C2" s="16" t="s">
        <v>50</v>
      </c>
    </row>
    <row r="3" spans="1:3" x14ac:dyDescent="0.3">
      <c r="A3" s="13" t="s">
        <v>56</v>
      </c>
      <c r="B3" s="13">
        <v>0</v>
      </c>
      <c r="C3" s="13">
        <v>0</v>
      </c>
    </row>
    <row r="4" spans="1:3" x14ac:dyDescent="0.3">
      <c r="A4" s="14" t="s">
        <v>85</v>
      </c>
      <c r="B4" s="14">
        <v>100</v>
      </c>
      <c r="C4" s="14">
        <v>100</v>
      </c>
    </row>
    <row r="5" spans="1:3" x14ac:dyDescent="0.3">
      <c r="A5" s="15" t="s">
        <v>86</v>
      </c>
      <c r="B5" s="9">
        <v>0</v>
      </c>
      <c r="C5" s="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Metadata!$A$51:$A$53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2" sqref="G12"/>
    </sheetView>
  </sheetViews>
  <sheetFormatPr defaultRowHeight="14.4" x14ac:dyDescent="0.3"/>
  <cols>
    <col min="1" max="1" width="30.109375" customWidth="1"/>
  </cols>
  <sheetData>
    <row r="1" spans="1:3" x14ac:dyDescent="0.3">
      <c r="A1" t="s">
        <v>59</v>
      </c>
    </row>
    <row r="2" spans="1:3" x14ac:dyDescent="0.3">
      <c r="A2" t="s">
        <v>3</v>
      </c>
      <c r="B2" t="s">
        <v>51</v>
      </c>
      <c r="C2" t="s">
        <v>50</v>
      </c>
    </row>
    <row r="3" spans="1:3" x14ac:dyDescent="0.3">
      <c r="A3" s="13" t="s">
        <v>56</v>
      </c>
      <c r="B3" s="13">
        <v>16</v>
      </c>
      <c r="C3" s="13">
        <v>11</v>
      </c>
    </row>
    <row r="4" spans="1:3" x14ac:dyDescent="0.3">
      <c r="A4" s="14" t="s">
        <v>85</v>
      </c>
      <c r="B4" s="14">
        <v>4</v>
      </c>
      <c r="C4" s="14">
        <v>3</v>
      </c>
    </row>
    <row r="5" spans="1:3" x14ac:dyDescent="0.3">
      <c r="A5" s="15" t="s">
        <v>86</v>
      </c>
      <c r="B5" s="9">
        <v>16</v>
      </c>
      <c r="C5" s="9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Metadata!$A$51:$A$53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19" workbookViewId="0">
      <selection activeCell="A51" sqref="A51:B53"/>
    </sheetView>
  </sheetViews>
  <sheetFormatPr defaultRowHeight="14.4" x14ac:dyDescent="0.3"/>
  <sheetData>
    <row r="1" spans="1:1" x14ac:dyDescent="0.3">
      <c r="A1" t="s">
        <v>51</v>
      </c>
    </row>
    <row r="2" spans="1:1" x14ac:dyDescent="0.3">
      <c r="A2" t="s">
        <v>50</v>
      </c>
    </row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34</v>
      </c>
    </row>
    <row r="16" spans="1:1" x14ac:dyDescent="0.3">
      <c r="A16" t="s">
        <v>37</v>
      </c>
    </row>
    <row r="17" spans="1:2" x14ac:dyDescent="0.3">
      <c r="A17" t="s">
        <v>38</v>
      </c>
    </row>
    <row r="18" spans="1:2" x14ac:dyDescent="0.3">
      <c r="A18" t="s">
        <v>39</v>
      </c>
    </row>
    <row r="19" spans="1:2" x14ac:dyDescent="0.3">
      <c r="A19" t="s">
        <v>41</v>
      </c>
    </row>
    <row r="20" spans="1:2" x14ac:dyDescent="0.3">
      <c r="A20" t="s">
        <v>42</v>
      </c>
    </row>
    <row r="21" spans="1:2" x14ac:dyDescent="0.3">
      <c r="A21" t="s">
        <v>43</v>
      </c>
    </row>
    <row r="22" spans="1:2" x14ac:dyDescent="0.3">
      <c r="A22" t="s">
        <v>44</v>
      </c>
    </row>
    <row r="23" spans="1:2" x14ac:dyDescent="0.3">
      <c r="A23" t="s">
        <v>45</v>
      </c>
    </row>
    <row r="24" spans="1:2" x14ac:dyDescent="0.3">
      <c r="A24" s="10">
        <v>45914</v>
      </c>
      <c r="B24" s="11" t="s">
        <v>72</v>
      </c>
    </row>
    <row r="25" spans="1:2" x14ac:dyDescent="0.3">
      <c r="A25" s="10">
        <f>A24+1</f>
        <v>45915</v>
      </c>
    </row>
    <row r="26" spans="1:2" x14ac:dyDescent="0.3">
      <c r="A26" s="10">
        <f t="shared" ref="A26:A32" si="0">A25+1</f>
        <v>45916</v>
      </c>
    </row>
    <row r="27" spans="1:2" x14ac:dyDescent="0.3">
      <c r="A27" s="10">
        <f t="shared" si="0"/>
        <v>45917</v>
      </c>
    </row>
    <row r="28" spans="1:2" x14ac:dyDescent="0.3">
      <c r="A28" s="10">
        <f t="shared" si="0"/>
        <v>45918</v>
      </c>
    </row>
    <row r="29" spans="1:2" x14ac:dyDescent="0.3">
      <c r="A29" s="10">
        <f t="shared" si="0"/>
        <v>45919</v>
      </c>
    </row>
    <row r="30" spans="1:2" x14ac:dyDescent="0.3">
      <c r="A30" s="10">
        <f t="shared" si="0"/>
        <v>45920</v>
      </c>
    </row>
    <row r="31" spans="1:2" x14ac:dyDescent="0.3">
      <c r="A31" s="10">
        <f t="shared" si="0"/>
        <v>45921</v>
      </c>
    </row>
    <row r="32" spans="1:2" x14ac:dyDescent="0.3">
      <c r="A32" s="10">
        <f t="shared" si="0"/>
        <v>45922</v>
      </c>
    </row>
    <row r="33" spans="1:1" x14ac:dyDescent="0.3">
      <c r="A33" s="12">
        <v>0</v>
      </c>
    </row>
    <row r="34" spans="1:1" x14ac:dyDescent="0.3">
      <c r="A34" s="12">
        <v>0.99930555555555556</v>
      </c>
    </row>
    <row r="35" spans="1:1" x14ac:dyDescent="0.3">
      <c r="A35" t="s">
        <v>36</v>
      </c>
    </row>
    <row r="36" spans="1:1" x14ac:dyDescent="0.3">
      <c r="A36" t="s">
        <v>73</v>
      </c>
    </row>
    <row r="37" spans="1:1" x14ac:dyDescent="0.3">
      <c r="A37" t="s">
        <v>47</v>
      </c>
    </row>
    <row r="38" spans="1:1" x14ac:dyDescent="0.3">
      <c r="A38" t="s">
        <v>48</v>
      </c>
    </row>
    <row r="39" spans="1:1" x14ac:dyDescent="0.3">
      <c r="A39" t="s">
        <v>49</v>
      </c>
    </row>
    <row r="40" spans="1:1" x14ac:dyDescent="0.3">
      <c r="A40" t="s">
        <v>74</v>
      </c>
    </row>
    <row r="41" spans="1:1" x14ac:dyDescent="0.3">
      <c r="A41" t="s">
        <v>75</v>
      </c>
    </row>
    <row r="42" spans="1:1" x14ac:dyDescent="0.3">
      <c r="A42" t="s">
        <v>76</v>
      </c>
    </row>
    <row r="43" spans="1:1" x14ac:dyDescent="0.3">
      <c r="A43" t="s">
        <v>77</v>
      </c>
    </row>
    <row r="44" spans="1:1" x14ac:dyDescent="0.3">
      <c r="A44" t="s">
        <v>35</v>
      </c>
    </row>
    <row r="45" spans="1:1" x14ac:dyDescent="0.3">
      <c r="A45" t="s">
        <v>40</v>
      </c>
    </row>
    <row r="46" spans="1:1" x14ac:dyDescent="0.3">
      <c r="A46" t="s">
        <v>78</v>
      </c>
    </row>
    <row r="47" spans="1:1" x14ac:dyDescent="0.3">
      <c r="A47" t="s">
        <v>79</v>
      </c>
    </row>
    <row r="48" spans="1:1" x14ac:dyDescent="0.3">
      <c r="A48" t="s">
        <v>80</v>
      </c>
    </row>
    <row r="49" spans="1:1" x14ac:dyDescent="0.3">
      <c r="A49" t="s">
        <v>81</v>
      </c>
    </row>
    <row r="50" spans="1:1" x14ac:dyDescent="0.3">
      <c r="A50" t="s">
        <v>82</v>
      </c>
    </row>
    <row r="51" spans="1:1" x14ac:dyDescent="0.3">
      <c r="A51" t="s">
        <v>83</v>
      </c>
    </row>
    <row r="52" spans="1:1" x14ac:dyDescent="0.3">
      <c r="A52" t="s">
        <v>59</v>
      </c>
    </row>
    <row r="53" spans="1:1" x14ac:dyDescent="0.3">
      <c r="A5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Sự Kiện</vt:lpstr>
      <vt:lpstr>TrạngThaiCacHT</vt:lpstr>
      <vt:lpstr>KetQuaDienTap</vt:lpstr>
      <vt:lpstr>Vung1</vt:lpstr>
      <vt:lpstr>Vung2</vt:lpstr>
      <vt:lpstr>Vung3</vt:lpstr>
      <vt:lpstr>Vung4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2025-09-16T08:49:37Z</dcterms:modified>
</cp:coreProperties>
</file>