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6\ProjekBersama\PROJEK AKHIR KITA SEBELUM UTS\"/>
    </mc:Choice>
  </mc:AlternateContent>
  <xr:revisionPtr revIDLastSave="0" documentId="13_ncr:1_{7F56599F-8431-482A-B17E-33497B64DB2A}" xr6:coauthVersionLast="45" xr6:coauthVersionMax="45" xr10:uidLastSave="{00000000-0000-0000-0000-000000000000}"/>
  <bookViews>
    <workbookView xWindow="-120" yWindow="-120" windowWidth="20730" windowHeight="11310" firstSheet="1" activeTab="4" xr2:uid="{1D4432DA-8940-4A3C-BD6F-9DB6575A1D05}"/>
  </bookViews>
  <sheets>
    <sheet name="Tabel Data yg Digunakan" sheetId="1" r:id="rId1"/>
    <sheet name="Tabel Data Sebelum Seleksi Data" sheetId="2" r:id="rId2"/>
    <sheet name="Glasses" sheetId="3" r:id="rId3"/>
    <sheet name="noGlasses" sheetId="4" r:id="rId4"/>
    <sheet name="noGlasses_Gla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5" l="1"/>
  <c r="I17" i="5"/>
  <c r="H1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I12" i="4"/>
  <c r="I3" i="4"/>
  <c r="I4" i="4"/>
  <c r="I5" i="4"/>
  <c r="I6" i="4"/>
  <c r="I7" i="4"/>
  <c r="I8" i="4"/>
  <c r="I9" i="4"/>
  <c r="I10" i="4"/>
  <c r="I11" i="4"/>
  <c r="I2" i="4"/>
  <c r="H12" i="4"/>
  <c r="I12" i="3"/>
  <c r="H12" i="3"/>
  <c r="I3" i="3"/>
  <c r="I4" i="3"/>
  <c r="I5" i="3"/>
  <c r="I6" i="3"/>
  <c r="I7" i="3"/>
  <c r="I8" i="3"/>
  <c r="I9" i="3"/>
  <c r="I10" i="3"/>
  <c r="I11" i="3"/>
  <c r="I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G17" i="5"/>
  <c r="F17" i="5"/>
  <c r="J12" i="4"/>
  <c r="J3" i="4"/>
  <c r="J4" i="4"/>
  <c r="J5" i="4"/>
  <c r="J6" i="4"/>
  <c r="J7" i="4"/>
  <c r="J8" i="4"/>
  <c r="J9" i="4"/>
  <c r="J10" i="4"/>
  <c r="J11" i="4"/>
  <c r="J2" i="4"/>
  <c r="G12" i="4"/>
  <c r="F12" i="4"/>
  <c r="G24" i="1" l="1"/>
  <c r="I12" i="1"/>
  <c r="I13" i="1"/>
  <c r="J3" i="3"/>
  <c r="J4" i="3"/>
  <c r="J5" i="3"/>
  <c r="J6" i="3"/>
  <c r="J7" i="3"/>
  <c r="J8" i="3"/>
  <c r="J9" i="3"/>
  <c r="J10" i="3"/>
  <c r="J11" i="3"/>
  <c r="J2" i="3"/>
  <c r="J12" i="3" s="1"/>
  <c r="I10" i="1" l="1"/>
  <c r="F12" i="3"/>
  <c r="G12" i="3"/>
  <c r="I6" i="1"/>
  <c r="I8" i="1"/>
  <c r="I9" i="1"/>
  <c r="I11" i="1"/>
  <c r="I14" i="1"/>
  <c r="I15" i="1"/>
  <c r="I17" i="1"/>
  <c r="I22" i="1"/>
  <c r="I23" i="1"/>
  <c r="H24" i="1"/>
  <c r="K24" i="2" l="1"/>
  <c r="J24" i="2"/>
  <c r="I21" i="1" l="1"/>
  <c r="I20" i="1"/>
  <c r="I19" i="1"/>
  <c r="I18" i="1"/>
  <c r="I16" i="1"/>
  <c r="I24" i="1"/>
  <c r="I7" i="1"/>
  <c r="I5" i="1"/>
  <c r="I4" i="1"/>
  <c r="L23" i="2"/>
  <c r="L24" i="2"/>
  <c r="M23" i="2"/>
  <c r="M24" i="2"/>
  <c r="L22" i="2"/>
  <c r="M22" i="2"/>
  <c r="L21" i="2"/>
  <c r="M21" i="2"/>
  <c r="L20" i="2"/>
  <c r="M20" i="2"/>
  <c r="L19" i="2"/>
  <c r="M19" i="2"/>
  <c r="L18" i="2"/>
  <c r="M18" i="2"/>
  <c r="M17" i="2" l="1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</calcChain>
</file>

<file path=xl/sharedStrings.xml><?xml version="1.0" encoding="utf-8"?>
<sst xmlns="http://schemas.openxmlformats.org/spreadsheetml/2006/main" count="300" uniqueCount="60">
  <si>
    <t>No</t>
  </si>
  <si>
    <t>Nama</t>
  </si>
  <si>
    <t>Gender</t>
  </si>
  <si>
    <t>Rambut</t>
  </si>
  <si>
    <t>Sampel Data</t>
  </si>
  <si>
    <t>Data Uji</t>
  </si>
  <si>
    <t>Data latih</t>
  </si>
  <si>
    <t>Proses Benar</t>
  </si>
  <si>
    <t>Proses Salah</t>
  </si>
  <si>
    <t>Tgl Pengambilan</t>
  </si>
  <si>
    <t>Vannya Maheswari</t>
  </si>
  <si>
    <t>Jonathan Purnama Halim</t>
  </si>
  <si>
    <t>Ivan William</t>
  </si>
  <si>
    <t>Kho Sendy Ardianto</t>
  </si>
  <si>
    <t>Hendrawan Raharjo</t>
  </si>
  <si>
    <t>Nita Vania</t>
  </si>
  <si>
    <t>Jonathan Sulistio Jusuf</t>
  </si>
  <si>
    <t>Daniel Ekanata</t>
  </si>
  <si>
    <t>Rodolf Valentino</t>
  </si>
  <si>
    <t>Wong Feren</t>
  </si>
  <si>
    <t>Lily Gunawan</t>
  </si>
  <si>
    <t>Felix</t>
  </si>
  <si>
    <t>Velincia Sepvilita</t>
  </si>
  <si>
    <t>Laksita Maulisa Liztio</t>
  </si>
  <si>
    <t>P</t>
  </si>
  <si>
    <t>L</t>
  </si>
  <si>
    <t>N</t>
  </si>
  <si>
    <t>Panjang</t>
  </si>
  <si>
    <t>Pendek</t>
  </si>
  <si>
    <t>Campuran</t>
  </si>
  <si>
    <t>Berhijab</t>
  </si>
  <si>
    <t>Golongan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</si>
  <si>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</si>
  <si>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</si>
  <si>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</si>
  <si>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</si>
  <si>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</si>
  <si>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</si>
  <si>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</si>
  <si>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</si>
  <si>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</si>
  <si>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</si>
  <si>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K</t>
  </si>
  <si>
    <t>M</t>
  </si>
  <si>
    <t>Tingkat Akurasi (%)</t>
  </si>
  <si>
    <t xml:space="preserve">Total </t>
  </si>
  <si>
    <t>Tabel Data yang Digunakan</t>
  </si>
  <si>
    <t>Selly Oktaviani</t>
  </si>
  <si>
    <t>O</t>
  </si>
  <si>
    <t>Ari Hilda Mawaddah</t>
  </si>
  <si>
    <t>Anggi</t>
  </si>
  <si>
    <t>Daffa Fajri Riesaputri</t>
  </si>
  <si>
    <t>Jang Hansol</t>
  </si>
  <si>
    <t>Q</t>
  </si>
  <si>
    <t>R</t>
  </si>
  <si>
    <t>S</t>
  </si>
  <si>
    <t>Ronal Venas</t>
  </si>
  <si>
    <t>T</t>
  </si>
  <si>
    <t>s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</si>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</sst>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4" xfId="0" applyBorder="1"/>
    <xf numFmtId="0" fontId="1" fillId="3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2" xfId="0" applyNumberFormat="1" applyBorder="1"/>
    <xf numFmtId="0" fontId="0" fillId="0" borderId="12" xfId="0" applyBorder="1" applyAlignment="1">
      <alignment horizontal="center"/>
    </xf>
    <xf numFmtId="164" fontId="0" fillId="0" borderId="1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64" fontId="1" fillId="4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1" fillId="2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34D-27D8-4AC5-B032-DCEE712B253B}">
  <dimension ref="B2:I24"/>
  <sheetViews>
    <sheetView topLeftCell="A7" workbookViewId="0">
      <selection activeCell="A24" activeCellId="16" sqref="A4:XFD4 A5:XFD5 A6:XFD6 A7:XFD7 A8:XFD8 A10:XFD10 A11:XFD11 A12:XFD12 A13:XFD13 A14:XFD14 A15:XFD15 A17:XFD17 A18:XFD18 A19:XFD19 A23:XFD23 A3:XFD3 A24:XFD24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9.5703125" bestFit="1" customWidth="1"/>
    <col min="6" max="6" width="9.42578125" bestFit="1" customWidth="1"/>
    <col min="7" max="7" width="7.85546875" bestFit="1" customWidth="1"/>
    <col min="8" max="8" width="12.42578125" bestFit="1" customWidth="1"/>
    <col min="9" max="9" width="18.140625" bestFit="1" customWidth="1"/>
  </cols>
  <sheetData>
    <row r="2" spans="2:9" ht="19.5" thickBot="1" x14ac:dyDescent="0.35">
      <c r="B2" s="31" t="s">
        <v>46</v>
      </c>
      <c r="C2" s="31"/>
      <c r="D2" s="31"/>
      <c r="E2" s="31"/>
      <c r="F2" s="31"/>
      <c r="G2" s="31"/>
      <c r="H2" s="31"/>
      <c r="I2" s="31"/>
    </row>
    <row r="3" spans="2:9" ht="15.75" thickBot="1" x14ac:dyDescent="0.3">
      <c r="B3" s="8" t="s">
        <v>0</v>
      </c>
      <c r="C3" s="8" t="s">
        <v>1</v>
      </c>
      <c r="D3" s="8" t="s">
        <v>2</v>
      </c>
      <c r="E3" s="8" t="s">
        <v>31</v>
      </c>
      <c r="F3" s="8" t="s">
        <v>6</v>
      </c>
      <c r="G3" s="8" t="s">
        <v>5</v>
      </c>
      <c r="H3" s="8" t="s">
        <v>7</v>
      </c>
      <c r="I3" s="8" t="s">
        <v>44</v>
      </c>
    </row>
    <row r="4" spans="2:9" ht="15.75" thickBot="1" x14ac:dyDescent="0.3">
      <c r="B4" s="9">
        <v>1</v>
      </c>
      <c r="C4" s="6" t="s">
        <v>10</v>
      </c>
      <c r="D4" s="10" t="s">
        <v>24</v>
      </c>
      <c r="E4" s="10" t="s">
        <v>32</v>
      </c>
      <c r="F4" s="10">
        <v>15</v>
      </c>
      <c r="G4" s="10">
        <v>5</v>
      </c>
      <c r="H4" s="10">
        <v>5</v>
      </c>
      <c r="I4" s="13">
        <f>H4/G4*100</f>
        <v>100</v>
      </c>
    </row>
    <row r="5" spans="2:9" ht="15.75" thickBot="1" x14ac:dyDescent="0.3">
      <c r="B5" s="9">
        <v>2</v>
      </c>
      <c r="C5" s="4" t="s">
        <v>11</v>
      </c>
      <c r="D5" s="11" t="s">
        <v>25</v>
      </c>
      <c r="E5" s="11" t="s">
        <v>36</v>
      </c>
      <c r="F5" s="11">
        <v>15</v>
      </c>
      <c r="G5" s="11">
        <v>5</v>
      </c>
      <c r="H5" s="11">
        <v>4</v>
      </c>
      <c r="I5" s="14">
        <f>H5/G5*100</f>
        <v>80</v>
      </c>
    </row>
    <row r="6" spans="2:9" ht="15.75" thickBot="1" x14ac:dyDescent="0.3">
      <c r="B6" s="9">
        <v>3</v>
      </c>
      <c r="C6" s="4" t="s">
        <v>12</v>
      </c>
      <c r="D6" s="11" t="s">
        <v>25</v>
      </c>
      <c r="E6" s="11" t="s">
        <v>37</v>
      </c>
      <c r="F6" s="11">
        <v>15</v>
      </c>
      <c r="G6" s="11">
        <v>5</v>
      </c>
      <c r="H6" s="11">
        <v>5</v>
      </c>
      <c r="I6" s="14">
        <f t="shared" ref="I6:I23" si="0">H6/G6*100</f>
        <v>100</v>
      </c>
    </row>
    <row r="7" spans="2:9" ht="15.75" thickBot="1" x14ac:dyDescent="0.3">
      <c r="B7" s="9">
        <v>4</v>
      </c>
      <c r="C7" s="4" t="s">
        <v>13</v>
      </c>
      <c r="D7" s="11" t="s">
        <v>25</v>
      </c>
      <c r="E7" s="11" t="s">
        <v>38</v>
      </c>
      <c r="F7" s="11">
        <v>15</v>
      </c>
      <c r="G7" s="11">
        <v>5</v>
      </c>
      <c r="H7" s="11">
        <v>4</v>
      </c>
      <c r="I7" s="14">
        <f t="shared" si="0"/>
        <v>80</v>
      </c>
    </row>
    <row r="8" spans="2:9" ht="15.75" thickBot="1" x14ac:dyDescent="0.3">
      <c r="B8" s="9">
        <v>5</v>
      </c>
      <c r="C8" s="4" t="s">
        <v>14</v>
      </c>
      <c r="D8" s="11" t="s">
        <v>25</v>
      </c>
      <c r="E8" s="11" t="s">
        <v>34</v>
      </c>
      <c r="F8" s="11">
        <v>15</v>
      </c>
      <c r="G8" s="11">
        <v>5</v>
      </c>
      <c r="H8" s="11">
        <v>2</v>
      </c>
      <c r="I8" s="14">
        <f t="shared" si="0"/>
        <v>40</v>
      </c>
    </row>
    <row r="9" spans="2:9" ht="15.75" thickBot="1" x14ac:dyDescent="0.3">
      <c r="B9" s="9">
        <v>6</v>
      </c>
      <c r="C9" s="4" t="s">
        <v>15</v>
      </c>
      <c r="D9" s="11" t="s">
        <v>24</v>
      </c>
      <c r="E9" s="11" t="s">
        <v>39</v>
      </c>
      <c r="F9" s="11">
        <v>15</v>
      </c>
      <c r="G9" s="11">
        <v>5</v>
      </c>
      <c r="H9" s="11">
        <v>5</v>
      </c>
      <c r="I9" s="14">
        <f t="shared" si="0"/>
        <v>100</v>
      </c>
    </row>
    <row r="10" spans="2:9" ht="15.75" thickBot="1" x14ac:dyDescent="0.3">
      <c r="B10" s="9">
        <v>7</v>
      </c>
      <c r="C10" s="4" t="s">
        <v>16</v>
      </c>
      <c r="D10" s="11" t="s">
        <v>25</v>
      </c>
      <c r="E10" s="11" t="s">
        <v>40</v>
      </c>
      <c r="F10" s="11">
        <v>15</v>
      </c>
      <c r="G10" s="11">
        <v>5</v>
      </c>
      <c r="H10" s="11">
        <v>5</v>
      </c>
      <c r="I10" s="14">
        <f t="shared" si="0"/>
        <v>100</v>
      </c>
    </row>
    <row r="11" spans="2:9" ht="15.75" thickBot="1" x14ac:dyDescent="0.3">
      <c r="B11" s="9">
        <v>8</v>
      </c>
      <c r="C11" s="4" t="s">
        <v>17</v>
      </c>
      <c r="D11" s="11" t="s">
        <v>25</v>
      </c>
      <c r="E11" s="11" t="s">
        <v>33</v>
      </c>
      <c r="F11" s="11">
        <v>15</v>
      </c>
      <c r="G11" s="11">
        <v>5</v>
      </c>
      <c r="H11" s="11">
        <v>5</v>
      </c>
      <c r="I11" s="14">
        <f t="shared" si="0"/>
        <v>100</v>
      </c>
    </row>
    <row r="12" spans="2:9" ht="15.75" thickBot="1" x14ac:dyDescent="0.3">
      <c r="B12" s="9">
        <v>9</v>
      </c>
      <c r="C12" s="4" t="s">
        <v>18</v>
      </c>
      <c r="D12" s="11" t="s">
        <v>25</v>
      </c>
      <c r="E12" s="11" t="s">
        <v>35</v>
      </c>
      <c r="F12" s="11">
        <v>15</v>
      </c>
      <c r="G12" s="11">
        <v>5</v>
      </c>
      <c r="H12" s="11">
        <v>5</v>
      </c>
      <c r="I12" s="14">
        <f t="shared" si="0"/>
        <v>100</v>
      </c>
    </row>
    <row r="13" spans="2:9" ht="15.75" thickBot="1" x14ac:dyDescent="0.3">
      <c r="B13" s="9">
        <v>10</v>
      </c>
      <c r="C13" s="4" t="s">
        <v>19</v>
      </c>
      <c r="D13" s="11" t="s">
        <v>24</v>
      </c>
      <c r="E13" s="11" t="s">
        <v>41</v>
      </c>
      <c r="F13" s="11">
        <v>15</v>
      </c>
      <c r="G13" s="11">
        <v>5</v>
      </c>
      <c r="H13" s="11">
        <v>5</v>
      </c>
      <c r="I13" s="14">
        <f t="shared" si="0"/>
        <v>100</v>
      </c>
    </row>
    <row r="14" spans="2:9" ht="15.75" thickBot="1" x14ac:dyDescent="0.3">
      <c r="B14" s="9">
        <v>11</v>
      </c>
      <c r="C14" s="4" t="s">
        <v>20</v>
      </c>
      <c r="D14" s="11" t="s">
        <v>24</v>
      </c>
      <c r="E14" s="11" t="s">
        <v>42</v>
      </c>
      <c r="F14" s="11">
        <v>15</v>
      </c>
      <c r="G14" s="11">
        <v>5</v>
      </c>
      <c r="H14" s="11">
        <v>4</v>
      </c>
      <c r="I14" s="14">
        <f t="shared" si="0"/>
        <v>80</v>
      </c>
    </row>
    <row r="15" spans="2:9" ht="15.75" thickBot="1" x14ac:dyDescent="0.3">
      <c r="B15" s="9">
        <v>12</v>
      </c>
      <c r="C15" s="4" t="s">
        <v>21</v>
      </c>
      <c r="D15" s="11" t="s">
        <v>25</v>
      </c>
      <c r="E15" s="11" t="s">
        <v>25</v>
      </c>
      <c r="F15" s="11">
        <v>15</v>
      </c>
      <c r="G15" s="11">
        <v>5</v>
      </c>
      <c r="H15" s="11">
        <v>5</v>
      </c>
      <c r="I15" s="14">
        <f t="shared" si="0"/>
        <v>100</v>
      </c>
    </row>
    <row r="16" spans="2:9" ht="15.75" thickBot="1" x14ac:dyDescent="0.3">
      <c r="B16" s="9">
        <v>13</v>
      </c>
      <c r="C16" s="4" t="s">
        <v>22</v>
      </c>
      <c r="D16" s="11" t="s">
        <v>24</v>
      </c>
      <c r="E16" s="11" t="s">
        <v>43</v>
      </c>
      <c r="F16" s="11">
        <v>15</v>
      </c>
      <c r="G16" s="11">
        <v>5</v>
      </c>
      <c r="H16" s="11">
        <v>2</v>
      </c>
      <c r="I16" s="14">
        <f t="shared" si="0"/>
        <v>40</v>
      </c>
    </row>
    <row r="17" spans="2:9" ht="15.75" thickBot="1" x14ac:dyDescent="0.3">
      <c r="B17" s="9">
        <v>14</v>
      </c>
      <c r="C17" s="5" t="s">
        <v>23</v>
      </c>
      <c r="D17" s="12" t="s">
        <v>24</v>
      </c>
      <c r="E17" s="12" t="s">
        <v>26</v>
      </c>
      <c r="F17" s="12">
        <v>15</v>
      </c>
      <c r="G17" s="12">
        <v>5</v>
      </c>
      <c r="H17" s="12">
        <v>2</v>
      </c>
      <c r="I17" s="19">
        <f t="shared" si="0"/>
        <v>40</v>
      </c>
    </row>
    <row r="18" spans="2:9" ht="15.75" thickBot="1" x14ac:dyDescent="0.3">
      <c r="B18" s="9">
        <v>15</v>
      </c>
      <c r="C18" s="4" t="s">
        <v>47</v>
      </c>
      <c r="D18" s="11" t="s">
        <v>24</v>
      </c>
      <c r="E18" s="11" t="s">
        <v>48</v>
      </c>
      <c r="F18" s="12">
        <v>15</v>
      </c>
      <c r="G18" s="12">
        <v>5</v>
      </c>
      <c r="H18" s="11">
        <v>4</v>
      </c>
      <c r="I18" s="14">
        <f t="shared" si="0"/>
        <v>80</v>
      </c>
    </row>
    <row r="19" spans="2:9" ht="15.75" thickBot="1" x14ac:dyDescent="0.3">
      <c r="B19" s="9">
        <v>16</v>
      </c>
      <c r="C19" s="4" t="s">
        <v>49</v>
      </c>
      <c r="D19" s="11" t="s">
        <v>24</v>
      </c>
      <c r="E19" s="11" t="s">
        <v>24</v>
      </c>
      <c r="F19" s="12">
        <v>15</v>
      </c>
      <c r="G19" s="12">
        <v>5</v>
      </c>
      <c r="H19" s="11">
        <v>5</v>
      </c>
      <c r="I19" s="14">
        <f t="shared" si="0"/>
        <v>100</v>
      </c>
    </row>
    <row r="20" spans="2:9" ht="15.75" thickBot="1" x14ac:dyDescent="0.3">
      <c r="B20" s="9">
        <v>17</v>
      </c>
      <c r="C20" s="4" t="s">
        <v>50</v>
      </c>
      <c r="D20" s="11" t="s">
        <v>24</v>
      </c>
      <c r="E20" s="11" t="s">
        <v>53</v>
      </c>
      <c r="F20" s="12">
        <v>15</v>
      </c>
      <c r="G20" s="12">
        <v>5</v>
      </c>
      <c r="H20" s="11">
        <v>4</v>
      </c>
      <c r="I20" s="14">
        <f t="shared" si="0"/>
        <v>80</v>
      </c>
    </row>
    <row r="21" spans="2:9" ht="15.75" thickBot="1" x14ac:dyDescent="0.3">
      <c r="B21" s="9">
        <v>18</v>
      </c>
      <c r="C21" s="4" t="s">
        <v>51</v>
      </c>
      <c r="D21" s="11" t="s">
        <v>24</v>
      </c>
      <c r="E21" s="11" t="s">
        <v>54</v>
      </c>
      <c r="F21" s="12">
        <v>15</v>
      </c>
      <c r="G21" s="12">
        <v>5</v>
      </c>
      <c r="H21" s="11">
        <v>3</v>
      </c>
      <c r="I21" s="14">
        <f t="shared" si="0"/>
        <v>60</v>
      </c>
    </row>
    <row r="22" spans="2:9" ht="15.75" thickBot="1" x14ac:dyDescent="0.3">
      <c r="B22" s="9">
        <v>19</v>
      </c>
      <c r="C22" s="4" t="s">
        <v>52</v>
      </c>
      <c r="D22" s="11" t="s">
        <v>25</v>
      </c>
      <c r="E22" s="11" t="s">
        <v>55</v>
      </c>
      <c r="F22" s="12">
        <v>15</v>
      </c>
      <c r="G22" s="12">
        <v>5</v>
      </c>
      <c r="H22" s="11">
        <v>0</v>
      </c>
      <c r="I22" s="14">
        <f t="shared" si="0"/>
        <v>0</v>
      </c>
    </row>
    <row r="23" spans="2:9" ht="15.75" thickBot="1" x14ac:dyDescent="0.3">
      <c r="B23" s="9">
        <v>20</v>
      </c>
      <c r="C23" s="24" t="s">
        <v>56</v>
      </c>
      <c r="D23" s="22" t="s">
        <v>25</v>
      </c>
      <c r="E23" s="22" t="s">
        <v>57</v>
      </c>
      <c r="F23" s="22">
        <v>15</v>
      </c>
      <c r="G23" s="22">
        <v>5</v>
      </c>
      <c r="H23" s="22">
        <v>5</v>
      </c>
      <c r="I23" s="15">
        <f t="shared" si="0"/>
        <v>100</v>
      </c>
    </row>
    <row r="24" spans="2:9" ht="15.75" thickBot="1" x14ac:dyDescent="0.3">
      <c r="B24" s="28" t="s">
        <v>45</v>
      </c>
      <c r="C24" s="29"/>
      <c r="D24" s="29"/>
      <c r="E24" s="29"/>
      <c r="F24" s="30"/>
      <c r="G24" s="3">
        <f>SUM(G4:G23)</f>
        <v>100</v>
      </c>
      <c r="H24" s="3">
        <f>SUM(H4:H23)</f>
        <v>79</v>
      </c>
      <c r="I24" s="16">
        <f>AVERAGE(I4:I23)</f>
        <v>79</v>
      </c>
    </row>
  </sheetData>
  <mergeCells count="2">
    <mergeCell ref="B24:F24"/>
    <mergeCell ref="B2:I2"/>
  </mergeCells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4C56-108C-4A98-84FB-69BE1096F37E}">
  <dimension ref="B2:M24"/>
  <sheetViews>
    <sheetView topLeftCell="A11" zoomScale="85" zoomScaleNormal="85" workbookViewId="0">
      <selection activeCell="L19" sqref="L19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9.5703125" bestFit="1" customWidth="1"/>
    <col min="7" max="7" width="12" bestFit="1" customWidth="1"/>
    <col min="8" max="8" width="15.7109375" style="25" bestFit="1" customWidth="1"/>
    <col min="9" max="9" width="9.42578125" bestFit="1" customWidth="1"/>
    <col min="10" max="10" width="7.85546875" bestFit="1" customWidth="1"/>
    <col min="11" max="11" width="12.42578125" bestFit="1" customWidth="1"/>
    <col min="12" max="12" width="12" bestFit="1" customWidth="1"/>
    <col min="13" max="13" width="18.140625" bestFit="1" customWidth="1"/>
  </cols>
  <sheetData>
    <row r="2" spans="2:13" ht="19.5" thickBot="1" x14ac:dyDescent="0.35">
      <c r="B2" s="31" t="s">
        <v>46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2:13" ht="15.75" thickBo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31</v>
      </c>
      <c r="G3" s="8" t="s">
        <v>4</v>
      </c>
      <c r="H3" s="26" t="s">
        <v>9</v>
      </c>
      <c r="I3" s="8" t="s">
        <v>6</v>
      </c>
      <c r="J3" s="8" t="s">
        <v>5</v>
      </c>
      <c r="K3" s="8" t="s">
        <v>7</v>
      </c>
      <c r="L3" s="8" t="s">
        <v>8</v>
      </c>
      <c r="M3" s="8" t="s">
        <v>44</v>
      </c>
    </row>
    <row r="4" spans="2:13" ht="15.75" thickBot="1" x14ac:dyDescent="0.3">
      <c r="B4" s="9">
        <v>1</v>
      </c>
      <c r="C4" s="6" t="s">
        <v>10</v>
      </c>
      <c r="D4" s="10" t="s">
        <v>24</v>
      </c>
      <c r="E4" s="7" t="s">
        <v>27</v>
      </c>
      <c r="F4" s="10" t="s">
        <v>32</v>
      </c>
      <c r="G4" s="10">
        <v>20</v>
      </c>
      <c r="H4" s="17">
        <v>43909</v>
      </c>
      <c r="I4" s="10">
        <v>15</v>
      </c>
      <c r="J4" s="10">
        <v>5</v>
      </c>
      <c r="K4" s="10">
        <v>5</v>
      </c>
      <c r="L4" s="10">
        <f>J4-K4</f>
        <v>0</v>
      </c>
      <c r="M4" s="13">
        <f>K4/J4*100</f>
        <v>100</v>
      </c>
    </row>
    <row r="5" spans="2:13" ht="15.75" thickBot="1" x14ac:dyDescent="0.3">
      <c r="B5" s="9">
        <v>2</v>
      </c>
      <c r="C5" s="4" t="s">
        <v>11</v>
      </c>
      <c r="D5" s="11" t="s">
        <v>25</v>
      </c>
      <c r="E5" s="1" t="s">
        <v>28</v>
      </c>
      <c r="F5" s="11" t="s">
        <v>36</v>
      </c>
      <c r="G5" s="11">
        <v>20</v>
      </c>
      <c r="H5" s="17">
        <v>43909</v>
      </c>
      <c r="I5" s="11">
        <v>15</v>
      </c>
      <c r="J5" s="11">
        <v>5</v>
      </c>
      <c r="K5" s="11">
        <v>4</v>
      </c>
      <c r="L5" s="11">
        <f t="shared" ref="L5:L23" si="0">J5-K5</f>
        <v>1</v>
      </c>
      <c r="M5" s="14">
        <f>K5/J5*100</f>
        <v>80</v>
      </c>
    </row>
    <row r="6" spans="2:13" ht="15.75" thickBot="1" x14ac:dyDescent="0.3">
      <c r="B6" s="9">
        <v>3</v>
      </c>
      <c r="C6" s="4" t="s">
        <v>12</v>
      </c>
      <c r="D6" s="11" t="s">
        <v>25</v>
      </c>
      <c r="E6" s="1" t="s">
        <v>28</v>
      </c>
      <c r="F6" s="11" t="s">
        <v>37</v>
      </c>
      <c r="G6" s="11">
        <v>20</v>
      </c>
      <c r="H6" s="17">
        <v>43909</v>
      </c>
      <c r="I6" s="11">
        <v>15</v>
      </c>
      <c r="J6" s="11">
        <v>5</v>
      </c>
      <c r="K6" s="11">
        <v>5</v>
      </c>
      <c r="L6" s="11">
        <f t="shared" si="0"/>
        <v>0</v>
      </c>
      <c r="M6" s="14">
        <f t="shared" ref="M6:M23" si="1">K6/J6*100</f>
        <v>100</v>
      </c>
    </row>
    <row r="7" spans="2:13" ht="15.75" thickBot="1" x14ac:dyDescent="0.3">
      <c r="B7" s="9">
        <v>4</v>
      </c>
      <c r="C7" s="4" t="s">
        <v>13</v>
      </c>
      <c r="D7" s="11" t="s">
        <v>25</v>
      </c>
      <c r="E7" s="1" t="s">
        <v>28</v>
      </c>
      <c r="F7" s="11" t="s">
        <v>38</v>
      </c>
      <c r="G7" s="11">
        <v>20</v>
      </c>
      <c r="H7" s="17">
        <v>43923</v>
      </c>
      <c r="I7" s="11">
        <v>15</v>
      </c>
      <c r="J7" s="11">
        <v>5</v>
      </c>
      <c r="K7" s="11">
        <v>4</v>
      </c>
      <c r="L7" s="11">
        <f t="shared" si="0"/>
        <v>1</v>
      </c>
      <c r="M7" s="14">
        <f t="shared" si="1"/>
        <v>80</v>
      </c>
    </row>
    <row r="8" spans="2:13" ht="15.75" thickBot="1" x14ac:dyDescent="0.3">
      <c r="B8" s="9">
        <v>5</v>
      </c>
      <c r="C8" s="4" t="s">
        <v>14</v>
      </c>
      <c r="D8" s="11" t="s">
        <v>25</v>
      </c>
      <c r="E8" s="1" t="s">
        <v>28</v>
      </c>
      <c r="F8" s="11" t="s">
        <v>34</v>
      </c>
      <c r="G8" s="11">
        <v>20</v>
      </c>
      <c r="H8" s="17">
        <v>43923</v>
      </c>
      <c r="I8" s="11">
        <v>15</v>
      </c>
      <c r="J8" s="11">
        <v>5</v>
      </c>
      <c r="K8" s="11">
        <v>2</v>
      </c>
      <c r="L8" s="11">
        <f t="shared" si="0"/>
        <v>3</v>
      </c>
      <c r="M8" s="14">
        <f t="shared" si="1"/>
        <v>40</v>
      </c>
    </row>
    <row r="9" spans="2:13" ht="15.75" thickBot="1" x14ac:dyDescent="0.3">
      <c r="B9" s="9">
        <v>6</v>
      </c>
      <c r="C9" s="4" t="s">
        <v>15</v>
      </c>
      <c r="D9" s="11" t="s">
        <v>24</v>
      </c>
      <c r="E9" s="1" t="s">
        <v>28</v>
      </c>
      <c r="F9" s="11" t="s">
        <v>39</v>
      </c>
      <c r="G9" s="11">
        <v>20</v>
      </c>
      <c r="H9" s="17">
        <v>43924</v>
      </c>
      <c r="I9" s="11">
        <v>15</v>
      </c>
      <c r="J9" s="11">
        <v>5</v>
      </c>
      <c r="K9" s="11">
        <v>5</v>
      </c>
      <c r="L9" s="11">
        <f t="shared" si="0"/>
        <v>0</v>
      </c>
      <c r="M9" s="14">
        <f t="shared" si="1"/>
        <v>100</v>
      </c>
    </row>
    <row r="10" spans="2:13" ht="15.75" thickBot="1" x14ac:dyDescent="0.3">
      <c r="B10" s="9">
        <v>7</v>
      </c>
      <c r="C10" s="4" t="s">
        <v>16</v>
      </c>
      <c r="D10" s="11" t="s">
        <v>25</v>
      </c>
      <c r="E10" s="1" t="s">
        <v>28</v>
      </c>
      <c r="F10" s="11" t="s">
        <v>40</v>
      </c>
      <c r="G10" s="11">
        <v>20</v>
      </c>
      <c r="H10" s="17">
        <v>43924</v>
      </c>
      <c r="I10" s="11">
        <v>15</v>
      </c>
      <c r="J10" s="11">
        <v>5</v>
      </c>
      <c r="K10" s="11">
        <v>5</v>
      </c>
      <c r="L10" s="11">
        <f t="shared" si="0"/>
        <v>0</v>
      </c>
      <c r="M10" s="14">
        <f t="shared" si="1"/>
        <v>100</v>
      </c>
    </row>
    <row r="11" spans="2:13" ht="15.75" thickBot="1" x14ac:dyDescent="0.3">
      <c r="B11" s="9">
        <v>8</v>
      </c>
      <c r="C11" s="4" t="s">
        <v>17</v>
      </c>
      <c r="D11" s="11" t="s">
        <v>25</v>
      </c>
      <c r="E11" s="1" t="s">
        <v>28</v>
      </c>
      <c r="F11" s="11" t="s">
        <v>33</v>
      </c>
      <c r="G11" s="11">
        <v>20</v>
      </c>
      <c r="H11" s="17">
        <v>43924</v>
      </c>
      <c r="I11" s="11">
        <v>15</v>
      </c>
      <c r="J11" s="11">
        <v>5</v>
      </c>
      <c r="K11" s="11">
        <v>5</v>
      </c>
      <c r="L11" s="11">
        <f t="shared" si="0"/>
        <v>0</v>
      </c>
      <c r="M11" s="14">
        <f t="shared" si="1"/>
        <v>100</v>
      </c>
    </row>
    <row r="12" spans="2:13" ht="15.75" thickBot="1" x14ac:dyDescent="0.3">
      <c r="B12" s="9">
        <v>9</v>
      </c>
      <c r="C12" s="4" t="s">
        <v>18</v>
      </c>
      <c r="D12" s="11" t="s">
        <v>25</v>
      </c>
      <c r="E12" s="1" t="s">
        <v>28</v>
      </c>
      <c r="F12" s="11" t="s">
        <v>35</v>
      </c>
      <c r="G12" s="11">
        <v>20</v>
      </c>
      <c r="H12" s="17">
        <v>43926</v>
      </c>
      <c r="I12" s="11">
        <v>15</v>
      </c>
      <c r="J12" s="11">
        <v>5</v>
      </c>
      <c r="K12" s="11">
        <v>5</v>
      </c>
      <c r="L12" s="11">
        <f t="shared" si="0"/>
        <v>0</v>
      </c>
      <c r="M12" s="14">
        <f t="shared" si="1"/>
        <v>100</v>
      </c>
    </row>
    <row r="13" spans="2:13" ht="15.75" thickBot="1" x14ac:dyDescent="0.3">
      <c r="B13" s="9">
        <v>10</v>
      </c>
      <c r="C13" s="4" t="s">
        <v>19</v>
      </c>
      <c r="D13" s="11" t="s">
        <v>24</v>
      </c>
      <c r="E13" s="1" t="s">
        <v>27</v>
      </c>
      <c r="F13" s="11" t="s">
        <v>41</v>
      </c>
      <c r="G13" s="11">
        <v>20</v>
      </c>
      <c r="H13" s="17">
        <v>43926</v>
      </c>
      <c r="I13" s="11">
        <v>15</v>
      </c>
      <c r="J13" s="11">
        <v>5</v>
      </c>
      <c r="K13" s="11">
        <v>5</v>
      </c>
      <c r="L13" s="11">
        <f t="shared" si="0"/>
        <v>0</v>
      </c>
      <c r="M13" s="14">
        <f t="shared" si="1"/>
        <v>100</v>
      </c>
    </row>
    <row r="14" spans="2:13" ht="15.75" thickBot="1" x14ac:dyDescent="0.3">
      <c r="B14" s="9">
        <v>11</v>
      </c>
      <c r="C14" s="4" t="s">
        <v>20</v>
      </c>
      <c r="D14" s="11" t="s">
        <v>24</v>
      </c>
      <c r="E14" s="1" t="s">
        <v>28</v>
      </c>
      <c r="F14" s="11" t="s">
        <v>42</v>
      </c>
      <c r="G14" s="11">
        <v>20</v>
      </c>
      <c r="H14" s="17">
        <v>43925</v>
      </c>
      <c r="I14" s="11">
        <v>15</v>
      </c>
      <c r="J14" s="11">
        <v>5</v>
      </c>
      <c r="K14" s="11">
        <v>4</v>
      </c>
      <c r="L14" s="11">
        <f t="shared" si="0"/>
        <v>1</v>
      </c>
      <c r="M14" s="14">
        <f t="shared" si="1"/>
        <v>80</v>
      </c>
    </row>
    <row r="15" spans="2:13" ht="15.75" thickBot="1" x14ac:dyDescent="0.3">
      <c r="B15" s="9">
        <v>12</v>
      </c>
      <c r="C15" s="4" t="s">
        <v>21</v>
      </c>
      <c r="D15" s="11" t="s">
        <v>25</v>
      </c>
      <c r="E15" s="1" t="s">
        <v>28</v>
      </c>
      <c r="F15" s="11" t="s">
        <v>25</v>
      </c>
      <c r="G15" s="11">
        <v>20</v>
      </c>
      <c r="H15" s="17">
        <v>43925</v>
      </c>
      <c r="I15" s="11">
        <v>15</v>
      </c>
      <c r="J15" s="11">
        <v>5</v>
      </c>
      <c r="K15" s="11">
        <v>5</v>
      </c>
      <c r="L15" s="11">
        <f t="shared" si="0"/>
        <v>0</v>
      </c>
      <c r="M15" s="14">
        <f t="shared" si="1"/>
        <v>100</v>
      </c>
    </row>
    <row r="16" spans="2:13" ht="15.75" thickBot="1" x14ac:dyDescent="0.3">
      <c r="B16" s="9">
        <v>13</v>
      </c>
      <c r="C16" s="4" t="s">
        <v>22</v>
      </c>
      <c r="D16" s="11" t="s">
        <v>24</v>
      </c>
      <c r="E16" s="1" t="s">
        <v>29</v>
      </c>
      <c r="F16" s="11" t="s">
        <v>43</v>
      </c>
      <c r="G16" s="11">
        <v>20</v>
      </c>
      <c r="H16" s="17">
        <v>43927</v>
      </c>
      <c r="I16" s="11">
        <v>15</v>
      </c>
      <c r="J16" s="11">
        <v>5</v>
      </c>
      <c r="K16" s="11">
        <v>2</v>
      </c>
      <c r="L16" s="11">
        <f t="shared" si="0"/>
        <v>3</v>
      </c>
      <c r="M16" s="14">
        <f t="shared" si="1"/>
        <v>40</v>
      </c>
    </row>
    <row r="17" spans="2:13" ht="15.75" thickBot="1" x14ac:dyDescent="0.3">
      <c r="B17" s="9">
        <v>14</v>
      </c>
      <c r="C17" s="5" t="s">
        <v>23</v>
      </c>
      <c r="D17" s="12" t="s">
        <v>24</v>
      </c>
      <c r="E17" s="2" t="s">
        <v>30</v>
      </c>
      <c r="F17" s="12" t="s">
        <v>26</v>
      </c>
      <c r="G17" s="12">
        <v>20</v>
      </c>
      <c r="H17" s="18">
        <v>43927</v>
      </c>
      <c r="I17" s="12">
        <v>15</v>
      </c>
      <c r="J17" s="12">
        <v>5</v>
      </c>
      <c r="K17" s="12">
        <v>2</v>
      </c>
      <c r="L17" s="12">
        <f t="shared" si="0"/>
        <v>3</v>
      </c>
      <c r="M17" s="19">
        <f t="shared" si="1"/>
        <v>40</v>
      </c>
    </row>
    <row r="18" spans="2:13" ht="15.75" thickBot="1" x14ac:dyDescent="0.3">
      <c r="B18" s="9">
        <v>15</v>
      </c>
      <c r="C18" s="4" t="s">
        <v>47</v>
      </c>
      <c r="D18" s="11" t="s">
        <v>24</v>
      </c>
      <c r="E18" s="1" t="s">
        <v>30</v>
      </c>
      <c r="F18" s="11" t="s">
        <v>48</v>
      </c>
      <c r="G18" s="11">
        <v>20</v>
      </c>
      <c r="H18" s="20">
        <v>43928</v>
      </c>
      <c r="I18" s="12">
        <v>15</v>
      </c>
      <c r="J18" s="12">
        <v>5</v>
      </c>
      <c r="K18" s="11">
        <v>4</v>
      </c>
      <c r="L18" s="11">
        <f t="shared" si="0"/>
        <v>1</v>
      </c>
      <c r="M18" s="14">
        <f t="shared" si="1"/>
        <v>80</v>
      </c>
    </row>
    <row r="19" spans="2:13" ht="15.75" thickBot="1" x14ac:dyDescent="0.3">
      <c r="B19" s="9">
        <v>16</v>
      </c>
      <c r="C19" s="4" t="s">
        <v>49</v>
      </c>
      <c r="D19" s="11" t="s">
        <v>24</v>
      </c>
      <c r="E19" s="1" t="s">
        <v>30</v>
      </c>
      <c r="F19" s="11" t="s">
        <v>24</v>
      </c>
      <c r="G19" s="11">
        <v>20</v>
      </c>
      <c r="H19" s="20">
        <v>43928</v>
      </c>
      <c r="I19" s="12">
        <v>15</v>
      </c>
      <c r="J19" s="12">
        <v>5</v>
      </c>
      <c r="K19" s="11">
        <v>5</v>
      </c>
      <c r="L19" s="11">
        <f t="shared" si="0"/>
        <v>0</v>
      </c>
      <c r="M19" s="14">
        <f t="shared" si="1"/>
        <v>100</v>
      </c>
    </row>
    <row r="20" spans="2:13" ht="15.75" thickBot="1" x14ac:dyDescent="0.3">
      <c r="B20" s="9">
        <v>17</v>
      </c>
      <c r="C20" s="4" t="s">
        <v>50</v>
      </c>
      <c r="D20" s="11" t="s">
        <v>24</v>
      </c>
      <c r="E20" s="1" t="s">
        <v>30</v>
      </c>
      <c r="F20" s="11" t="s">
        <v>53</v>
      </c>
      <c r="G20" s="11">
        <v>20</v>
      </c>
      <c r="H20" s="20">
        <v>43928</v>
      </c>
      <c r="I20" s="12">
        <v>15</v>
      </c>
      <c r="J20" s="12">
        <v>5</v>
      </c>
      <c r="K20" s="11">
        <v>4</v>
      </c>
      <c r="L20" s="11">
        <f t="shared" si="0"/>
        <v>1</v>
      </c>
      <c r="M20" s="14">
        <f t="shared" si="1"/>
        <v>80</v>
      </c>
    </row>
    <row r="21" spans="2:13" ht="15.75" thickBot="1" x14ac:dyDescent="0.3">
      <c r="B21" s="9">
        <v>18</v>
      </c>
      <c r="C21" s="4" t="s">
        <v>51</v>
      </c>
      <c r="D21" s="11" t="s">
        <v>24</v>
      </c>
      <c r="E21" s="1" t="s">
        <v>30</v>
      </c>
      <c r="F21" s="11" t="s">
        <v>54</v>
      </c>
      <c r="G21" s="11">
        <v>20</v>
      </c>
      <c r="H21" s="20">
        <v>43928</v>
      </c>
      <c r="I21" s="12">
        <v>15</v>
      </c>
      <c r="J21" s="12">
        <v>5</v>
      </c>
      <c r="K21" s="11">
        <v>3</v>
      </c>
      <c r="L21" s="11">
        <f t="shared" si="0"/>
        <v>2</v>
      </c>
      <c r="M21" s="14">
        <f t="shared" si="1"/>
        <v>60</v>
      </c>
    </row>
    <row r="22" spans="2:13" ht="15.75" thickBot="1" x14ac:dyDescent="0.3">
      <c r="B22" s="9">
        <v>19</v>
      </c>
      <c r="C22" s="4" t="s">
        <v>52</v>
      </c>
      <c r="D22" s="11" t="s">
        <v>25</v>
      </c>
      <c r="E22" s="1" t="s">
        <v>28</v>
      </c>
      <c r="F22" s="11" t="s">
        <v>55</v>
      </c>
      <c r="G22" s="11">
        <v>20</v>
      </c>
      <c r="H22" s="20">
        <v>43929</v>
      </c>
      <c r="I22" s="12">
        <v>15</v>
      </c>
      <c r="J22" s="12">
        <v>5</v>
      </c>
      <c r="K22" s="11">
        <v>0</v>
      </c>
      <c r="L22" s="11">
        <f t="shared" si="0"/>
        <v>5</v>
      </c>
      <c r="M22" s="14">
        <f t="shared" si="1"/>
        <v>0</v>
      </c>
    </row>
    <row r="23" spans="2:13" ht="15.75" thickBot="1" x14ac:dyDescent="0.3">
      <c r="B23" s="9">
        <v>20</v>
      </c>
      <c r="C23" s="24" t="s">
        <v>56</v>
      </c>
      <c r="D23" s="22" t="s">
        <v>25</v>
      </c>
      <c r="E23" s="21" t="s">
        <v>28</v>
      </c>
      <c r="F23" s="22" t="s">
        <v>57</v>
      </c>
      <c r="G23" s="22">
        <v>20</v>
      </c>
      <c r="H23" s="23">
        <v>43929</v>
      </c>
      <c r="I23" s="22">
        <v>15</v>
      </c>
      <c r="J23" s="22">
        <v>5</v>
      </c>
      <c r="K23" s="22">
        <v>5</v>
      </c>
      <c r="L23" s="22">
        <f t="shared" si="0"/>
        <v>0</v>
      </c>
      <c r="M23" s="15">
        <f t="shared" si="1"/>
        <v>100</v>
      </c>
    </row>
    <row r="24" spans="2:13" ht="15.75" thickBot="1" x14ac:dyDescent="0.3">
      <c r="B24" s="32" t="s">
        <v>45</v>
      </c>
      <c r="C24" s="32"/>
      <c r="D24" s="32"/>
      <c r="E24" s="32"/>
      <c r="F24" s="32"/>
      <c r="G24" s="32"/>
      <c r="H24" s="32"/>
      <c r="I24" s="32"/>
      <c r="J24" s="3">
        <f>SUM(J4:J23)</f>
        <v>100</v>
      </c>
      <c r="K24" s="3">
        <f>SUM(K4:K23)</f>
        <v>79</v>
      </c>
      <c r="L24" s="3">
        <f>SUM(L4:L23)</f>
        <v>21</v>
      </c>
      <c r="M24" s="16">
        <f>AVERAGE(M4:M23)</f>
        <v>79</v>
      </c>
    </row>
  </sheetData>
  <mergeCells count="2">
    <mergeCell ref="B2:M2"/>
    <mergeCell ref="B24:I2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84CD-F1E6-4909-B896-53DF2F577807}">
  <dimension ref="B1:J12"/>
  <sheetViews>
    <sheetView workbookViewId="0">
      <selection activeCell="J12" sqref="J12"/>
    </sheetView>
  </sheetViews>
  <sheetFormatPr defaultRowHeight="15" x14ac:dyDescent="0.25"/>
  <cols>
    <col min="10" max="10" width="18.140625" bestFit="1" customWidth="1"/>
  </cols>
  <sheetData>
    <row r="1" spans="2:10" ht="15.75" thickBot="1" x14ac:dyDescent="0.3">
      <c r="B1" s="8" t="s">
        <v>0</v>
      </c>
      <c r="C1" s="8" t="s">
        <v>1</v>
      </c>
      <c r="D1" s="8" t="s">
        <v>2</v>
      </c>
      <c r="E1" s="8" t="s">
        <v>31</v>
      </c>
      <c r="F1" s="8" t="s">
        <v>6</v>
      </c>
      <c r="G1" s="8" t="s">
        <v>5</v>
      </c>
      <c r="H1" s="8" t="s">
        <v>7</v>
      </c>
      <c r="I1" s="8" t="s">
        <v>59</v>
      </c>
      <c r="J1" s="8" t="s">
        <v>44</v>
      </c>
    </row>
    <row r="2" spans="2:10" ht="15.75" thickBot="1" x14ac:dyDescent="0.3">
      <c r="B2" s="9">
        <v>1</v>
      </c>
      <c r="C2" s="4" t="s">
        <v>12</v>
      </c>
      <c r="D2" s="11" t="s">
        <v>25</v>
      </c>
      <c r="E2" s="11" t="s">
        <v>37</v>
      </c>
      <c r="F2" s="11">
        <v>15</v>
      </c>
      <c r="G2" s="11">
        <v>5</v>
      </c>
      <c r="H2" s="11">
        <v>5</v>
      </c>
      <c r="I2" s="36">
        <f>G2-H2</f>
        <v>0</v>
      </c>
      <c r="J2" s="14">
        <f>(H2/G2)*100</f>
        <v>100</v>
      </c>
    </row>
    <row r="3" spans="2:10" ht="15.75" thickBot="1" x14ac:dyDescent="0.3">
      <c r="B3" s="9">
        <v>2</v>
      </c>
      <c r="C3" s="4" t="s">
        <v>14</v>
      </c>
      <c r="D3" s="11" t="s">
        <v>25</v>
      </c>
      <c r="E3" s="11" t="s">
        <v>34</v>
      </c>
      <c r="F3" s="11">
        <v>15</v>
      </c>
      <c r="G3" s="11">
        <v>5</v>
      </c>
      <c r="H3" s="11">
        <v>2</v>
      </c>
      <c r="I3" s="36">
        <f t="shared" ref="I3:I11" si="0">G3-H3</f>
        <v>3</v>
      </c>
      <c r="J3" s="14">
        <f t="shared" ref="J3:J11" si="1">(H3/G3)*100</f>
        <v>40</v>
      </c>
    </row>
    <row r="4" spans="2:10" ht="15.75" thickBot="1" x14ac:dyDescent="0.3">
      <c r="B4" s="9">
        <v>3</v>
      </c>
      <c r="C4" s="4" t="s">
        <v>15</v>
      </c>
      <c r="D4" s="11" t="s">
        <v>24</v>
      </c>
      <c r="E4" s="11" t="s">
        <v>39</v>
      </c>
      <c r="F4" s="11">
        <v>15</v>
      </c>
      <c r="G4" s="11">
        <v>5</v>
      </c>
      <c r="H4" s="11">
        <v>5</v>
      </c>
      <c r="I4" s="36">
        <f t="shared" si="0"/>
        <v>0</v>
      </c>
      <c r="J4" s="14">
        <f t="shared" si="1"/>
        <v>100</v>
      </c>
    </row>
    <row r="5" spans="2:10" ht="15.75" thickBot="1" x14ac:dyDescent="0.3">
      <c r="B5" s="9">
        <v>4</v>
      </c>
      <c r="C5" s="4" t="s">
        <v>16</v>
      </c>
      <c r="D5" s="11" t="s">
        <v>25</v>
      </c>
      <c r="E5" s="11" t="s">
        <v>40</v>
      </c>
      <c r="F5" s="11">
        <v>15</v>
      </c>
      <c r="G5" s="11">
        <v>5</v>
      </c>
      <c r="H5" s="11">
        <v>5</v>
      </c>
      <c r="I5" s="36">
        <f t="shared" si="0"/>
        <v>0</v>
      </c>
      <c r="J5" s="14">
        <f t="shared" si="1"/>
        <v>100</v>
      </c>
    </row>
    <row r="6" spans="2:10" ht="15.75" thickBot="1" x14ac:dyDescent="0.3">
      <c r="B6" s="9">
        <v>5</v>
      </c>
      <c r="C6" s="4" t="s">
        <v>17</v>
      </c>
      <c r="D6" s="11" t="s">
        <v>25</v>
      </c>
      <c r="E6" s="11" t="s">
        <v>33</v>
      </c>
      <c r="F6" s="11">
        <v>15</v>
      </c>
      <c r="G6" s="11">
        <v>5</v>
      </c>
      <c r="H6" s="11">
        <v>5</v>
      </c>
      <c r="I6" s="36">
        <f t="shared" si="0"/>
        <v>0</v>
      </c>
      <c r="J6" s="14">
        <f t="shared" si="1"/>
        <v>100</v>
      </c>
    </row>
    <row r="7" spans="2:10" ht="15.75" thickBot="1" x14ac:dyDescent="0.3">
      <c r="B7" s="9">
        <v>6</v>
      </c>
      <c r="C7" s="4" t="s">
        <v>20</v>
      </c>
      <c r="D7" s="11" t="s">
        <v>24</v>
      </c>
      <c r="E7" s="11" t="s">
        <v>42</v>
      </c>
      <c r="F7" s="11">
        <v>15</v>
      </c>
      <c r="G7" s="11">
        <v>5</v>
      </c>
      <c r="H7" s="11">
        <v>3</v>
      </c>
      <c r="I7" s="36">
        <f t="shared" si="0"/>
        <v>2</v>
      </c>
      <c r="J7" s="14">
        <f t="shared" si="1"/>
        <v>60</v>
      </c>
    </row>
    <row r="8" spans="2:10" ht="15.75" thickBot="1" x14ac:dyDescent="0.3">
      <c r="B8" s="9">
        <v>7</v>
      </c>
      <c r="C8" s="4" t="s">
        <v>21</v>
      </c>
      <c r="D8" s="11" t="s">
        <v>25</v>
      </c>
      <c r="E8" s="11" t="s">
        <v>25</v>
      </c>
      <c r="F8" s="11">
        <v>15</v>
      </c>
      <c r="G8" s="11">
        <v>5</v>
      </c>
      <c r="H8" s="11">
        <v>5</v>
      </c>
      <c r="I8" s="36">
        <f t="shared" si="0"/>
        <v>0</v>
      </c>
      <c r="J8" s="14">
        <f t="shared" si="1"/>
        <v>100</v>
      </c>
    </row>
    <row r="9" spans="2:10" ht="15.75" thickBot="1" x14ac:dyDescent="0.3">
      <c r="B9" s="9">
        <v>8</v>
      </c>
      <c r="C9" s="5" t="s">
        <v>23</v>
      </c>
      <c r="D9" s="12" t="s">
        <v>24</v>
      </c>
      <c r="E9" s="12" t="s">
        <v>26</v>
      </c>
      <c r="F9" s="12">
        <v>15</v>
      </c>
      <c r="G9" s="12">
        <v>5</v>
      </c>
      <c r="H9" s="12">
        <v>5</v>
      </c>
      <c r="I9" s="36">
        <f t="shared" si="0"/>
        <v>0</v>
      </c>
      <c r="J9" s="14">
        <f t="shared" si="1"/>
        <v>100</v>
      </c>
    </row>
    <row r="10" spans="2:10" ht="15.75" thickBot="1" x14ac:dyDescent="0.3">
      <c r="B10" s="9">
        <v>9</v>
      </c>
      <c r="C10" s="4" t="s">
        <v>52</v>
      </c>
      <c r="D10" s="11" t="s">
        <v>25</v>
      </c>
      <c r="E10" s="11" t="s">
        <v>55</v>
      </c>
      <c r="F10" s="12">
        <v>15</v>
      </c>
      <c r="G10" s="12">
        <v>5</v>
      </c>
      <c r="H10" s="11">
        <v>1</v>
      </c>
      <c r="I10" s="36">
        <f t="shared" si="0"/>
        <v>4</v>
      </c>
      <c r="J10" s="14">
        <f t="shared" si="1"/>
        <v>20</v>
      </c>
    </row>
    <row r="11" spans="2:10" ht="15.75" thickBot="1" x14ac:dyDescent="0.3">
      <c r="B11" s="9">
        <v>10</v>
      </c>
      <c r="C11" s="24" t="s">
        <v>56</v>
      </c>
      <c r="D11" s="22" t="s">
        <v>25</v>
      </c>
      <c r="E11" s="22" t="s">
        <v>57</v>
      </c>
      <c r="F11" s="22">
        <v>15</v>
      </c>
      <c r="G11" s="22">
        <v>5</v>
      </c>
      <c r="H11" s="22">
        <v>5</v>
      </c>
      <c r="I11" s="36">
        <f t="shared" si="0"/>
        <v>0</v>
      </c>
      <c r="J11" s="14">
        <f t="shared" si="1"/>
        <v>100</v>
      </c>
    </row>
    <row r="12" spans="2:10" ht="15.75" thickBot="1" x14ac:dyDescent="0.3">
      <c r="B12" s="28" t="s">
        <v>45</v>
      </c>
      <c r="C12" s="29"/>
      <c r="D12" s="29"/>
      <c r="E12" s="30"/>
      <c r="F12" s="27">
        <f>SUM(F2:F11)</f>
        <v>150</v>
      </c>
      <c r="G12" s="3">
        <f>SUM(G2:G11)</f>
        <v>50</v>
      </c>
      <c r="H12" s="3">
        <f>AVERAGE(H2:H11)</f>
        <v>4.0999999999999996</v>
      </c>
      <c r="I12" s="3">
        <f>AVERAGE(I2:I11)</f>
        <v>0.9</v>
      </c>
      <c r="J12" s="16">
        <f>AVERAGE(J2:J11)</f>
        <v>82</v>
      </c>
    </row>
  </sheetData>
  <mergeCells count="1">
    <mergeCell ref="B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E4D7-C769-4CFE-BCF4-382A5D294BED}">
  <dimension ref="B1:J12"/>
  <sheetViews>
    <sheetView workbookViewId="0">
      <selection activeCell="I2" sqref="I2:I11"/>
    </sheetView>
  </sheetViews>
  <sheetFormatPr defaultRowHeight="15" x14ac:dyDescent="0.25"/>
  <cols>
    <col min="3" max="3" width="23.28515625" bestFit="1" customWidth="1"/>
    <col min="10" max="10" width="18.140625" bestFit="1" customWidth="1"/>
  </cols>
  <sheetData>
    <row r="1" spans="2:10" ht="15.75" thickBot="1" x14ac:dyDescent="0.3">
      <c r="B1" s="8" t="s">
        <v>0</v>
      </c>
      <c r="C1" s="8" t="s">
        <v>1</v>
      </c>
      <c r="D1" s="8" t="s">
        <v>2</v>
      </c>
      <c r="E1" s="8" t="s">
        <v>31</v>
      </c>
      <c r="F1" s="8" t="s">
        <v>6</v>
      </c>
      <c r="G1" s="8" t="s">
        <v>5</v>
      </c>
      <c r="H1" s="8" t="s">
        <v>7</v>
      </c>
      <c r="I1" s="8" t="s">
        <v>59</v>
      </c>
      <c r="J1" s="8" t="s">
        <v>44</v>
      </c>
    </row>
    <row r="2" spans="2:10" ht="15.75" thickBot="1" x14ac:dyDescent="0.3">
      <c r="B2" s="9">
        <v>1</v>
      </c>
      <c r="C2" s="6" t="s">
        <v>10</v>
      </c>
      <c r="D2" s="10" t="s">
        <v>24</v>
      </c>
      <c r="E2" s="10" t="s">
        <v>32</v>
      </c>
      <c r="F2" s="10">
        <v>15</v>
      </c>
      <c r="G2" s="10">
        <v>5</v>
      </c>
      <c r="H2" s="10">
        <v>5</v>
      </c>
      <c r="I2" s="37">
        <f>G2-H2</f>
        <v>0</v>
      </c>
      <c r="J2" s="13">
        <f>(H2/G2)*100</f>
        <v>100</v>
      </c>
    </row>
    <row r="3" spans="2:10" ht="15.75" thickBot="1" x14ac:dyDescent="0.3">
      <c r="B3" s="9">
        <v>2</v>
      </c>
      <c r="C3" s="4" t="s">
        <v>11</v>
      </c>
      <c r="D3" s="11" t="s">
        <v>25</v>
      </c>
      <c r="E3" s="11" t="s">
        <v>36</v>
      </c>
      <c r="F3" s="11">
        <v>15</v>
      </c>
      <c r="G3" s="11">
        <v>5</v>
      </c>
      <c r="H3" s="11">
        <v>5</v>
      </c>
      <c r="I3" s="37">
        <f t="shared" ref="I3:I11" si="0">G3-H3</f>
        <v>0</v>
      </c>
      <c r="J3" s="13">
        <f>(H3/G3)*100</f>
        <v>100</v>
      </c>
    </row>
    <row r="4" spans="2:10" ht="15.75" thickBot="1" x14ac:dyDescent="0.3">
      <c r="B4" s="9">
        <v>3</v>
      </c>
      <c r="C4" s="4" t="s">
        <v>13</v>
      </c>
      <c r="D4" s="11" t="s">
        <v>25</v>
      </c>
      <c r="E4" s="11" t="s">
        <v>37</v>
      </c>
      <c r="F4" s="11">
        <v>15</v>
      </c>
      <c r="G4" s="11">
        <v>5</v>
      </c>
      <c r="H4" s="11">
        <v>5</v>
      </c>
      <c r="I4" s="37">
        <f t="shared" si="0"/>
        <v>0</v>
      </c>
      <c r="J4" s="13">
        <f>(H4/G4)*100</f>
        <v>100</v>
      </c>
    </row>
    <row r="5" spans="2:10" ht="15.75" thickBot="1" x14ac:dyDescent="0.3">
      <c r="B5" s="9">
        <v>4</v>
      </c>
      <c r="C5" s="4" t="s">
        <v>18</v>
      </c>
      <c r="D5" s="11" t="s">
        <v>25</v>
      </c>
      <c r="E5" s="11" t="s">
        <v>38</v>
      </c>
      <c r="F5" s="11">
        <v>15</v>
      </c>
      <c r="G5" s="11">
        <v>5</v>
      </c>
      <c r="H5" s="11">
        <v>5</v>
      </c>
      <c r="I5" s="37">
        <f t="shared" si="0"/>
        <v>0</v>
      </c>
      <c r="J5" s="13">
        <f>(H5/G5)*100</f>
        <v>100</v>
      </c>
    </row>
    <row r="6" spans="2:10" ht="15.75" thickBot="1" x14ac:dyDescent="0.3">
      <c r="B6" s="9">
        <v>5</v>
      </c>
      <c r="C6" s="4" t="s">
        <v>19</v>
      </c>
      <c r="D6" s="11" t="s">
        <v>24</v>
      </c>
      <c r="E6" s="11" t="s">
        <v>34</v>
      </c>
      <c r="F6" s="11">
        <v>15</v>
      </c>
      <c r="G6" s="11">
        <v>5</v>
      </c>
      <c r="H6" s="11">
        <v>5</v>
      </c>
      <c r="I6" s="37">
        <f t="shared" si="0"/>
        <v>0</v>
      </c>
      <c r="J6" s="13">
        <f>(H6/G6)*100</f>
        <v>100</v>
      </c>
    </row>
    <row r="7" spans="2:10" ht="15.75" thickBot="1" x14ac:dyDescent="0.3">
      <c r="B7" s="9">
        <v>6</v>
      </c>
      <c r="C7" s="4" t="s">
        <v>22</v>
      </c>
      <c r="D7" s="11" t="s">
        <v>24</v>
      </c>
      <c r="E7" s="11" t="s">
        <v>39</v>
      </c>
      <c r="F7" s="11">
        <v>15</v>
      </c>
      <c r="G7" s="11">
        <v>5</v>
      </c>
      <c r="H7" s="11">
        <v>1</v>
      </c>
      <c r="I7" s="37">
        <f t="shared" si="0"/>
        <v>4</v>
      </c>
      <c r="J7" s="13">
        <f>(H7/G7)*100</f>
        <v>20</v>
      </c>
    </row>
    <row r="8" spans="2:10" ht="15.75" thickBot="1" x14ac:dyDescent="0.3">
      <c r="B8" s="9">
        <v>7</v>
      </c>
      <c r="C8" s="4" t="s">
        <v>47</v>
      </c>
      <c r="D8" s="11" t="s">
        <v>24</v>
      </c>
      <c r="E8" s="11" t="s">
        <v>40</v>
      </c>
      <c r="F8" s="12">
        <v>15</v>
      </c>
      <c r="G8" s="12">
        <v>5</v>
      </c>
      <c r="H8" s="11">
        <v>4</v>
      </c>
      <c r="I8" s="37">
        <f t="shared" si="0"/>
        <v>1</v>
      </c>
      <c r="J8" s="13">
        <f>(H8/G8)*100</f>
        <v>80</v>
      </c>
    </row>
    <row r="9" spans="2:10" ht="15.75" thickBot="1" x14ac:dyDescent="0.3">
      <c r="B9" s="9">
        <v>8</v>
      </c>
      <c r="C9" s="4" t="s">
        <v>49</v>
      </c>
      <c r="D9" s="11" t="s">
        <v>24</v>
      </c>
      <c r="E9" s="11" t="s">
        <v>33</v>
      </c>
      <c r="F9" s="12">
        <v>15</v>
      </c>
      <c r="G9" s="12">
        <v>5</v>
      </c>
      <c r="H9" s="11">
        <v>5</v>
      </c>
      <c r="I9" s="37">
        <f t="shared" si="0"/>
        <v>0</v>
      </c>
      <c r="J9" s="13">
        <f>(H9/G9)*100</f>
        <v>100</v>
      </c>
    </row>
    <row r="10" spans="2:10" ht="15.75" thickBot="1" x14ac:dyDescent="0.3">
      <c r="B10" s="9">
        <v>9</v>
      </c>
      <c r="C10" s="4" t="s">
        <v>50</v>
      </c>
      <c r="D10" s="11" t="s">
        <v>24</v>
      </c>
      <c r="E10" s="11" t="s">
        <v>35</v>
      </c>
      <c r="F10" s="12">
        <v>15</v>
      </c>
      <c r="G10" s="12">
        <v>5</v>
      </c>
      <c r="H10" s="11">
        <v>5</v>
      </c>
      <c r="I10" s="37">
        <f t="shared" si="0"/>
        <v>0</v>
      </c>
      <c r="J10" s="13">
        <f>(H10/G10)*100</f>
        <v>100</v>
      </c>
    </row>
    <row r="11" spans="2:10" ht="15.75" thickBot="1" x14ac:dyDescent="0.3">
      <c r="B11" s="9">
        <v>10</v>
      </c>
      <c r="C11" s="4" t="s">
        <v>51</v>
      </c>
      <c r="D11" s="11" t="s">
        <v>24</v>
      </c>
      <c r="E11" s="11" t="s">
        <v>41</v>
      </c>
      <c r="F11" s="12">
        <v>15</v>
      </c>
      <c r="G11" s="12">
        <v>5</v>
      </c>
      <c r="H11" s="11">
        <v>3</v>
      </c>
      <c r="I11" s="37">
        <f t="shared" si="0"/>
        <v>2</v>
      </c>
      <c r="J11" s="13">
        <f>(H11/G11)*100</f>
        <v>60</v>
      </c>
    </row>
    <row r="12" spans="2:10" ht="15.75" thickBot="1" x14ac:dyDescent="0.3">
      <c r="B12" s="28" t="s">
        <v>45</v>
      </c>
      <c r="C12" s="29"/>
      <c r="D12" s="29"/>
      <c r="E12" s="29"/>
      <c r="F12" s="27">
        <f>SUM(F2:F11)</f>
        <v>150</v>
      </c>
      <c r="G12" s="3">
        <f>SUM(G2:G11)</f>
        <v>50</v>
      </c>
      <c r="H12" s="3">
        <f>AVERAGE(H2:H11)</f>
        <v>4.3</v>
      </c>
      <c r="I12" s="3">
        <f>AVERAGE(I2:I11)</f>
        <v>0.7</v>
      </c>
      <c r="J12" s="16">
        <f>AVERAGE(J2:J11)</f>
        <v>86</v>
      </c>
    </row>
  </sheetData>
  <mergeCells count="1">
    <mergeCell ref="B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4F53-2C27-4D33-8B52-BD548FD6BCCE}">
  <dimension ref="B1:L17"/>
  <sheetViews>
    <sheetView tabSelected="1" workbookViewId="0">
      <selection activeCell="N8" sqref="N8"/>
    </sheetView>
  </sheetViews>
  <sheetFormatPr defaultRowHeight="15" x14ac:dyDescent="0.25"/>
  <cols>
    <col min="3" max="3" width="23.28515625" bestFit="1" customWidth="1"/>
  </cols>
  <sheetData>
    <row r="1" spans="2:12" ht="15.75" thickBot="1" x14ac:dyDescent="0.3">
      <c r="B1" s="8" t="s">
        <v>0</v>
      </c>
      <c r="C1" s="8" t="s">
        <v>1</v>
      </c>
      <c r="D1" s="8" t="s">
        <v>2</v>
      </c>
      <c r="E1" s="8" t="s">
        <v>31</v>
      </c>
      <c r="F1" s="8" t="s">
        <v>6</v>
      </c>
      <c r="G1" s="8" t="s">
        <v>5</v>
      </c>
      <c r="H1" s="8" t="s">
        <v>7</v>
      </c>
      <c r="I1" s="8" t="s">
        <v>59</v>
      </c>
      <c r="J1" s="8" t="s">
        <v>44</v>
      </c>
    </row>
    <row r="2" spans="2:12" ht="15.75" thickBot="1" x14ac:dyDescent="0.3">
      <c r="B2" s="9">
        <v>1</v>
      </c>
      <c r="C2" s="6" t="s">
        <v>10</v>
      </c>
      <c r="D2" s="10" t="s">
        <v>24</v>
      </c>
      <c r="E2" s="10" t="s">
        <v>32</v>
      </c>
      <c r="F2" s="10">
        <v>15</v>
      </c>
      <c r="G2" s="10">
        <v>5</v>
      </c>
      <c r="H2" s="10">
        <v>5</v>
      </c>
      <c r="I2" s="37">
        <f>G2-H2</f>
        <v>0</v>
      </c>
      <c r="J2" s="13">
        <f>(H2/G2)*100</f>
        <v>100</v>
      </c>
    </row>
    <row r="3" spans="2:12" ht="15.75" thickBot="1" x14ac:dyDescent="0.3">
      <c r="B3" s="9">
        <v>2</v>
      </c>
      <c r="C3" s="4" t="s">
        <v>11</v>
      </c>
      <c r="D3" s="11" t="s">
        <v>25</v>
      </c>
      <c r="E3" s="11" t="s">
        <v>36</v>
      </c>
      <c r="F3" s="11">
        <v>15</v>
      </c>
      <c r="G3" s="11">
        <v>5</v>
      </c>
      <c r="H3" s="11">
        <v>4</v>
      </c>
      <c r="I3" s="37">
        <f t="shared" ref="I3:I16" si="0">G3-H3</f>
        <v>1</v>
      </c>
      <c r="J3" s="13">
        <f t="shared" ref="J3:J16" si="1">(H3/G3)*100</f>
        <v>80</v>
      </c>
    </row>
    <row r="4" spans="2:12" ht="15.75" thickBot="1" x14ac:dyDescent="0.3">
      <c r="B4" s="9">
        <v>3</v>
      </c>
      <c r="C4" s="4" t="s">
        <v>12</v>
      </c>
      <c r="D4" s="11" t="s">
        <v>25</v>
      </c>
      <c r="E4" s="11" t="s">
        <v>37</v>
      </c>
      <c r="F4" s="11">
        <v>15</v>
      </c>
      <c r="G4" s="11">
        <v>5</v>
      </c>
      <c r="H4" s="11">
        <v>5</v>
      </c>
      <c r="I4" s="37">
        <f t="shared" si="0"/>
        <v>0</v>
      </c>
      <c r="J4" s="13">
        <f t="shared" si="1"/>
        <v>100</v>
      </c>
    </row>
    <row r="5" spans="2:12" ht="15.75" thickBot="1" x14ac:dyDescent="0.3">
      <c r="B5" s="9">
        <v>4</v>
      </c>
      <c r="C5" s="4" t="s">
        <v>13</v>
      </c>
      <c r="D5" s="11" t="s">
        <v>25</v>
      </c>
      <c r="E5" s="11" t="s">
        <v>38</v>
      </c>
      <c r="F5" s="11">
        <v>15</v>
      </c>
      <c r="G5" s="11">
        <v>5</v>
      </c>
      <c r="H5" s="11">
        <v>3</v>
      </c>
      <c r="I5" s="37">
        <f t="shared" si="0"/>
        <v>2</v>
      </c>
      <c r="J5" s="13">
        <f t="shared" si="1"/>
        <v>60</v>
      </c>
    </row>
    <row r="6" spans="2:12" ht="15.75" thickBot="1" x14ac:dyDescent="0.3">
      <c r="B6" s="9">
        <v>5</v>
      </c>
      <c r="C6" s="4" t="s">
        <v>14</v>
      </c>
      <c r="D6" s="11" t="s">
        <v>25</v>
      </c>
      <c r="E6" s="11" t="s">
        <v>34</v>
      </c>
      <c r="F6" s="11">
        <v>15</v>
      </c>
      <c r="G6" s="11">
        <v>5</v>
      </c>
      <c r="H6" s="11">
        <v>2</v>
      </c>
      <c r="I6" s="37">
        <f t="shared" si="0"/>
        <v>3</v>
      </c>
      <c r="J6" s="13">
        <f t="shared" si="1"/>
        <v>40</v>
      </c>
    </row>
    <row r="7" spans="2:12" ht="15.75" thickBot="1" x14ac:dyDescent="0.3">
      <c r="B7" s="9">
        <v>6</v>
      </c>
      <c r="C7" s="4" t="s">
        <v>49</v>
      </c>
      <c r="D7" s="11" t="s">
        <v>24</v>
      </c>
      <c r="E7" s="11" t="s">
        <v>39</v>
      </c>
      <c r="F7" s="12">
        <v>15</v>
      </c>
      <c r="G7" s="12">
        <v>5</v>
      </c>
      <c r="H7" s="11">
        <v>5</v>
      </c>
      <c r="I7" s="37">
        <f t="shared" si="0"/>
        <v>0</v>
      </c>
      <c r="J7" s="13">
        <f t="shared" si="1"/>
        <v>100</v>
      </c>
    </row>
    <row r="8" spans="2:12" ht="15.75" thickBot="1" x14ac:dyDescent="0.3">
      <c r="B8" s="9">
        <v>7</v>
      </c>
      <c r="C8" s="4" t="s">
        <v>16</v>
      </c>
      <c r="D8" s="11" t="s">
        <v>25</v>
      </c>
      <c r="E8" s="11" t="s">
        <v>40</v>
      </c>
      <c r="F8" s="11">
        <v>15</v>
      </c>
      <c r="G8" s="11">
        <v>5</v>
      </c>
      <c r="H8" s="11">
        <v>5</v>
      </c>
      <c r="I8" s="37">
        <f t="shared" si="0"/>
        <v>0</v>
      </c>
      <c r="J8" s="13">
        <f t="shared" si="1"/>
        <v>100</v>
      </c>
    </row>
    <row r="9" spans="2:12" ht="15.75" thickBot="1" x14ac:dyDescent="0.3">
      <c r="B9" s="9">
        <v>8</v>
      </c>
      <c r="C9" s="4" t="s">
        <v>17</v>
      </c>
      <c r="D9" s="11" t="s">
        <v>25</v>
      </c>
      <c r="E9" s="11" t="s">
        <v>33</v>
      </c>
      <c r="F9" s="11">
        <v>15</v>
      </c>
      <c r="G9" s="11">
        <v>5</v>
      </c>
      <c r="H9" s="11">
        <v>5</v>
      </c>
      <c r="I9" s="37">
        <f t="shared" si="0"/>
        <v>0</v>
      </c>
      <c r="J9" s="13">
        <f t="shared" si="1"/>
        <v>100</v>
      </c>
    </row>
    <row r="10" spans="2:12" ht="15.75" thickBot="1" x14ac:dyDescent="0.3">
      <c r="B10" s="9">
        <v>9</v>
      </c>
      <c r="C10" s="4" t="s">
        <v>18</v>
      </c>
      <c r="D10" s="11" t="s">
        <v>25</v>
      </c>
      <c r="E10" s="11" t="s">
        <v>35</v>
      </c>
      <c r="F10" s="11">
        <v>15</v>
      </c>
      <c r="G10" s="11">
        <v>5</v>
      </c>
      <c r="H10" s="11">
        <v>5</v>
      </c>
      <c r="I10" s="37">
        <f t="shared" si="0"/>
        <v>0</v>
      </c>
      <c r="J10" s="13">
        <f t="shared" si="1"/>
        <v>100</v>
      </c>
    </row>
    <row r="11" spans="2:12" ht="15.75" thickBot="1" x14ac:dyDescent="0.3">
      <c r="B11" s="9">
        <v>10</v>
      </c>
      <c r="C11" s="4" t="s">
        <v>19</v>
      </c>
      <c r="D11" s="11" t="s">
        <v>24</v>
      </c>
      <c r="E11" s="11" t="s">
        <v>41</v>
      </c>
      <c r="F11" s="11">
        <v>15</v>
      </c>
      <c r="G11" s="11">
        <v>5</v>
      </c>
      <c r="H11" s="11">
        <v>5</v>
      </c>
      <c r="I11" s="37">
        <f t="shared" si="0"/>
        <v>0</v>
      </c>
      <c r="J11" s="13">
        <f t="shared" si="1"/>
        <v>100</v>
      </c>
    </row>
    <row r="12" spans="2:12" ht="15.75" thickBot="1" x14ac:dyDescent="0.3">
      <c r="B12" s="9">
        <v>11</v>
      </c>
      <c r="C12" s="4" t="s">
        <v>20</v>
      </c>
      <c r="D12" s="11" t="s">
        <v>24</v>
      </c>
      <c r="E12" s="11" t="s">
        <v>42</v>
      </c>
      <c r="F12" s="11">
        <v>15</v>
      </c>
      <c r="G12" s="11">
        <v>5</v>
      </c>
      <c r="H12" s="11">
        <v>4</v>
      </c>
      <c r="I12" s="37">
        <f t="shared" si="0"/>
        <v>1</v>
      </c>
      <c r="J12" s="13">
        <f t="shared" si="1"/>
        <v>80</v>
      </c>
    </row>
    <row r="13" spans="2:12" ht="15.75" thickBot="1" x14ac:dyDescent="0.3">
      <c r="B13" s="9">
        <v>12</v>
      </c>
      <c r="C13" s="4" t="s">
        <v>21</v>
      </c>
      <c r="D13" s="11" t="s">
        <v>25</v>
      </c>
      <c r="E13" s="11" t="s">
        <v>25</v>
      </c>
      <c r="F13" s="11">
        <v>15</v>
      </c>
      <c r="G13" s="11">
        <v>5</v>
      </c>
      <c r="H13" s="11">
        <v>5</v>
      </c>
      <c r="I13" s="37">
        <f t="shared" si="0"/>
        <v>0</v>
      </c>
      <c r="J13" s="13">
        <f t="shared" si="1"/>
        <v>100</v>
      </c>
      <c r="L13" t="s">
        <v>58</v>
      </c>
    </row>
    <row r="14" spans="2:12" ht="15.75" thickBot="1" x14ac:dyDescent="0.3">
      <c r="B14" s="9">
        <v>13</v>
      </c>
      <c r="C14" s="35" t="s">
        <v>56</v>
      </c>
      <c r="D14" s="11" t="s">
        <v>25</v>
      </c>
      <c r="E14" s="11" t="s">
        <v>43</v>
      </c>
      <c r="F14" s="11">
        <v>15</v>
      </c>
      <c r="G14" s="11">
        <v>5</v>
      </c>
      <c r="H14" s="11">
        <v>5</v>
      </c>
      <c r="I14" s="37">
        <f t="shared" si="0"/>
        <v>0</v>
      </c>
      <c r="J14" s="14">
        <f t="shared" si="1"/>
        <v>100</v>
      </c>
    </row>
    <row r="15" spans="2:12" ht="15.75" thickBot="1" x14ac:dyDescent="0.3">
      <c r="B15" s="9">
        <v>14</v>
      </c>
      <c r="C15" s="33" t="s">
        <v>23</v>
      </c>
      <c r="D15" s="34" t="s">
        <v>24</v>
      </c>
      <c r="E15" s="34" t="s">
        <v>26</v>
      </c>
      <c r="F15" s="34">
        <v>15</v>
      </c>
      <c r="G15" s="34">
        <v>5</v>
      </c>
      <c r="H15" s="34">
        <v>2</v>
      </c>
      <c r="I15" s="37">
        <f t="shared" si="0"/>
        <v>3</v>
      </c>
      <c r="J15" s="13">
        <f t="shared" si="1"/>
        <v>40</v>
      </c>
    </row>
    <row r="16" spans="2:12" ht="15.75" thickBot="1" x14ac:dyDescent="0.3">
      <c r="B16" s="9">
        <v>15</v>
      </c>
      <c r="C16" s="4" t="s">
        <v>47</v>
      </c>
      <c r="D16" s="11" t="s">
        <v>24</v>
      </c>
      <c r="E16" s="11" t="s">
        <v>48</v>
      </c>
      <c r="F16" s="12">
        <v>15</v>
      </c>
      <c r="G16" s="12">
        <v>5</v>
      </c>
      <c r="H16" s="11">
        <v>4</v>
      </c>
      <c r="I16" s="37">
        <f t="shared" si="0"/>
        <v>1</v>
      </c>
      <c r="J16" s="13">
        <f t="shared" si="1"/>
        <v>80</v>
      </c>
    </row>
    <row r="17" spans="2:10" ht="15.75" thickBot="1" x14ac:dyDescent="0.3">
      <c r="B17" s="28" t="s">
        <v>45</v>
      </c>
      <c r="C17" s="29"/>
      <c r="D17" s="29"/>
      <c r="E17" s="29"/>
      <c r="F17" s="27">
        <f>SUM(F2:F16)</f>
        <v>225</v>
      </c>
      <c r="G17" s="27">
        <f>SUM(G2:G16)</f>
        <v>75</v>
      </c>
      <c r="H17" s="38">
        <f>AVERAGE(H2:H16)</f>
        <v>4.2666666666666666</v>
      </c>
      <c r="I17" s="38">
        <f>AVERAGE(I2:I16)</f>
        <v>0.73333333333333328</v>
      </c>
      <c r="J17" s="16">
        <f>AVERAGE(J2:J16)</f>
        <v>85.333333333333329</v>
      </c>
    </row>
  </sheetData>
  <mergeCells count="1"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 Data yg Digunakan</vt:lpstr>
      <vt:lpstr>Tabel Data Sebelum Seleksi Data</vt:lpstr>
      <vt:lpstr>Glasses</vt:lpstr>
      <vt:lpstr>noGlasses</vt:lpstr>
      <vt:lpstr>noGlasses_Glasses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cp:lastPrinted>2020-04-08T18:59:24Z</cp:lastPrinted>
  <dcterms:created xsi:type="dcterms:W3CDTF">2020-04-07T05:52:06Z</dcterms:created>
  <dcterms:modified xsi:type="dcterms:W3CDTF">2020-05-27T18:51:20Z</dcterms:modified>
</cp:coreProperties>
</file>