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ert\Google Drive\Clients\Belgium\Vlaamse Overheid\BUE\BUE 2014\Planning\"/>
    </mc:Choice>
  </mc:AlternateContent>
  <bookViews>
    <workbookView xWindow="0" yWindow="0" windowWidth="13665" windowHeight="12960"/>
  </bookViews>
  <sheets>
    <sheet name="Planning" sheetId="1" r:id="rId1"/>
    <sheet name="Lijsten" sheetId="2" state="hidden" r:id="rId2"/>
  </sheets>
  <definedNames>
    <definedName name="_xlnm._FilterDatabase" localSheetId="0" hidden="1">Planning!$A$1:$F$1</definedName>
    <definedName name="_xlnm.Print_Area" localSheetId="0">Planning!$A$1:$F$84</definedName>
    <definedName name="_xlnm.Print_Titles" localSheetId="0">Planning!$1:$1</definedName>
  </definedNames>
  <calcPr calcId="152511"/>
</workbook>
</file>

<file path=xl/calcChain.xml><?xml version="1.0" encoding="utf-8"?>
<calcChain xmlns="http://schemas.openxmlformats.org/spreadsheetml/2006/main">
  <c r="D75" i="1" l="1"/>
  <c r="B75" i="1"/>
  <c r="D69" i="1"/>
  <c r="B69" i="1"/>
  <c r="D71" i="1"/>
  <c r="B71" i="1"/>
  <c r="D57" i="1" l="1"/>
  <c r="B57" i="1"/>
  <c r="D51" i="1"/>
  <c r="B51" i="1"/>
  <c r="D4" i="1"/>
  <c r="B4" i="1"/>
  <c r="D85" i="1"/>
  <c r="D84" i="1"/>
  <c r="D83" i="1"/>
  <c r="D76" i="1"/>
  <c r="D81" i="1"/>
  <c r="D74" i="1"/>
  <c r="D80" i="1"/>
  <c r="D79" i="1"/>
  <c r="D78" i="1"/>
  <c r="D77" i="1"/>
  <c r="D72" i="1"/>
  <c r="D70" i="1"/>
  <c r="D68" i="1"/>
  <c r="D67" i="1"/>
  <c r="D66" i="1"/>
  <c r="D65" i="1"/>
  <c r="D64" i="1"/>
  <c r="D63" i="1"/>
  <c r="D62" i="1"/>
  <c r="D61" i="1"/>
  <c r="D59" i="1"/>
  <c r="D58" i="1"/>
  <c r="D56" i="1"/>
  <c r="D55" i="1"/>
  <c r="D54" i="1"/>
  <c r="D53" i="1"/>
  <c r="D52" i="1"/>
  <c r="D50" i="1"/>
  <c r="D49" i="1"/>
  <c r="D48" i="1"/>
  <c r="D46" i="1"/>
  <c r="D45" i="1"/>
  <c r="D44" i="1"/>
  <c r="D43" i="1"/>
  <c r="D41" i="1"/>
  <c r="D40" i="1"/>
  <c r="D39" i="1"/>
  <c r="D38" i="1"/>
  <c r="D37" i="1"/>
  <c r="D36" i="1"/>
  <c r="D35" i="1"/>
  <c r="D33" i="1"/>
  <c r="D32" i="1"/>
  <c r="D31" i="1"/>
  <c r="D30" i="1"/>
  <c r="D29" i="1"/>
  <c r="D28" i="1"/>
  <c r="D26" i="1"/>
  <c r="D25" i="1"/>
  <c r="D24" i="1"/>
  <c r="D23" i="1"/>
  <c r="D22" i="1"/>
  <c r="D21" i="1"/>
  <c r="D20" i="1"/>
  <c r="D18" i="1"/>
  <c r="D17" i="1"/>
  <c r="D16" i="1"/>
  <c r="D15" i="1"/>
  <c r="D14" i="1"/>
  <c r="D13" i="1"/>
  <c r="D12" i="1"/>
  <c r="D11" i="1"/>
  <c r="D10" i="1"/>
  <c r="D8" i="1"/>
  <c r="D7" i="1"/>
  <c r="D6" i="1"/>
  <c r="D5" i="1"/>
  <c r="D3" i="1"/>
  <c r="B3" i="1"/>
  <c r="B74" i="1" l="1"/>
  <c r="B85" i="1" l="1"/>
  <c r="B84" i="1"/>
  <c r="B83" i="1"/>
  <c r="B76" i="1"/>
  <c r="B81" i="1"/>
  <c r="B80" i="1"/>
  <c r="B79" i="1"/>
  <c r="B78" i="1"/>
  <c r="B77" i="1"/>
  <c r="B72" i="1"/>
  <c r="B70" i="1"/>
  <c r="B68" i="1"/>
  <c r="B67" i="1"/>
  <c r="B66" i="1"/>
  <c r="B65" i="1"/>
  <c r="B64" i="1"/>
  <c r="B63" i="1"/>
  <c r="B62" i="1"/>
  <c r="B61" i="1"/>
  <c r="B59" i="1"/>
  <c r="B58" i="1"/>
  <c r="B56" i="1"/>
  <c r="B55" i="1"/>
  <c r="B54" i="1"/>
  <c r="B53" i="1"/>
  <c r="B52" i="1"/>
  <c r="B50" i="1"/>
  <c r="B49" i="1"/>
  <c r="B48" i="1"/>
  <c r="B46" i="1"/>
  <c r="B45" i="1"/>
  <c r="B44" i="1"/>
  <c r="B43" i="1"/>
  <c r="B41" i="1"/>
  <c r="B40" i="1"/>
  <c r="B39" i="1"/>
  <c r="B38" i="1"/>
  <c r="B37" i="1"/>
  <c r="B36" i="1"/>
  <c r="B35" i="1"/>
  <c r="B33" i="1"/>
  <c r="B32" i="1"/>
  <c r="B31" i="1"/>
  <c r="B30" i="1"/>
  <c r="B29" i="1"/>
  <c r="B28" i="1"/>
  <c r="B26" i="1"/>
  <c r="B25" i="1"/>
  <c r="B24" i="1"/>
  <c r="B23" i="1"/>
  <c r="B22" i="1"/>
  <c r="B21" i="1"/>
  <c r="B20" i="1"/>
  <c r="B18" i="1"/>
  <c r="B17" i="1"/>
  <c r="B16" i="1"/>
  <c r="B15" i="1"/>
  <c r="B14" i="1"/>
  <c r="B13" i="1"/>
  <c r="B12" i="1"/>
  <c r="B11" i="1"/>
  <c r="B10" i="1"/>
  <c r="B8" i="1"/>
  <c r="B7" i="1"/>
  <c r="B6" i="1"/>
  <c r="B5" i="1"/>
</calcChain>
</file>

<file path=xl/sharedStrings.xml><?xml version="1.0" encoding="utf-8"?>
<sst xmlns="http://schemas.openxmlformats.org/spreadsheetml/2006/main" count="171" uniqueCount="102">
  <si>
    <t>AgO</t>
  </si>
  <si>
    <t>Entiteiten</t>
  </si>
  <si>
    <t>Standaard vragenlijsten</t>
  </si>
  <si>
    <t xml:space="preserve">   goedkeuren standaard vragenlijsten door AgO</t>
  </si>
  <si>
    <t>Lanceren enquêtes</t>
  </si>
  <si>
    <t>Aanleveren rapporten</t>
  </si>
  <si>
    <t>AgO+CM</t>
  </si>
  <si>
    <t xml:space="preserve">   aanleveren panel data aan CM</t>
  </si>
  <si>
    <t xml:space="preserve">   aanleveren correcties paneldata aan CM</t>
  </si>
  <si>
    <t>Uitnodigen entiteiten + Panel toevoegen</t>
  </si>
  <si>
    <t>Maatwerk vragenlijsten</t>
  </si>
  <si>
    <t>doorsturen offerte maatwerk</t>
  </si>
  <si>
    <t>goedkeuring extra maatwerk</t>
  </si>
  <si>
    <t>invoer maatwerkvragenlijsten</t>
  </si>
  <si>
    <t>mail merge bestand papieren vragenlijsten naar drukker</t>
  </si>
  <si>
    <t>alle maatwerkvragenlijsten finaal goedgekeurd</t>
  </si>
  <si>
    <t>Drukker</t>
  </si>
  <si>
    <t xml:space="preserve">   goedkeuring maatwerkrapporten door AgO</t>
  </si>
  <si>
    <t>Taken standaard- en maatwerkrapportering</t>
  </si>
  <si>
    <t>CM</t>
  </si>
  <si>
    <t>Door</t>
  </si>
  <si>
    <t xml:space="preserve">   enquêtes lanceren</t>
  </si>
  <si>
    <t xml:space="preserve">   aanleveren verbeterde e-mailadressen aan CM</t>
  </si>
  <si>
    <t xml:space="preserve">   enquêtes afsluiten</t>
  </si>
  <si>
    <t xml:space="preserve">   aanbrengen correcties paneldata + controle bevragingslijnen</t>
  </si>
  <si>
    <t xml:space="preserve">   vergrendeling standaard vragenlijsten
</t>
  </si>
  <si>
    <t>programmeerwerk (pop-up anoniem, antwoordpatroon, inlogpagina)</t>
  </si>
  <si>
    <t xml:space="preserve">   resterende foutieve e-mailadressen verbeteren</t>
  </si>
  <si>
    <t>Einddatum</t>
  </si>
  <si>
    <t xml:space="preserve">   groepsmail indien &lt;5 feedbackgevers</t>
  </si>
  <si>
    <t xml:space="preserve">   herinnering</t>
  </si>
  <si>
    <t>drukken papieren vragenlijsten</t>
  </si>
  <si>
    <t>verzending papieren vragenlijsten</t>
  </si>
  <si>
    <t>verwerken papierenquêtes</t>
  </si>
  <si>
    <t xml:space="preserve">   aanpassingen aan feedback AgO
</t>
  </si>
  <si>
    <t xml:space="preserve">   doorsturen van alle maatwerkvragen(lijsten) als input voor offerte</t>
  </si>
  <si>
    <t>Papier</t>
  </si>
  <si>
    <t>uitwerken papieren vragenlijsten (standaard)</t>
  </si>
  <si>
    <t>goedkeuring papieren vragenlijsten (standaard)</t>
  </si>
  <si>
    <t>uitwerken papieren vragenlijsten (maatwerk)</t>
  </si>
  <si>
    <t>goedkeuring papieren vragenlijsten (maatwerk)</t>
  </si>
  <si>
    <t>Rapportsjablonen standaard</t>
  </si>
  <si>
    <t>Rapportsjablonen maatwerk</t>
  </si>
  <si>
    <t xml:space="preserve">   controle maatwerkrapporten door AgO</t>
  </si>
  <si>
    <t xml:space="preserve">   aanpassingen op basis van feedback Ago</t>
  </si>
  <si>
    <t>Evaluatie</t>
  </si>
  <si>
    <t>evaluatiemeeting</t>
  </si>
  <si>
    <t>uitwerken evaluatieverslag</t>
  </si>
  <si>
    <t xml:space="preserve">   uitwerken offerte standaardbevraging + doorsturen AgO</t>
  </si>
  <si>
    <t>mail merge bestand herinneringen naar drukker</t>
  </si>
  <si>
    <t xml:space="preserve">   goedkeuring offerte standaardbevraging</t>
  </si>
  <si>
    <t>di</t>
  </si>
  <si>
    <t>do</t>
  </si>
  <si>
    <t>ma</t>
  </si>
  <si>
    <t>wo</t>
  </si>
  <si>
    <t>vr</t>
  </si>
  <si>
    <t xml:space="preserve">   controle teksten / vragenlijsten door AgO + feedback naar CM</t>
  </si>
  <si>
    <t>aangepast evaluatieverslag naar AgO</t>
  </si>
  <si>
    <t>bezorgen geanonimiseerde ruwe data</t>
  </si>
  <si>
    <t>controle standaardrapporten</t>
  </si>
  <si>
    <t>Entiteit</t>
  </si>
  <si>
    <t>feedback op soft launch rapporten</t>
  </si>
  <si>
    <t>aanvraag offerte standaardbevraging</t>
  </si>
  <si>
    <t>za</t>
  </si>
  <si>
    <t>zo</t>
  </si>
  <si>
    <t>StartDag</t>
  </si>
  <si>
    <t>StartDatum</t>
  </si>
  <si>
    <t>Einddag</t>
  </si>
  <si>
    <t xml:space="preserve">   aanleveren definitief bestand deelnemende entiteiten aan CM door AgO</t>
  </si>
  <si>
    <t>infosessie BUE-begeleiders</t>
  </si>
  <si>
    <t xml:space="preserve">   soft launch entiteit AgO + een grote entiteit</t>
  </si>
  <si>
    <t>Voorbereiding &amp; ondersteuning</t>
  </si>
  <si>
    <t>programmatie rapporten standaard</t>
  </si>
  <si>
    <t>opstartmeeting</t>
  </si>
  <si>
    <t>planning 2014 in Asana</t>
  </si>
  <si>
    <t>aanleveren documentatie BUE-website + kostenschatting maatwerk</t>
  </si>
  <si>
    <t xml:space="preserve">   uitnodigen van alle entiteiten door AgO</t>
  </si>
  <si>
    <t xml:space="preserve">   bevesting deelname door entiteiten aan AgO via inschrijvingsformulier</t>
  </si>
  <si>
    <t xml:space="preserve">   opsturen paneldata naar entiteiten die ook in 2013 deelnamen + 
   aanvragen van panel data bij nieuwe entiteiten</t>
  </si>
  <si>
    <t xml:space="preserve">   aanleveren finale teksten (uitnodiging, herinnering, start) door AgO</t>
  </si>
  <si>
    <t>update teksten (LK+MK+OL, evaluatie + zelf)</t>
  </si>
  <si>
    <t xml:space="preserve">   aanleveren (beperkte) aanpassingen voor rapporten door AgO</t>
  </si>
  <si>
    <t xml:space="preserve">   opsturen ontwerpversie individueel + samenvattend rapport (LK)</t>
  </si>
  <si>
    <t xml:space="preserve">   feedback individueel + samenvattend rapport (LK)</t>
  </si>
  <si>
    <t xml:space="preserve">   aanpassing rapporten LK + 1e versie individueel + samenvattend MK/OL
</t>
  </si>
  <si>
    <t xml:space="preserve">   feedback AgO rapporten</t>
  </si>
  <si>
    <t xml:space="preserve">   laatste aanpassingen individuele + samenvattende rapporten</t>
  </si>
  <si>
    <t xml:space="preserve">   definitieve goedkeuring AgO individuele + samenvattende rapporten</t>
  </si>
  <si>
    <t xml:space="preserve">   uitwerken maatwerkrapporten (op basis vd standaardrapporten)</t>
  </si>
  <si>
    <t xml:space="preserve">   pre-launch controles (incl. whitelisting - spam !!)</t>
  </si>
  <si>
    <t>check respons per entiteit (detectie mogelijke spamproblemen)</t>
  </si>
  <si>
    <t>mail bounces verbeteren + resterende foutieve e-mail 
adressen rapporteren aan BUE-verantwoordelijken</t>
  </si>
  <si>
    <t xml:space="preserve">   importeren bevragingslijnen + foutieve paneldata bezorgen aan entiteiten</t>
  </si>
  <si>
    <t xml:space="preserve">   rapporteren responsgraad aan BUE begeleiders - 1</t>
  </si>
  <si>
    <t xml:space="preserve">   rapporteren responsgraad aan BUE begeleiders - 2</t>
  </si>
  <si>
    <t>drukken herinneringen</t>
  </si>
  <si>
    <t>verzenden herinneringen</t>
  </si>
  <si>
    <t>inscannen binnengekomen antwoordformulieren</t>
  </si>
  <si>
    <t xml:space="preserve">   soft launch rapporten naar AgO + representatieve entiteit</t>
  </si>
  <si>
    <t>uitwerken rapporten maatwerk</t>
  </si>
  <si>
    <t>feedback op maatwerkrapporten</t>
  </si>
  <si>
    <t xml:space="preserve">   bezorgen standaard + maatwerkrapporten door 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</si>
</sst>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i/>
      <sz val="10"/>
      <color rgb="FF000000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0"/>
      <color rgb="FF0070C0"/>
      <name val="Calibri"/>
      <family val="2"/>
      <scheme val="minor"/>
    </font>
    <font>
      <b/>
      <sz val="10"/>
      <color theme="9" tint="-0.249977111117893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14996795556505021"/>
        <bgColor indexed="64"/>
      </patternFill>
    </fill>
  </fills>
  <borders count="6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</borders>
  <cellStyleXfs count="1">
    <xf numFmtId="0" fontId="0" fillId="0" borderId="0"/>
  </cellStyleXfs>
  <cellXfs count="96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vertical="top"/>
    </xf>
    <xf numFmtId="14" fontId="2" fillId="2" borderId="1" xfId="0" applyNumberFormat="1" applyFont="1" applyFill="1" applyBorder="1" applyAlignment="1">
      <alignment vertical="top"/>
    </xf>
    <xf numFmtId="0" fontId="2" fillId="3" borderId="1" xfId="0" applyFont="1" applyFill="1" applyBorder="1" applyAlignment="1">
      <alignment vertical="top"/>
    </xf>
    <xf numFmtId="14" fontId="2" fillId="3" borderId="1" xfId="0" applyNumberFormat="1" applyFont="1" applyFill="1" applyBorder="1" applyAlignment="1">
      <alignment vertical="top"/>
    </xf>
    <xf numFmtId="0" fontId="2" fillId="4" borderId="1" xfId="0" applyFont="1" applyFill="1" applyBorder="1" applyAlignment="1">
      <alignment vertical="top" wrapText="1"/>
    </xf>
    <xf numFmtId="14" fontId="2" fillId="4" borderId="1" xfId="0" applyNumberFormat="1" applyFont="1" applyFill="1" applyBorder="1" applyAlignment="1">
      <alignment vertical="top"/>
    </xf>
    <xf numFmtId="0" fontId="2" fillId="6" borderId="1" xfId="0" applyFont="1" applyFill="1" applyBorder="1" applyAlignment="1">
      <alignment vertical="top"/>
    </xf>
    <xf numFmtId="14" fontId="2" fillId="6" borderId="1" xfId="0" applyNumberFormat="1" applyFont="1" applyFill="1" applyBorder="1" applyAlignment="1">
      <alignment vertical="top"/>
    </xf>
    <xf numFmtId="0" fontId="2" fillId="7" borderId="1" xfId="0" applyFont="1" applyFill="1" applyBorder="1" applyAlignment="1">
      <alignment vertical="top"/>
    </xf>
    <xf numFmtId="14" fontId="2" fillId="7" borderId="1" xfId="0" applyNumberFormat="1" applyFont="1" applyFill="1" applyBorder="1" applyAlignment="1">
      <alignment vertical="top"/>
    </xf>
    <xf numFmtId="0" fontId="1" fillId="0" borderId="0" xfId="0" applyFont="1" applyFill="1"/>
    <xf numFmtId="0" fontId="2" fillId="2" borderId="1" xfId="0" applyFont="1" applyFill="1" applyBorder="1" applyAlignment="1">
      <alignment vertical="top" wrapText="1"/>
    </xf>
    <xf numFmtId="0" fontId="2" fillId="0" borderId="1" xfId="0" applyFont="1" applyFill="1" applyBorder="1" applyAlignment="1">
      <alignment vertical="top"/>
    </xf>
    <xf numFmtId="14" fontId="2" fillId="8" borderId="1" xfId="0" applyNumberFormat="1" applyFont="1" applyFill="1" applyBorder="1" applyAlignment="1">
      <alignment vertical="top"/>
    </xf>
    <xf numFmtId="0" fontId="2" fillId="8" borderId="1" xfId="0" applyFont="1" applyFill="1" applyBorder="1" applyAlignment="1">
      <alignment horizontal="left" vertical="top" indent="1"/>
    </xf>
    <xf numFmtId="0" fontId="2" fillId="5" borderId="1" xfId="0" applyFont="1" applyFill="1" applyBorder="1" applyAlignment="1">
      <alignment horizontal="left" vertical="top" indent="1"/>
    </xf>
    <xf numFmtId="14" fontId="2" fillId="5" borderId="1" xfId="0" applyNumberFormat="1" applyFont="1" applyFill="1" applyBorder="1" applyAlignment="1">
      <alignment vertical="top"/>
    </xf>
    <xf numFmtId="0" fontId="2" fillId="5" borderId="1" xfId="0" applyFont="1" applyFill="1" applyBorder="1" applyAlignment="1">
      <alignment vertical="top"/>
    </xf>
    <xf numFmtId="0" fontId="2" fillId="2" borderId="1" xfId="0" applyFont="1" applyFill="1" applyBorder="1" applyAlignment="1">
      <alignment horizontal="left" vertical="top" indent="1"/>
    </xf>
    <xf numFmtId="0" fontId="2" fillId="5" borderId="1" xfId="0" applyFont="1" applyFill="1" applyBorder="1" applyAlignment="1">
      <alignment vertical="top" wrapText="1"/>
    </xf>
    <xf numFmtId="0" fontId="2" fillId="5" borderId="1" xfId="0" applyFont="1" applyFill="1" applyBorder="1" applyAlignment="1">
      <alignment horizontal="left" vertical="top" wrapText="1" indent="1"/>
    </xf>
    <xf numFmtId="0" fontId="2" fillId="4" borderId="1" xfId="0" applyFont="1" applyFill="1" applyBorder="1" applyAlignment="1">
      <alignment horizontal="left" vertical="top" wrapText="1" indent="1"/>
    </xf>
    <xf numFmtId="14" fontId="5" fillId="5" borderId="1" xfId="0" applyNumberFormat="1" applyFont="1" applyFill="1" applyBorder="1" applyAlignment="1">
      <alignment vertical="top"/>
    </xf>
    <xf numFmtId="14" fontId="5" fillId="2" borderId="1" xfId="0" applyNumberFormat="1" applyFont="1" applyFill="1" applyBorder="1" applyAlignment="1">
      <alignment vertical="top"/>
    </xf>
    <xf numFmtId="0" fontId="1" fillId="0" borderId="0" xfId="0" applyFont="1" applyAlignment="1">
      <alignment horizontal="left"/>
    </xf>
    <xf numFmtId="0" fontId="5" fillId="5" borderId="1" xfId="0" applyFont="1" applyFill="1" applyBorder="1" applyAlignment="1">
      <alignment horizontal="left" vertical="top" indent="1"/>
    </xf>
    <xf numFmtId="0" fontId="5" fillId="2" borderId="1" xfId="0" applyFont="1" applyFill="1" applyBorder="1" applyAlignment="1">
      <alignment horizontal="left" vertical="top" indent="1"/>
    </xf>
    <xf numFmtId="0" fontId="6" fillId="0" borderId="0" xfId="0" applyFont="1"/>
    <xf numFmtId="0" fontId="2" fillId="3" borderId="1" xfId="0" applyFont="1" applyFill="1" applyBorder="1" applyAlignment="1">
      <alignment horizontal="left" vertical="top" indent="1"/>
    </xf>
    <xf numFmtId="0" fontId="7" fillId="4" borderId="1" xfId="0" applyFont="1" applyFill="1" applyBorder="1" applyAlignment="1">
      <alignment vertical="top"/>
    </xf>
    <xf numFmtId="0" fontId="7" fillId="2" borderId="1" xfId="0" applyFont="1" applyFill="1" applyBorder="1" applyAlignment="1">
      <alignment vertical="top"/>
    </xf>
    <xf numFmtId="0" fontId="7" fillId="4" borderId="1" xfId="0" applyFont="1" applyFill="1" applyBorder="1" applyAlignment="1">
      <alignment vertical="top" wrapText="1"/>
    </xf>
    <xf numFmtId="0" fontId="7" fillId="2" borderId="1" xfId="0" applyFont="1" applyFill="1" applyBorder="1" applyAlignment="1">
      <alignment vertical="top" wrapText="1"/>
    </xf>
    <xf numFmtId="14" fontId="2" fillId="8" borderId="1" xfId="0" applyNumberFormat="1" applyFont="1" applyFill="1" applyBorder="1" applyAlignment="1">
      <alignment horizontal="center" vertical="top"/>
    </xf>
    <xf numFmtId="14" fontId="2" fillId="2" borderId="1" xfId="0" applyNumberFormat="1" applyFont="1" applyFill="1" applyBorder="1" applyAlignment="1">
      <alignment horizontal="center" vertical="top"/>
    </xf>
    <xf numFmtId="14" fontId="2" fillId="4" borderId="1" xfId="0" applyNumberFormat="1" applyFont="1" applyFill="1" applyBorder="1" applyAlignment="1">
      <alignment horizontal="center" vertical="top"/>
    </xf>
    <xf numFmtId="14" fontId="2" fillId="3" borderId="1" xfId="0" applyNumberFormat="1" applyFont="1" applyFill="1" applyBorder="1" applyAlignment="1">
      <alignment horizontal="center" vertical="top"/>
    </xf>
    <xf numFmtId="14" fontId="3" fillId="5" borderId="1" xfId="0" applyNumberFormat="1" applyFont="1" applyFill="1" applyBorder="1" applyAlignment="1">
      <alignment horizontal="center" vertical="top"/>
    </xf>
    <xf numFmtId="14" fontId="2" fillId="5" borderId="1" xfId="0" applyNumberFormat="1" applyFont="1" applyFill="1" applyBorder="1" applyAlignment="1">
      <alignment horizontal="center" vertical="top"/>
    </xf>
    <xf numFmtId="14" fontId="5" fillId="5" borderId="1" xfId="0" applyNumberFormat="1" applyFont="1" applyFill="1" applyBorder="1" applyAlignment="1">
      <alignment horizontal="center" vertical="top"/>
    </xf>
    <xf numFmtId="14" fontId="5" fillId="2" borderId="1" xfId="0" applyNumberFormat="1" applyFont="1" applyFill="1" applyBorder="1" applyAlignment="1">
      <alignment horizontal="center" vertical="top"/>
    </xf>
    <xf numFmtId="14" fontId="2" fillId="6" borderId="1" xfId="0" applyNumberFormat="1" applyFont="1" applyFill="1" applyBorder="1" applyAlignment="1">
      <alignment horizontal="center" vertical="top"/>
    </xf>
    <xf numFmtId="14" fontId="2" fillId="7" borderId="1" xfId="0" applyNumberFormat="1" applyFont="1" applyFill="1" applyBorder="1" applyAlignment="1">
      <alignment horizontal="center" vertical="top"/>
    </xf>
    <xf numFmtId="14" fontId="2" fillId="0" borderId="1" xfId="0" applyNumberFormat="1" applyFont="1" applyFill="1" applyBorder="1" applyAlignment="1">
      <alignment horizontal="center" vertical="top"/>
    </xf>
    <xf numFmtId="0" fontId="1" fillId="0" borderId="0" xfId="0" applyFont="1" applyAlignment="1">
      <alignment horizontal="center"/>
    </xf>
    <xf numFmtId="0" fontId="2" fillId="8" borderId="1" xfId="0" applyFont="1" applyFill="1" applyBorder="1" applyAlignment="1">
      <alignment horizontal="center" vertical="top"/>
    </xf>
    <xf numFmtId="0" fontId="2" fillId="2" borderId="1" xfId="0" applyFont="1" applyFill="1" applyBorder="1" applyAlignment="1">
      <alignment horizontal="center" vertical="top"/>
    </xf>
    <xf numFmtId="0" fontId="2" fillId="4" borderId="1" xfId="0" applyFont="1" applyFill="1" applyBorder="1" applyAlignment="1">
      <alignment horizontal="center" vertical="top" wrapText="1"/>
    </xf>
    <xf numFmtId="0" fontId="2" fillId="3" borderId="1" xfId="0" applyFont="1" applyFill="1" applyBorder="1" applyAlignment="1">
      <alignment horizontal="center" vertical="top"/>
    </xf>
    <xf numFmtId="0" fontId="3" fillId="5" borderId="1" xfId="0" applyFont="1" applyFill="1" applyBorder="1" applyAlignment="1">
      <alignment horizontal="center" vertical="top" wrapText="1"/>
    </xf>
    <xf numFmtId="0" fontId="2" fillId="5" borderId="1" xfId="0" applyFont="1" applyFill="1" applyBorder="1" applyAlignment="1">
      <alignment horizontal="center" vertical="top"/>
    </xf>
    <xf numFmtId="0" fontId="7" fillId="4" borderId="1" xfId="0" applyFont="1" applyFill="1" applyBorder="1" applyAlignment="1">
      <alignment horizontal="center" vertical="top"/>
    </xf>
    <xf numFmtId="0" fontId="7" fillId="4" borderId="1" xfId="0" applyFont="1" applyFill="1" applyBorder="1" applyAlignment="1">
      <alignment horizontal="center" vertical="top" wrapText="1"/>
    </xf>
    <xf numFmtId="0" fontId="2" fillId="6" borderId="1" xfId="0" applyFont="1" applyFill="1" applyBorder="1" applyAlignment="1">
      <alignment horizontal="center" vertical="top"/>
    </xf>
    <xf numFmtId="0" fontId="2" fillId="7" borderId="1" xfId="0" applyFont="1" applyFill="1" applyBorder="1" applyAlignment="1">
      <alignment horizontal="center" vertical="top"/>
    </xf>
    <xf numFmtId="0" fontId="2" fillId="5" borderId="1" xfId="0" applyFont="1" applyFill="1" applyBorder="1" applyAlignment="1">
      <alignment horizontal="center" vertical="top" wrapText="1"/>
    </xf>
    <xf numFmtId="0" fontId="2" fillId="0" borderId="1" xfId="0" applyFont="1" applyFill="1" applyBorder="1" applyAlignment="1">
      <alignment horizontal="center" vertical="top"/>
    </xf>
    <xf numFmtId="0" fontId="5" fillId="5" borderId="1" xfId="0" applyFont="1" applyFill="1" applyBorder="1" applyAlignment="1">
      <alignment horizontal="center" vertical="top"/>
    </xf>
    <xf numFmtId="1" fontId="1" fillId="0" borderId="0" xfId="0" applyNumberFormat="1" applyFont="1"/>
    <xf numFmtId="14" fontId="3" fillId="5" borderId="1" xfId="0" applyNumberFormat="1" applyFont="1" applyFill="1" applyBorder="1" applyAlignment="1">
      <alignment vertical="top"/>
    </xf>
    <xf numFmtId="14" fontId="3" fillId="0" borderId="1" xfId="0" applyNumberFormat="1" applyFont="1" applyFill="1" applyBorder="1" applyAlignment="1">
      <alignment vertical="top"/>
    </xf>
    <xf numFmtId="14" fontId="3" fillId="2" borderId="1" xfId="0" applyNumberFormat="1" applyFont="1" applyFill="1" applyBorder="1" applyAlignment="1">
      <alignment vertical="top"/>
    </xf>
    <xf numFmtId="14" fontId="3" fillId="2" borderId="1" xfId="0" applyNumberFormat="1" applyFont="1" applyFill="1" applyBorder="1" applyAlignment="1">
      <alignment horizontal="center" vertical="top"/>
    </xf>
    <xf numFmtId="14" fontId="3" fillId="3" borderId="1" xfId="0" applyNumberFormat="1" applyFont="1" applyFill="1" applyBorder="1" applyAlignment="1">
      <alignment vertical="top"/>
    </xf>
    <xf numFmtId="14" fontId="3" fillId="3" borderId="1" xfId="0" applyNumberFormat="1" applyFont="1" applyFill="1" applyBorder="1" applyAlignment="1">
      <alignment horizontal="center" vertical="top"/>
    </xf>
    <xf numFmtId="14" fontId="3" fillId="4" borderId="1" xfId="0" applyNumberFormat="1" applyFont="1" applyFill="1" applyBorder="1" applyAlignment="1">
      <alignment vertical="top"/>
    </xf>
    <xf numFmtId="14" fontId="3" fillId="4" borderId="1" xfId="0" applyNumberFormat="1" applyFont="1" applyFill="1" applyBorder="1" applyAlignment="1">
      <alignment horizontal="center" vertical="top"/>
    </xf>
    <xf numFmtId="14" fontId="3" fillId="7" borderId="1" xfId="0" applyNumberFormat="1" applyFont="1" applyFill="1" applyBorder="1" applyAlignment="1">
      <alignment vertical="top"/>
    </xf>
    <xf numFmtId="0" fontId="2" fillId="10" borderId="1" xfId="0" applyFont="1" applyFill="1" applyBorder="1" applyAlignment="1">
      <alignment horizontal="left" vertical="top" indent="1"/>
    </xf>
    <xf numFmtId="0" fontId="2" fillId="10" borderId="1" xfId="0" applyFont="1" applyFill="1" applyBorder="1" applyAlignment="1">
      <alignment horizontal="center" vertical="top"/>
    </xf>
    <xf numFmtId="14" fontId="2" fillId="10" borderId="1" xfId="0" applyNumberFormat="1" applyFont="1" applyFill="1" applyBorder="1" applyAlignment="1">
      <alignment vertical="top"/>
    </xf>
    <xf numFmtId="14" fontId="2" fillId="10" borderId="1" xfId="0" applyNumberFormat="1" applyFont="1" applyFill="1" applyBorder="1" applyAlignment="1">
      <alignment horizontal="center" vertical="top"/>
    </xf>
    <xf numFmtId="0" fontId="2" fillId="2" borderId="1" xfId="0" applyFont="1" applyFill="1" applyBorder="1" applyAlignment="1">
      <alignment horizontal="left" vertical="top" wrapText="1" indent="1"/>
    </xf>
    <xf numFmtId="0" fontId="8" fillId="9" borderId="2" xfId="0" applyFont="1" applyFill="1" applyBorder="1" applyAlignment="1">
      <alignment horizontal="center" vertical="top"/>
    </xf>
    <xf numFmtId="0" fontId="8" fillId="9" borderId="3" xfId="0" applyFont="1" applyFill="1" applyBorder="1" applyAlignment="1">
      <alignment horizontal="center" vertical="top"/>
    </xf>
    <xf numFmtId="0" fontId="8" fillId="9" borderId="4" xfId="0" applyFont="1" applyFill="1" applyBorder="1" applyAlignment="1">
      <alignment horizontal="center" vertical="top"/>
    </xf>
    <xf numFmtId="0" fontId="8" fillId="9" borderId="5" xfId="0" applyFont="1" applyFill="1" applyBorder="1" applyAlignment="1">
      <alignment horizontal="center" vertical="top"/>
    </xf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top"/>
    </xf>
    <xf numFmtId="0" fontId="2" fillId="8" borderId="2" xfId="0" applyFont="1" applyFill="1" applyBorder="1" applyAlignment="1">
      <alignment horizontal="center" vertical="top"/>
    </xf>
    <xf numFmtId="0" fontId="2" fillId="4" borderId="2" xfId="0" applyFont="1" applyFill="1" applyBorder="1" applyAlignment="1">
      <alignment horizontal="center" vertical="top"/>
    </xf>
    <xf numFmtId="0" fontId="2" fillId="3" borderId="2" xfId="0" applyFont="1" applyFill="1" applyBorder="1" applyAlignment="1">
      <alignment horizontal="center" vertical="top"/>
    </xf>
    <xf numFmtId="0" fontId="5" fillId="4" borderId="2" xfId="0" applyFont="1" applyFill="1" applyBorder="1" applyAlignment="1">
      <alignment horizontal="center" vertical="top"/>
    </xf>
    <xf numFmtId="0" fontId="5" fillId="2" borderId="2" xfId="0" applyFont="1" applyFill="1" applyBorder="1" applyAlignment="1">
      <alignment horizontal="center" vertical="top"/>
    </xf>
    <xf numFmtId="0" fontId="2" fillId="6" borderId="2" xfId="0" applyFont="1" applyFill="1" applyBorder="1" applyAlignment="1">
      <alignment horizontal="center" vertical="top"/>
    </xf>
    <xf numFmtId="0" fontId="2" fillId="7" borderId="2" xfId="0" applyFont="1" applyFill="1" applyBorder="1" applyAlignment="1">
      <alignment horizontal="center" vertical="top"/>
    </xf>
    <xf numFmtId="0" fontId="2" fillId="0" borderId="2" xfId="0" applyFont="1" applyFill="1" applyBorder="1" applyAlignment="1">
      <alignment horizontal="center" vertical="top"/>
    </xf>
    <xf numFmtId="0" fontId="2" fillId="10" borderId="2" xfId="0" applyFont="1" applyFill="1" applyBorder="1" applyAlignment="1">
      <alignment horizontal="center" vertical="top"/>
    </xf>
    <xf numFmtId="0" fontId="2" fillId="5" borderId="2" xfId="0" applyFont="1" applyFill="1" applyBorder="1" applyAlignment="1">
      <alignment horizontal="center" vertical="top"/>
    </xf>
    <xf numFmtId="14" fontId="3" fillId="0" borderId="1" xfId="0" applyNumberFormat="1" applyFont="1" applyFill="1" applyBorder="1" applyAlignment="1">
      <alignment horizontal="center" vertical="top"/>
    </xf>
    <xf numFmtId="14" fontId="3" fillId="7" borderId="1" xfId="0" applyNumberFormat="1" applyFont="1" applyFill="1" applyBorder="1" applyAlignment="1">
      <alignment horizontal="center" vertical="top"/>
    </xf>
    <xf numFmtId="0" fontId="0" fillId="0" borderId="0" xfId="0" applyAlignment="1">
      <alignment horizontal="center"/>
    </xf>
    <xf numFmtId="0" fontId="3" fillId="5" borderId="1" xfId="0" applyFont="1" applyFill="1" applyBorder="1" applyAlignment="1">
      <alignment vertical="top" wrapText="1"/>
    </xf>
  </cellXfs>
  <cellStyles count="1">
    <cellStyle name="Normal" xfId="0" builtinId="0"/>
  </cellStyles>
  <dxfs count="3"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border outline="0">
        <right style="thin">
          <color theme="0" tint="-0.34998626667073579"/>
        </righ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el1" displayName="Tabel1" ref="A1:F85" totalsRowShown="0" tableBorderDxfId="2">
  <tableColumns count="6">
    <tableColumn id="2" name="Taken standaard- en maatwerkrapportering"/>
    <tableColumn id="4" name="StartDag"/>
    <tableColumn id="5" name="StartDatum" dataDxfId="1"/>
    <tableColumn id="7" name="Einddag">
      <calculatedColumnFormula>VLOOKUP(#REF!,Lijsten!A$1:B$7,2,FALSE)</calculatedColumnFormula>
    </tableColumn>
    <tableColumn id="8" name="Einddatum"/>
    <tableColumn id="9" name="Door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88"/>
  <sheetViews>
    <sheetView tabSelected="1" zoomScale="90" zoomScaleNormal="90" workbookViewId="0">
      <pane ySplit="1" topLeftCell="A53" activePane="bottomLeft" state="frozen"/>
      <selection pane="bottomLeft" activeCell="G92" sqref="G92"/>
    </sheetView>
  </sheetViews>
  <sheetFormatPr defaultRowHeight="15" x14ac:dyDescent="0.25"/>
  <cols>
    <col min="1" max="1" width="67" style="1" customWidth="1"/>
    <col min="2" max="2" width="8.140625" style="46" bestFit="1" customWidth="1"/>
    <col min="3" max="3" width="11" style="94" bestFit="1" customWidth="1"/>
    <col min="4" max="4" width="7.28515625" bestFit="1" customWidth="1"/>
    <col min="5" max="5" width="11" bestFit="1" customWidth="1"/>
    <col min="7" max="7" width="10.42578125" style="1" customWidth="1"/>
    <col min="8" max="8" width="10.5703125" style="60" customWidth="1"/>
    <col min="9" max="9" width="12.140625" style="46" customWidth="1"/>
    <col min="10" max="10" width="12.7109375" style="26" customWidth="1"/>
    <col min="11" max="16384" width="9.140625" style="1"/>
  </cols>
  <sheetData>
    <row r="1" spans="1:10" ht="15" customHeight="1" x14ac:dyDescent="0.2">
      <c r="A1" s="79" t="s">
        <v>18</v>
      </c>
      <c r="B1" s="80" t="s">
        <v>65</v>
      </c>
      <c r="C1" s="80" t="s">
        <v>66</v>
      </c>
      <c r="D1" s="80" t="s">
        <v>67</v>
      </c>
      <c r="E1" s="80" t="s">
        <v>28</v>
      </c>
      <c r="F1" s="80" t="s">
        <v>20</v>
      </c>
      <c r="H1" s="1"/>
      <c r="I1" s="1"/>
      <c r="J1" s="1"/>
    </row>
    <row r="2" spans="1:10" ht="15" customHeight="1" x14ac:dyDescent="0.2">
      <c r="A2" s="77" t="s">
        <v>71</v>
      </c>
      <c r="B2" s="78"/>
      <c r="C2" s="78"/>
      <c r="D2" s="78"/>
      <c r="E2" s="78"/>
      <c r="F2" s="78"/>
      <c r="H2" s="1"/>
      <c r="I2" s="1"/>
      <c r="J2" s="1"/>
    </row>
    <row r="3" spans="1:10" ht="15" customHeight="1" x14ac:dyDescent="0.2">
      <c r="A3" s="16" t="s">
        <v>73</v>
      </c>
      <c r="B3" s="35" t="str">
        <f>VLOOKUP(WEEKDAY(C3,2),Lijsten!$A$1:$B$7,2,FALSE)</f>
        <v>do</v>
      </c>
      <c r="C3" s="35">
        <v>41816</v>
      </c>
      <c r="D3" s="35" t="str">
        <f>VLOOKUP(WEEKDAY(E3,2),Lijsten!$A$1:$B$7,2,FALSE)</f>
        <v>do</v>
      </c>
      <c r="E3" s="15">
        <v>41816</v>
      </c>
      <c r="F3" s="82" t="s">
        <v>6</v>
      </c>
      <c r="H3" s="1"/>
      <c r="I3" s="1"/>
      <c r="J3" s="1"/>
    </row>
    <row r="4" spans="1:10" ht="15" customHeight="1" x14ac:dyDescent="0.2">
      <c r="A4" s="23" t="s">
        <v>75</v>
      </c>
      <c r="B4" s="49" t="str">
        <f>VLOOKUP(WEEKDAY(C4,2),Lijsten!$A$1:$B$7,2,FALSE)</f>
        <v>vr</v>
      </c>
      <c r="C4" s="37">
        <v>41817</v>
      </c>
      <c r="D4" s="37" t="str">
        <f>VLOOKUP(WEEKDAY(E4,2),Lijsten!$A$1:$B$7,2,FALSE)</f>
        <v>di</v>
      </c>
      <c r="E4" s="7">
        <v>41821</v>
      </c>
      <c r="F4" s="83" t="s">
        <v>19</v>
      </c>
      <c r="H4" s="1"/>
      <c r="I4" s="1"/>
      <c r="J4" s="1"/>
    </row>
    <row r="5" spans="1:10" ht="15" customHeight="1" x14ac:dyDescent="0.2">
      <c r="A5" s="23" t="s">
        <v>74</v>
      </c>
      <c r="B5" s="49" t="str">
        <f>VLOOKUP(WEEKDAY(C5,2),Lijsten!$A$1:$B$7,2,FALSE)</f>
        <v>do</v>
      </c>
      <c r="C5" s="37">
        <v>41865</v>
      </c>
      <c r="D5" s="37" t="str">
        <f>VLOOKUP(WEEKDAY(E5,2),Lijsten!$A$1:$B$7,2,FALSE)</f>
        <v>do</v>
      </c>
      <c r="E5" s="7">
        <v>41865</v>
      </c>
      <c r="F5" s="83" t="s">
        <v>19</v>
      </c>
      <c r="H5" s="1"/>
      <c r="I5" s="1"/>
      <c r="J5" s="1"/>
    </row>
    <row r="6" spans="1:10" ht="15" customHeight="1" x14ac:dyDescent="0.2">
      <c r="A6" s="20" t="s">
        <v>62</v>
      </c>
      <c r="B6" s="48" t="str">
        <f>VLOOKUP(WEEKDAY(C6,2),Lijsten!$A$1:$B$7,2,FALSE)</f>
        <v>wo</v>
      </c>
      <c r="C6" s="36">
        <v>41913</v>
      </c>
      <c r="D6" s="36" t="str">
        <f>VLOOKUP(WEEKDAY(E6,2),Lijsten!$A$1:$B$7,2,FALSE)</f>
        <v>wo</v>
      </c>
      <c r="E6" s="36">
        <v>41913</v>
      </c>
      <c r="F6" s="81" t="s">
        <v>0</v>
      </c>
      <c r="H6" s="1"/>
      <c r="I6" s="1"/>
      <c r="J6" s="1"/>
    </row>
    <row r="7" spans="1:10" ht="15" customHeight="1" x14ac:dyDescent="0.2">
      <c r="A7" s="6" t="s">
        <v>48</v>
      </c>
      <c r="B7" s="49" t="str">
        <f>VLOOKUP(WEEKDAY(C7,2),Lijsten!$A$1:$B$7,2,FALSE)</f>
        <v>do</v>
      </c>
      <c r="C7" s="37">
        <v>41914</v>
      </c>
      <c r="D7" s="37" t="str">
        <f>VLOOKUP(WEEKDAY(E7,2),Lijsten!$A$1:$B$7,2,FALSE)</f>
        <v>ma</v>
      </c>
      <c r="E7" s="7">
        <v>41918</v>
      </c>
      <c r="F7" s="83" t="s">
        <v>19</v>
      </c>
      <c r="H7" s="1"/>
      <c r="I7" s="1"/>
      <c r="J7" s="1"/>
    </row>
    <row r="8" spans="1:10" ht="15" customHeight="1" x14ac:dyDescent="0.2">
      <c r="A8" s="2" t="s">
        <v>50</v>
      </c>
      <c r="B8" s="48" t="str">
        <f>VLOOKUP(WEEKDAY(C8,2),Lijsten!$A$1:$B$7,2,FALSE)</f>
        <v>di</v>
      </c>
      <c r="C8" s="36">
        <v>41919</v>
      </c>
      <c r="D8" s="36" t="str">
        <f>VLOOKUP(WEEKDAY(E8,2),Lijsten!$A$1:$B$7,2,FALSE)</f>
        <v>wo</v>
      </c>
      <c r="E8" s="3">
        <v>41927</v>
      </c>
      <c r="F8" s="81" t="s">
        <v>0</v>
      </c>
      <c r="H8" s="1"/>
      <c r="I8" s="1"/>
      <c r="J8" s="1"/>
    </row>
    <row r="9" spans="1:10" ht="15" customHeight="1" x14ac:dyDescent="0.2">
      <c r="A9" s="75" t="s">
        <v>9</v>
      </c>
      <c r="B9" s="76"/>
      <c r="C9" s="76"/>
      <c r="D9" s="76"/>
      <c r="E9" s="76"/>
      <c r="F9" s="76"/>
      <c r="H9" s="1"/>
      <c r="I9" s="1"/>
      <c r="J9" s="1"/>
    </row>
    <row r="10" spans="1:10" ht="15" customHeight="1" x14ac:dyDescent="0.2">
      <c r="A10" s="2" t="s">
        <v>76</v>
      </c>
      <c r="B10" s="48" t="str">
        <f>VLOOKUP(WEEKDAY(C10,2),Lijsten!$A$1:$B$7,2,FALSE)</f>
        <v>wo</v>
      </c>
      <c r="C10" s="64">
        <v>41871</v>
      </c>
      <c r="D10" s="64" t="str">
        <f>VLOOKUP(WEEKDAY(E10,2),Lijsten!$A$1:$B$7,2,FALSE)</f>
        <v>wo</v>
      </c>
      <c r="E10" s="63">
        <v>41871</v>
      </c>
      <c r="F10" s="81" t="s">
        <v>0</v>
      </c>
      <c r="H10" s="1"/>
      <c r="I10" s="1"/>
      <c r="J10" s="1"/>
    </row>
    <row r="11" spans="1:10" ht="15" customHeight="1" x14ac:dyDescent="0.2">
      <c r="A11" s="4" t="s">
        <v>77</v>
      </c>
      <c r="B11" s="50" t="str">
        <f>VLOOKUP(WEEKDAY(C11,2),Lijsten!$A$1:$B$7,2,FALSE)</f>
        <v>wo</v>
      </c>
      <c r="C11" s="66">
        <v>41871</v>
      </c>
      <c r="D11" s="66" t="str">
        <f>VLOOKUP(WEEKDAY(E11,2),Lijsten!$A$1:$B$7,2,FALSE)</f>
        <v>di</v>
      </c>
      <c r="E11" s="65">
        <v>41905</v>
      </c>
      <c r="F11" s="84" t="s">
        <v>1</v>
      </c>
      <c r="H11" s="1"/>
      <c r="I11" s="1"/>
      <c r="J11" s="1"/>
    </row>
    <row r="12" spans="1:10" ht="15" customHeight="1" x14ac:dyDescent="0.2">
      <c r="A12" s="74" t="s">
        <v>69</v>
      </c>
      <c r="B12" s="48" t="str">
        <f>VLOOKUP(WEEKDAY(C12,2),Lijsten!$A$1:$B$7,2,FALSE)</f>
        <v>do</v>
      </c>
      <c r="C12" s="64">
        <v>41907</v>
      </c>
      <c r="D12" s="64" t="str">
        <f>VLOOKUP(WEEKDAY(E12,2),Lijsten!$A$1:$B$7,2,FALSE)</f>
        <v>do</v>
      </c>
      <c r="E12" s="63">
        <v>41907</v>
      </c>
      <c r="F12" s="81" t="s">
        <v>0</v>
      </c>
      <c r="H12" s="1"/>
      <c r="I12" s="1"/>
      <c r="J12" s="1"/>
    </row>
    <row r="13" spans="1:10" ht="15" customHeight="1" x14ac:dyDescent="0.2">
      <c r="A13" s="13" t="s">
        <v>68</v>
      </c>
      <c r="B13" s="48" t="str">
        <f>VLOOKUP(WEEKDAY(C13,2),Lijsten!$A$1:$B$7,2,FALSE)</f>
        <v>ma</v>
      </c>
      <c r="C13" s="64">
        <v>41911</v>
      </c>
      <c r="D13" s="64" t="str">
        <f>VLOOKUP(WEEKDAY(E13,2),Lijsten!$A$1:$B$7,2,FALSE)</f>
        <v>ma</v>
      </c>
      <c r="E13" s="63">
        <v>41911</v>
      </c>
      <c r="F13" s="81" t="s">
        <v>0</v>
      </c>
      <c r="H13" s="1"/>
      <c r="I13" s="1"/>
      <c r="J13" s="1"/>
    </row>
    <row r="14" spans="1:10" ht="26.25" customHeight="1" x14ac:dyDescent="0.2">
      <c r="A14" s="6" t="s">
        <v>78</v>
      </c>
      <c r="B14" s="49" t="str">
        <f>VLOOKUP(WEEKDAY(C14,2),Lijsten!$A$1:$B$7,2,FALSE)</f>
        <v>wo</v>
      </c>
      <c r="C14" s="68">
        <v>41913</v>
      </c>
      <c r="D14" s="68" t="str">
        <f>VLOOKUP(WEEKDAY(E14,2),Lijsten!$A$1:$B$7,2,FALSE)</f>
        <v>wo</v>
      </c>
      <c r="E14" s="67">
        <v>41913</v>
      </c>
      <c r="F14" s="83" t="s">
        <v>19</v>
      </c>
      <c r="H14" s="1"/>
      <c r="I14" s="1"/>
      <c r="J14" s="1"/>
    </row>
    <row r="15" spans="1:10" ht="15" customHeight="1" x14ac:dyDescent="0.2">
      <c r="A15" s="4" t="s">
        <v>7</v>
      </c>
      <c r="B15" s="50" t="str">
        <f>VLOOKUP(WEEKDAY(C15,2),Lijsten!$A$1:$B$7,2,FALSE)</f>
        <v>do</v>
      </c>
      <c r="C15" s="66">
        <v>41914</v>
      </c>
      <c r="D15" s="66" t="str">
        <f>VLOOKUP(WEEKDAY(E15,2),Lijsten!$A$1:$B$7,2,FALSE)</f>
        <v>ma</v>
      </c>
      <c r="E15" s="65">
        <v>41939</v>
      </c>
      <c r="F15" s="84" t="s">
        <v>1</v>
      </c>
      <c r="H15" s="1"/>
      <c r="I15" s="1"/>
      <c r="J15" s="1"/>
    </row>
    <row r="16" spans="1:10" ht="15" customHeight="1" x14ac:dyDescent="0.2">
      <c r="A16" s="95" t="s">
        <v>92</v>
      </c>
      <c r="B16" s="51" t="str">
        <f>VLOOKUP(WEEKDAY(C16,2),Lijsten!$A$1:$B$7,2,FALSE)</f>
        <v>di</v>
      </c>
      <c r="C16" s="39">
        <v>41940</v>
      </c>
      <c r="D16" s="39" t="str">
        <f>VLOOKUP(WEEKDAY(E16,2),Lijsten!$A$1:$B$7,2,FALSE)</f>
        <v>wo</v>
      </c>
      <c r="E16" s="61">
        <v>41941</v>
      </c>
      <c r="F16" s="83" t="s">
        <v>19</v>
      </c>
      <c r="H16" s="1"/>
      <c r="I16" s="1"/>
      <c r="J16" s="1"/>
    </row>
    <row r="17" spans="1:10" ht="15" customHeight="1" x14ac:dyDescent="0.2">
      <c r="A17" s="4" t="s">
        <v>8</v>
      </c>
      <c r="B17" s="50" t="str">
        <f>VLOOKUP(WEEKDAY(C17,2),Lijsten!$A$1:$B$7,2,FALSE)</f>
        <v>do</v>
      </c>
      <c r="C17" s="66">
        <v>41942</v>
      </c>
      <c r="D17" s="66" t="str">
        <f>VLOOKUP(WEEKDAY(E17,2),Lijsten!$A$1:$B$7,2,FALSE)</f>
        <v>di</v>
      </c>
      <c r="E17" s="65">
        <v>41947</v>
      </c>
      <c r="F17" s="84" t="s">
        <v>1</v>
      </c>
      <c r="H17" s="1"/>
      <c r="I17" s="1"/>
      <c r="J17" s="1"/>
    </row>
    <row r="18" spans="1:10" ht="15" customHeight="1" x14ac:dyDescent="0.2">
      <c r="A18" s="6" t="s">
        <v>24</v>
      </c>
      <c r="B18" s="49" t="str">
        <f>VLOOKUP(WEEKDAY(C18,2),Lijsten!$A$1:$B$7,2,FALSE)</f>
        <v>wo</v>
      </c>
      <c r="C18" s="68">
        <v>41948</v>
      </c>
      <c r="D18" s="68" t="str">
        <f>VLOOKUP(WEEKDAY(E18,2),Lijsten!$A$1:$B$7,2,FALSE)</f>
        <v>do</v>
      </c>
      <c r="E18" s="67">
        <v>41949</v>
      </c>
      <c r="F18" s="83" t="s">
        <v>19</v>
      </c>
      <c r="H18" s="1"/>
      <c r="I18" s="1"/>
      <c r="J18" s="1"/>
    </row>
    <row r="19" spans="1:10" ht="12.75" customHeight="1" x14ac:dyDescent="0.2">
      <c r="A19" s="75" t="s">
        <v>2</v>
      </c>
      <c r="B19" s="76"/>
      <c r="C19" s="76"/>
      <c r="D19" s="76"/>
      <c r="E19" s="76"/>
      <c r="F19" s="76"/>
      <c r="H19" s="1"/>
      <c r="I19" s="1"/>
      <c r="J19" s="1"/>
    </row>
    <row r="20" spans="1:10" ht="15" customHeight="1" x14ac:dyDescent="0.2">
      <c r="A20" s="2" t="s">
        <v>79</v>
      </c>
      <c r="B20" s="48" t="str">
        <f>VLOOKUP(WEEKDAY(C20,2),Lijsten!$A$1:$B$7,2,FALSE)</f>
        <v>wo</v>
      </c>
      <c r="C20" s="64">
        <v>41913</v>
      </c>
      <c r="D20" s="64" t="str">
        <f>VLOOKUP(WEEKDAY(E20,2),Lijsten!$A$1:$B$7,2,FALSE)</f>
        <v>vr</v>
      </c>
      <c r="E20" s="63">
        <v>41922</v>
      </c>
      <c r="F20" s="81" t="s">
        <v>0</v>
      </c>
      <c r="H20" s="1"/>
      <c r="I20" s="1"/>
      <c r="J20" s="1"/>
    </row>
    <row r="21" spans="1:10" ht="15" customHeight="1" x14ac:dyDescent="0.2">
      <c r="A21" s="23" t="s">
        <v>80</v>
      </c>
      <c r="B21" s="49" t="str">
        <f>VLOOKUP(WEEKDAY(C21,2),Lijsten!$A$1:$B$7,2,FALSE)</f>
        <v>ma</v>
      </c>
      <c r="C21" s="68">
        <v>41925</v>
      </c>
      <c r="D21" s="68" t="str">
        <f>VLOOKUP(WEEKDAY(E21,2),Lijsten!$A$1:$B$7,2,FALSE)</f>
        <v>vr</v>
      </c>
      <c r="E21" s="67">
        <v>41929</v>
      </c>
      <c r="F21" s="83" t="s">
        <v>19</v>
      </c>
      <c r="H21" s="1"/>
      <c r="I21" s="1"/>
      <c r="J21" s="1"/>
    </row>
    <row r="22" spans="1:10" ht="15" customHeight="1" x14ac:dyDescent="0.2">
      <c r="A22" s="2" t="s">
        <v>56</v>
      </c>
      <c r="B22" s="48" t="str">
        <f>VLOOKUP(WEEKDAY(C22,2),Lijsten!$A$1:$B$7,2,FALSE)</f>
        <v>ma</v>
      </c>
      <c r="C22" s="64">
        <v>41932</v>
      </c>
      <c r="D22" s="64" t="str">
        <f>VLOOKUP(WEEKDAY(E22,2),Lijsten!$A$1:$B$7,2,FALSE)</f>
        <v>vr</v>
      </c>
      <c r="E22" s="63">
        <v>41936</v>
      </c>
      <c r="F22" s="81" t="s">
        <v>0</v>
      </c>
      <c r="H22" s="1"/>
      <c r="I22" s="1"/>
      <c r="J22" s="1"/>
    </row>
    <row r="23" spans="1:10" ht="15" customHeight="1" x14ac:dyDescent="0.2">
      <c r="A23" s="6" t="s">
        <v>34</v>
      </c>
      <c r="B23" s="49" t="str">
        <f>VLOOKUP(WEEKDAY(C23,2),Lijsten!$A$1:$B$7,2,FALSE)</f>
        <v>ma</v>
      </c>
      <c r="C23" s="68">
        <v>41939</v>
      </c>
      <c r="D23" s="68" t="str">
        <f>VLOOKUP(WEEKDAY(E23,2),Lijsten!$A$1:$B$7,2,FALSE)</f>
        <v>wo</v>
      </c>
      <c r="E23" s="67">
        <v>41941</v>
      </c>
      <c r="F23" s="83" t="s">
        <v>19</v>
      </c>
      <c r="H23" s="1"/>
      <c r="I23" s="1"/>
      <c r="J23" s="1"/>
    </row>
    <row r="24" spans="1:10" ht="15" customHeight="1" x14ac:dyDescent="0.2">
      <c r="A24" s="2" t="s">
        <v>3</v>
      </c>
      <c r="B24" s="48" t="str">
        <f>VLOOKUP(WEEKDAY(C24,2),Lijsten!$A$1:$B$7,2,FALSE)</f>
        <v>vr</v>
      </c>
      <c r="C24" s="64">
        <v>41943</v>
      </c>
      <c r="D24" s="64" t="str">
        <f>VLOOKUP(WEEKDAY(E24,2),Lijsten!$A$1:$B$7,2,FALSE)</f>
        <v>vr</v>
      </c>
      <c r="E24" s="63">
        <v>41943</v>
      </c>
      <c r="F24" s="81" t="s">
        <v>0</v>
      </c>
      <c r="H24" s="1"/>
      <c r="I24" s="1"/>
      <c r="J24" s="1"/>
    </row>
    <row r="25" spans="1:10" ht="15" customHeight="1" x14ac:dyDescent="0.2">
      <c r="A25" s="6" t="s">
        <v>25</v>
      </c>
      <c r="B25" s="49" t="str">
        <f>VLOOKUP(WEEKDAY(C25,2),Lijsten!$A$1:$B$7,2,FALSE)</f>
        <v>vr</v>
      </c>
      <c r="C25" s="68">
        <v>41943</v>
      </c>
      <c r="D25" s="68" t="str">
        <f>VLOOKUP(WEEKDAY(E25,2),Lijsten!$A$1:$B$7,2,FALSE)</f>
        <v>vr</v>
      </c>
      <c r="E25" s="67">
        <v>41943</v>
      </c>
      <c r="F25" s="83" t="s">
        <v>19</v>
      </c>
      <c r="H25" s="1"/>
      <c r="I25" s="1"/>
      <c r="J25" s="1"/>
    </row>
    <row r="26" spans="1:10" ht="15" customHeight="1" x14ac:dyDescent="0.2">
      <c r="A26" s="17" t="s">
        <v>26</v>
      </c>
      <c r="B26" s="52" t="str">
        <f>VLOOKUP(WEEKDAY(C26,2),Lijsten!$A$1:$B$7,2,FALSE)</f>
        <v>ma</v>
      </c>
      <c r="C26" s="39">
        <v>41960</v>
      </c>
      <c r="D26" s="39" t="str">
        <f>VLOOKUP(WEEKDAY(E26,2),Lijsten!$A$1:$B$7,2,FALSE)</f>
        <v>di</v>
      </c>
      <c r="E26" s="61">
        <v>41961</v>
      </c>
      <c r="F26" s="83" t="s">
        <v>19</v>
      </c>
      <c r="H26" s="1"/>
      <c r="I26" s="1"/>
      <c r="J26" s="1"/>
    </row>
    <row r="27" spans="1:10" ht="15" customHeight="1" x14ac:dyDescent="0.2">
      <c r="A27" s="75" t="s">
        <v>10</v>
      </c>
      <c r="B27" s="76"/>
      <c r="C27" s="76"/>
      <c r="D27" s="76"/>
      <c r="E27" s="76"/>
      <c r="F27" s="76"/>
      <c r="H27" s="1"/>
      <c r="I27" s="1"/>
      <c r="J27" s="1"/>
    </row>
    <row r="28" spans="1:10" ht="15" customHeight="1" x14ac:dyDescent="0.2">
      <c r="A28" s="2" t="s">
        <v>35</v>
      </c>
      <c r="B28" s="48" t="str">
        <f>VLOOKUP(WEEKDAY(C28,2),Lijsten!$A$1:$B$7,2,FALSE)</f>
        <v>wo</v>
      </c>
      <c r="C28" s="36">
        <v>41927</v>
      </c>
      <c r="D28" s="36" t="str">
        <f>VLOOKUP(WEEKDAY(E28,2),Lijsten!$A$1:$B$7,2,FALSE)</f>
        <v>wo</v>
      </c>
      <c r="E28" s="3">
        <v>41927</v>
      </c>
      <c r="F28" s="81" t="s">
        <v>0</v>
      </c>
      <c r="H28" s="1"/>
      <c r="I28" s="1"/>
      <c r="J28" s="1"/>
    </row>
    <row r="29" spans="1:10" ht="15" customHeight="1" x14ac:dyDescent="0.2">
      <c r="A29" s="17" t="s">
        <v>11</v>
      </c>
      <c r="B29" s="52" t="str">
        <f>VLOOKUP(WEEKDAY(C29,2),Lijsten!$A$1:$B$7,2,FALSE)</f>
        <v>vr</v>
      </c>
      <c r="C29" s="40">
        <v>41929</v>
      </c>
      <c r="D29" s="40" t="str">
        <f>VLOOKUP(WEEKDAY(E29,2),Lijsten!$A$1:$B$7,2,FALSE)</f>
        <v>vr</v>
      </c>
      <c r="E29" s="18">
        <v>41929</v>
      </c>
      <c r="F29" s="83" t="s">
        <v>19</v>
      </c>
      <c r="H29" s="1"/>
      <c r="I29" s="1"/>
      <c r="J29" s="1"/>
    </row>
    <row r="30" spans="1:10" ht="15" customHeight="1" x14ac:dyDescent="0.2">
      <c r="A30" s="20" t="s">
        <v>12</v>
      </c>
      <c r="B30" s="48" t="str">
        <f>VLOOKUP(WEEKDAY(C30,2),Lijsten!$A$1:$B$7,2,FALSE)</f>
        <v>vr</v>
      </c>
      <c r="C30" s="36">
        <v>41936</v>
      </c>
      <c r="D30" s="36" t="str">
        <f>VLOOKUP(WEEKDAY(E30,2),Lijsten!$A$1:$B$7,2,FALSE)</f>
        <v>vr</v>
      </c>
      <c r="E30" s="3">
        <v>41936</v>
      </c>
      <c r="F30" s="81" t="s">
        <v>0</v>
      </c>
      <c r="H30" s="1"/>
      <c r="I30" s="1"/>
      <c r="J30" s="1"/>
    </row>
    <row r="31" spans="1:10" ht="15" customHeight="1" x14ac:dyDescent="0.2">
      <c r="A31" s="17" t="s">
        <v>13</v>
      </c>
      <c r="B31" s="52" t="str">
        <f>VLOOKUP(WEEKDAY(C31,2),Lijsten!$A$1:$B$7,2,FALSE)</f>
        <v>ma</v>
      </c>
      <c r="C31" s="40">
        <v>41939</v>
      </c>
      <c r="D31" s="40" t="str">
        <f>VLOOKUP(WEEKDAY(E31,2),Lijsten!$A$1:$B$7,2,FALSE)</f>
        <v>vr</v>
      </c>
      <c r="E31" s="18">
        <v>41943</v>
      </c>
      <c r="F31" s="83" t="s">
        <v>19</v>
      </c>
      <c r="H31" s="1"/>
      <c r="I31" s="1"/>
      <c r="J31" s="1"/>
    </row>
    <row r="32" spans="1:10" ht="15" customHeight="1" x14ac:dyDescent="0.2">
      <c r="A32" s="20" t="s">
        <v>15</v>
      </c>
      <c r="B32" s="48" t="str">
        <f>VLOOKUP(WEEKDAY(C32,2),Lijsten!$A$1:$B$7,2,FALSE)</f>
        <v>vr</v>
      </c>
      <c r="C32" s="36">
        <v>41950</v>
      </c>
      <c r="D32" s="36" t="str">
        <f>VLOOKUP(WEEKDAY(E32,2),Lijsten!$A$1:$B$7,2,FALSE)</f>
        <v>vr</v>
      </c>
      <c r="E32" s="3">
        <v>41950</v>
      </c>
      <c r="F32" s="81" t="s">
        <v>0</v>
      </c>
      <c r="H32" s="1"/>
      <c r="I32" s="1"/>
      <c r="J32" s="1"/>
    </row>
    <row r="33" spans="1:10" s="12" customFormat="1" ht="15" customHeight="1" x14ac:dyDescent="0.2">
      <c r="A33" s="17" t="s">
        <v>26</v>
      </c>
      <c r="B33" s="52" t="str">
        <f>VLOOKUP(WEEKDAY(C33,2),Lijsten!$A$1:$B$7,2,FALSE)</f>
        <v>ma</v>
      </c>
      <c r="C33" s="40">
        <v>41960</v>
      </c>
      <c r="D33" s="40" t="str">
        <f>VLOOKUP(WEEKDAY(E33,2),Lijsten!$A$1:$B$7,2,FALSE)</f>
        <v>di</v>
      </c>
      <c r="E33" s="18">
        <v>41961</v>
      </c>
      <c r="F33" s="83" t="s">
        <v>19</v>
      </c>
    </row>
    <row r="34" spans="1:10" ht="15" customHeight="1" x14ac:dyDescent="0.2">
      <c r="A34" s="75" t="s">
        <v>41</v>
      </c>
      <c r="B34" s="76"/>
      <c r="C34" s="76"/>
      <c r="D34" s="76"/>
      <c r="E34" s="76"/>
      <c r="F34" s="76"/>
      <c r="H34" s="1"/>
      <c r="I34" s="1"/>
      <c r="J34" s="1"/>
    </row>
    <row r="35" spans="1:10" ht="15" customHeight="1" x14ac:dyDescent="0.2">
      <c r="A35" s="2" t="s">
        <v>81</v>
      </c>
      <c r="B35" s="48" t="str">
        <f>VLOOKUP(WEEKDAY(C35,2),Lijsten!$A$1:$B$7,2,FALSE)</f>
        <v>vr</v>
      </c>
      <c r="C35" s="36">
        <v>41950</v>
      </c>
      <c r="D35" s="36" t="str">
        <f>VLOOKUP(WEEKDAY(E35,2),Lijsten!$A$1:$B$7,2,FALSE)</f>
        <v>vr</v>
      </c>
      <c r="E35" s="3">
        <v>41950</v>
      </c>
      <c r="F35" s="81" t="s">
        <v>0</v>
      </c>
      <c r="H35" s="1"/>
      <c r="I35" s="1"/>
      <c r="J35" s="1"/>
    </row>
    <row r="36" spans="1:10" ht="15" customHeight="1" x14ac:dyDescent="0.2">
      <c r="A36" s="31" t="s">
        <v>82</v>
      </c>
      <c r="B36" s="53" t="str">
        <f>VLOOKUP(WEEKDAY(C36,2),Lijsten!$A$1:$B$7,2,FALSE)</f>
        <v>ma</v>
      </c>
      <c r="C36" s="37">
        <v>41953</v>
      </c>
      <c r="D36" s="37" t="str">
        <f>VLOOKUP(WEEKDAY(E36,2),Lijsten!$A$1:$B$7,2,FALSE)</f>
        <v>vr</v>
      </c>
      <c r="E36" s="7">
        <v>41957</v>
      </c>
      <c r="F36" s="83" t="s">
        <v>19</v>
      </c>
      <c r="H36" s="1"/>
      <c r="I36" s="1"/>
      <c r="J36" s="1"/>
    </row>
    <row r="37" spans="1:10" ht="15" customHeight="1" x14ac:dyDescent="0.2">
      <c r="A37" s="32" t="s">
        <v>83</v>
      </c>
      <c r="B37" s="48" t="str">
        <f>VLOOKUP(WEEKDAY(C37,2),Lijsten!$A$1:$B$7,2,FALSE)</f>
        <v>ma</v>
      </c>
      <c r="C37" s="36">
        <v>41960</v>
      </c>
      <c r="D37" s="36" t="str">
        <f>VLOOKUP(WEEKDAY(E37,2),Lijsten!$A$1:$B$7,2,FALSE)</f>
        <v>wo</v>
      </c>
      <c r="E37" s="3">
        <v>41962</v>
      </c>
      <c r="F37" s="81" t="s">
        <v>0</v>
      </c>
      <c r="H37" s="1"/>
      <c r="I37" s="1"/>
      <c r="J37" s="1"/>
    </row>
    <row r="38" spans="1:10" ht="15.75" customHeight="1" x14ac:dyDescent="0.2">
      <c r="A38" s="33" t="s">
        <v>84</v>
      </c>
      <c r="B38" s="54" t="str">
        <f>VLOOKUP(WEEKDAY(C38,2),Lijsten!$A$1:$B$7,2,FALSE)</f>
        <v>do</v>
      </c>
      <c r="C38" s="37">
        <v>41963</v>
      </c>
      <c r="D38" s="37" t="str">
        <f>VLOOKUP(WEEKDAY(E38,2),Lijsten!$A$1:$B$7,2,FALSE)</f>
        <v>ma</v>
      </c>
      <c r="E38" s="7">
        <v>41967</v>
      </c>
      <c r="F38" s="83" t="s">
        <v>19</v>
      </c>
      <c r="H38" s="1"/>
      <c r="I38" s="1"/>
      <c r="J38" s="1"/>
    </row>
    <row r="39" spans="1:10" ht="15" customHeight="1" x14ac:dyDescent="0.2">
      <c r="A39" s="32" t="s">
        <v>85</v>
      </c>
      <c r="B39" s="48" t="str">
        <f>VLOOKUP(WEEKDAY(C39,2),Lijsten!$A$1:$B$7,2,FALSE)</f>
        <v>di</v>
      </c>
      <c r="C39" s="36">
        <v>41968</v>
      </c>
      <c r="D39" s="36" t="str">
        <f>VLOOKUP(WEEKDAY(E39,2),Lijsten!$A$1:$B$7,2,FALSE)</f>
        <v>vr</v>
      </c>
      <c r="E39" s="3">
        <v>41971</v>
      </c>
      <c r="F39" s="81" t="s">
        <v>19</v>
      </c>
      <c r="H39" s="1"/>
      <c r="I39" s="1"/>
      <c r="J39" s="1"/>
    </row>
    <row r="40" spans="1:10" ht="15.75" customHeight="1" x14ac:dyDescent="0.2">
      <c r="A40" s="33" t="s">
        <v>86</v>
      </c>
      <c r="B40" s="54" t="str">
        <f>VLOOKUP(WEEKDAY(C40,2),Lijsten!$A$1:$B$7,2,FALSE)</f>
        <v>ma</v>
      </c>
      <c r="C40" s="37">
        <v>41974</v>
      </c>
      <c r="D40" s="37" t="str">
        <f>VLOOKUP(WEEKDAY(E40,2),Lijsten!$A$1:$B$7,2,FALSE)</f>
        <v>wo</v>
      </c>
      <c r="E40" s="7">
        <v>41976</v>
      </c>
      <c r="F40" s="83" t="s">
        <v>19</v>
      </c>
      <c r="H40" s="1"/>
      <c r="I40" s="1"/>
      <c r="J40" s="1"/>
    </row>
    <row r="41" spans="1:10" ht="15" customHeight="1" x14ac:dyDescent="0.2">
      <c r="A41" s="34" t="s">
        <v>87</v>
      </c>
      <c r="B41" s="48" t="str">
        <f>VLOOKUP(WEEKDAY(C41,2),Lijsten!$A$1:$B$7,2,FALSE)</f>
        <v>do</v>
      </c>
      <c r="C41" s="36">
        <v>41977</v>
      </c>
      <c r="D41" s="36" t="str">
        <f>VLOOKUP(WEEKDAY(E41,2),Lijsten!$A$1:$B$7,2,FALSE)</f>
        <v>vr</v>
      </c>
      <c r="E41" s="3">
        <v>41978</v>
      </c>
      <c r="F41" s="81" t="s">
        <v>0</v>
      </c>
      <c r="H41" s="1"/>
      <c r="I41" s="1"/>
      <c r="J41" s="1"/>
    </row>
    <row r="42" spans="1:10" ht="15" customHeight="1" x14ac:dyDescent="0.2">
      <c r="A42" s="75" t="s">
        <v>42</v>
      </c>
      <c r="B42" s="76"/>
      <c r="C42" s="76"/>
      <c r="D42" s="76"/>
      <c r="E42" s="76"/>
      <c r="F42" s="76"/>
      <c r="H42" s="1"/>
      <c r="I42" s="1"/>
      <c r="J42" s="1"/>
    </row>
    <row r="43" spans="1:10" ht="15" customHeight="1" x14ac:dyDescent="0.2">
      <c r="A43" s="21" t="s">
        <v>88</v>
      </c>
      <c r="B43" s="57" t="str">
        <f>VLOOKUP(WEEKDAY(C43,2),Lijsten!$A$1:$B$7,2,FALSE)</f>
        <v>ma</v>
      </c>
      <c r="C43" s="40">
        <v>41974</v>
      </c>
      <c r="D43" s="40" t="str">
        <f>VLOOKUP(WEEKDAY(E43,2),Lijsten!$A$1:$B$7,2,FALSE)</f>
        <v>vr</v>
      </c>
      <c r="E43" s="18">
        <v>41978</v>
      </c>
      <c r="F43" s="83" t="s">
        <v>19</v>
      </c>
      <c r="H43" s="1"/>
      <c r="I43" s="1"/>
      <c r="J43" s="1"/>
    </row>
    <row r="44" spans="1:10" ht="15" customHeight="1" x14ac:dyDescent="0.2">
      <c r="A44" s="2" t="s">
        <v>43</v>
      </c>
      <c r="B44" s="48" t="str">
        <f>VLOOKUP(WEEKDAY(C44,2),Lijsten!$A$1:$B$7,2,FALSE)</f>
        <v>ma</v>
      </c>
      <c r="C44" s="36">
        <v>41981</v>
      </c>
      <c r="D44" s="36" t="str">
        <f>VLOOKUP(WEEKDAY(E44,2),Lijsten!$A$1:$B$7,2,FALSE)</f>
        <v>vr</v>
      </c>
      <c r="E44" s="3">
        <v>41985</v>
      </c>
      <c r="F44" s="81" t="s">
        <v>0</v>
      </c>
      <c r="H44" s="1"/>
      <c r="I44" s="1"/>
      <c r="J44" s="1"/>
    </row>
    <row r="45" spans="1:10" ht="15" customHeight="1" x14ac:dyDescent="0.2">
      <c r="A45" s="21" t="s">
        <v>44</v>
      </c>
      <c r="B45" s="57" t="str">
        <f>VLOOKUP(WEEKDAY(C45,2),Lijsten!$A$1:$B$7,2,FALSE)</f>
        <v>ma</v>
      </c>
      <c r="C45" s="40">
        <v>41988</v>
      </c>
      <c r="D45" s="40" t="str">
        <f>VLOOKUP(WEEKDAY(E45,2),Lijsten!$A$1:$B$7,2,FALSE)</f>
        <v>wo</v>
      </c>
      <c r="E45" s="18">
        <v>41990</v>
      </c>
      <c r="F45" s="83" t="s">
        <v>19</v>
      </c>
      <c r="H45" s="1"/>
      <c r="I45" s="1"/>
      <c r="J45" s="1"/>
    </row>
    <row r="46" spans="1:10" ht="15" customHeight="1" x14ac:dyDescent="0.2">
      <c r="A46" s="2" t="s">
        <v>17</v>
      </c>
      <c r="B46" s="48" t="str">
        <f>VLOOKUP(WEEKDAY(C46,2),Lijsten!$A$1:$B$7,2,FALSE)</f>
        <v>do</v>
      </c>
      <c r="C46" s="36">
        <v>41991</v>
      </c>
      <c r="D46" s="36" t="str">
        <f>VLOOKUP(WEEKDAY(E46,2),Lijsten!$A$1:$B$7,2,FALSE)</f>
        <v>vr</v>
      </c>
      <c r="E46" s="3">
        <v>41992</v>
      </c>
      <c r="F46" s="81" t="s">
        <v>0</v>
      </c>
      <c r="H46" s="1"/>
      <c r="I46" s="1"/>
      <c r="J46" s="1"/>
    </row>
    <row r="47" spans="1:10" ht="15" customHeight="1" x14ac:dyDescent="0.2">
      <c r="A47" s="75" t="s">
        <v>4</v>
      </c>
      <c r="B47" s="76"/>
      <c r="C47" s="76"/>
      <c r="D47" s="76"/>
      <c r="E47" s="76"/>
      <c r="F47" s="76"/>
      <c r="H47" s="1"/>
      <c r="I47" s="1"/>
      <c r="J47" s="1"/>
    </row>
    <row r="48" spans="1:10" ht="15" customHeight="1" x14ac:dyDescent="0.2">
      <c r="A48" s="19" t="s">
        <v>89</v>
      </c>
      <c r="B48" s="52" t="str">
        <f>VLOOKUP(WEEKDAY(C48,2),Lijsten!$A$1:$B$7,2,FALSE)</f>
        <v>ma</v>
      </c>
      <c r="C48" s="40">
        <v>41960</v>
      </c>
      <c r="D48" s="40" t="str">
        <f>VLOOKUP(WEEKDAY(E48,2),Lijsten!$A$1:$B$7,2,FALSE)</f>
        <v>vr</v>
      </c>
      <c r="E48" s="18">
        <v>41964</v>
      </c>
      <c r="F48" s="83" t="s">
        <v>19</v>
      </c>
      <c r="H48" s="1"/>
      <c r="I48" s="1"/>
      <c r="J48" s="1"/>
    </row>
    <row r="49" spans="1:10" ht="14.25" customHeight="1" x14ac:dyDescent="0.2">
      <c r="A49" s="8" t="s">
        <v>70</v>
      </c>
      <c r="B49" s="55" t="str">
        <f>VLOOKUP(WEEKDAY(C49,2),Lijsten!$A$1:$B$7,2,FALSE)</f>
        <v>ma</v>
      </c>
      <c r="C49" s="43">
        <v>41967</v>
      </c>
      <c r="D49" s="43" t="str">
        <f>VLOOKUP(WEEKDAY(E49,2),Lijsten!$A$1:$B$7,2,FALSE)</f>
        <v>ma</v>
      </c>
      <c r="E49" s="9">
        <v>41967</v>
      </c>
      <c r="F49" s="87" t="s">
        <v>19</v>
      </c>
      <c r="H49" s="1"/>
      <c r="I49" s="1"/>
      <c r="J49" s="1"/>
    </row>
    <row r="50" spans="1:10" ht="15" customHeight="1" x14ac:dyDescent="0.2">
      <c r="A50" s="10" t="s">
        <v>21</v>
      </c>
      <c r="B50" s="56" t="str">
        <f>VLOOKUP(WEEKDAY(C50,2),Lijsten!$A$1:$B$7,2,FALSE)</f>
        <v>di</v>
      </c>
      <c r="C50" s="93">
        <v>41968</v>
      </c>
      <c r="D50" s="44" t="str">
        <f>VLOOKUP(WEEKDAY(E50,2),Lijsten!$A$1:$B$7,2,FALSE)</f>
        <v>di</v>
      </c>
      <c r="E50" s="69">
        <v>41968</v>
      </c>
      <c r="F50" s="88" t="s">
        <v>19</v>
      </c>
      <c r="H50" s="1"/>
      <c r="I50" s="1"/>
      <c r="J50" s="1"/>
    </row>
    <row r="51" spans="1:10" ht="15" customHeight="1" x14ac:dyDescent="0.2">
      <c r="A51" s="22" t="s">
        <v>90</v>
      </c>
      <c r="B51" s="57" t="str">
        <f>VLOOKUP(WEEKDAY(C51,2),Lijsten!$A$1:$B$7,2,FALSE)</f>
        <v>wo</v>
      </c>
      <c r="C51" s="40">
        <v>41969</v>
      </c>
      <c r="D51" s="40" t="str">
        <f>VLOOKUP(WEEKDAY(E51,2),Lijsten!$A$1:$B$7,2,FALSE)</f>
        <v>wo</v>
      </c>
      <c r="E51" s="18">
        <v>41969</v>
      </c>
      <c r="F51" s="83" t="s">
        <v>19</v>
      </c>
      <c r="H51" s="1"/>
      <c r="I51" s="1"/>
      <c r="J51" s="1"/>
    </row>
    <row r="52" spans="1:10" ht="25.5" x14ac:dyDescent="0.2">
      <c r="A52" s="22" t="s">
        <v>91</v>
      </c>
      <c r="B52" s="57" t="str">
        <f>VLOOKUP(WEEKDAY(C52,2),Lijsten!$A$1:$B$7,2,FALSE)</f>
        <v>do</v>
      </c>
      <c r="C52" s="40">
        <v>41970</v>
      </c>
      <c r="D52" s="40" t="str">
        <f>VLOOKUP(WEEKDAY(E52,2),Lijsten!$A$1:$B$7,2,FALSE)</f>
        <v>vr</v>
      </c>
      <c r="E52" s="18">
        <v>41971</v>
      </c>
      <c r="F52" s="83" t="s">
        <v>19</v>
      </c>
      <c r="H52" s="1"/>
      <c r="I52" s="1"/>
      <c r="J52" s="1"/>
    </row>
    <row r="53" spans="1:10" ht="12.75" x14ac:dyDescent="0.2">
      <c r="A53" s="4" t="s">
        <v>22</v>
      </c>
      <c r="B53" s="50" t="str">
        <f>VLOOKUP(WEEKDAY(C53,2),Lijsten!$A$1:$B$7,2,FALSE)</f>
        <v>ma</v>
      </c>
      <c r="C53" s="38">
        <v>41974</v>
      </c>
      <c r="D53" s="38" t="str">
        <f>VLOOKUP(WEEKDAY(E53,2),Lijsten!$A$1:$B$7,2,FALSE)</f>
        <v>wo</v>
      </c>
      <c r="E53" s="5">
        <v>41976</v>
      </c>
      <c r="F53" s="84" t="s">
        <v>1</v>
      </c>
      <c r="H53" s="1"/>
      <c r="I53" s="1"/>
      <c r="J53" s="1"/>
    </row>
    <row r="54" spans="1:10" ht="15" customHeight="1" x14ac:dyDescent="0.2">
      <c r="A54" s="19" t="s">
        <v>27</v>
      </c>
      <c r="B54" s="52" t="str">
        <f>VLOOKUP(WEEKDAY(C54,2),Lijsten!$A$1:$B$7,2,FALSE)</f>
        <v>do</v>
      </c>
      <c r="C54" s="40">
        <v>41977</v>
      </c>
      <c r="D54" s="40" t="str">
        <f>VLOOKUP(WEEKDAY(E54,2),Lijsten!$A$1:$B$7,2,FALSE)</f>
        <v>vr</v>
      </c>
      <c r="E54" s="18">
        <v>41978</v>
      </c>
      <c r="F54" s="83" t="s">
        <v>19</v>
      </c>
      <c r="H54" s="1"/>
      <c r="I54" s="1"/>
      <c r="J54" s="1"/>
    </row>
    <row r="55" spans="1:10" ht="15" customHeight="1" x14ac:dyDescent="0.2">
      <c r="A55" s="21" t="s">
        <v>93</v>
      </c>
      <c r="B55" s="57" t="str">
        <f>VLOOKUP(WEEKDAY(C55,2),Lijsten!$A$1:$B$7,2,FALSE)</f>
        <v>vr</v>
      </c>
      <c r="C55" s="39">
        <v>41978</v>
      </c>
      <c r="D55" s="40" t="str">
        <f>VLOOKUP(WEEKDAY(E55,2),Lijsten!$A$1:$B$7,2,FALSE)</f>
        <v>vr</v>
      </c>
      <c r="E55" s="61">
        <v>41978</v>
      </c>
      <c r="F55" s="83" t="s">
        <v>19</v>
      </c>
      <c r="H55" s="1"/>
      <c r="I55" s="1"/>
      <c r="J55" s="1"/>
    </row>
    <row r="56" spans="1:10" ht="15" customHeight="1" x14ac:dyDescent="0.2">
      <c r="A56" s="14" t="s">
        <v>30</v>
      </c>
      <c r="B56" s="58" t="str">
        <f>VLOOKUP(WEEKDAY(C56,2),Lijsten!$A$1:$B$7,2,FALSE)</f>
        <v>di</v>
      </c>
      <c r="C56" s="92">
        <v>41982</v>
      </c>
      <c r="D56" s="45" t="str">
        <f>VLOOKUP(WEEKDAY(E56,2),Lijsten!$A$1:$B$7,2,FALSE)</f>
        <v>di</v>
      </c>
      <c r="E56" s="62">
        <v>41982</v>
      </c>
      <c r="F56" s="89" t="s">
        <v>19</v>
      </c>
      <c r="H56" s="1"/>
      <c r="I56" s="1"/>
      <c r="J56" s="1"/>
    </row>
    <row r="57" spans="1:10" ht="15" customHeight="1" x14ac:dyDescent="0.2">
      <c r="A57" s="21" t="s">
        <v>94</v>
      </c>
      <c r="B57" s="57" t="str">
        <f>VLOOKUP(WEEKDAY(C57,2),Lijsten!$A$1:$B$7,2,FALSE)</f>
        <v>di</v>
      </c>
      <c r="C57" s="39">
        <v>41989</v>
      </c>
      <c r="D57" s="40" t="str">
        <f>VLOOKUP(WEEKDAY(E57,2),Lijsten!$A$1:$B$7,2,FALSE)</f>
        <v>di</v>
      </c>
      <c r="E57" s="61">
        <v>41989</v>
      </c>
      <c r="F57" s="83" t="s">
        <v>19</v>
      </c>
      <c r="H57" s="1"/>
      <c r="I57" s="1"/>
      <c r="J57" s="1"/>
    </row>
    <row r="58" spans="1:10" ht="15" customHeight="1" x14ac:dyDescent="0.2">
      <c r="A58" s="19" t="s">
        <v>29</v>
      </c>
      <c r="B58" s="52" t="str">
        <f>VLOOKUP(WEEKDAY(C58,2),Lijsten!$A$1:$B$7,2,FALSE)</f>
        <v>wo</v>
      </c>
      <c r="C58" s="40">
        <v>41990</v>
      </c>
      <c r="D58" s="40" t="str">
        <f>VLOOKUP(WEEKDAY(E58,2),Lijsten!$A$1:$B$7,2,FALSE)</f>
        <v>wo</v>
      </c>
      <c r="E58" s="18">
        <v>41990</v>
      </c>
      <c r="F58" s="83" t="s">
        <v>19</v>
      </c>
      <c r="H58" s="1"/>
      <c r="I58" s="1"/>
      <c r="J58" s="1"/>
    </row>
    <row r="59" spans="1:10" ht="15" customHeight="1" x14ac:dyDescent="0.2">
      <c r="A59" s="10" t="s">
        <v>23</v>
      </c>
      <c r="B59" s="56" t="str">
        <f>VLOOKUP(WEEKDAY(C59,2),Lijsten!$A$1:$B$7,2,FALSE)</f>
        <v>wo</v>
      </c>
      <c r="C59" s="44">
        <v>41997</v>
      </c>
      <c r="D59" s="44" t="str">
        <f>VLOOKUP(WEEKDAY(E59,2),Lijsten!$A$1:$B$7,2,FALSE)</f>
        <v>wo</v>
      </c>
      <c r="E59" s="11">
        <v>41997</v>
      </c>
      <c r="F59" s="88" t="s">
        <v>19</v>
      </c>
      <c r="H59" s="1"/>
      <c r="I59" s="1"/>
      <c r="J59" s="1"/>
    </row>
    <row r="60" spans="1:10" ht="15" customHeight="1" x14ac:dyDescent="0.2">
      <c r="A60" s="75" t="s">
        <v>36</v>
      </c>
      <c r="B60" s="76"/>
      <c r="C60" s="76"/>
      <c r="D60" s="76"/>
      <c r="E60" s="76"/>
      <c r="F60" s="76"/>
      <c r="H60" s="1"/>
      <c r="I60" s="1"/>
      <c r="J60" s="1"/>
    </row>
    <row r="61" spans="1:10" ht="15" customHeight="1" x14ac:dyDescent="0.2">
      <c r="A61" s="17" t="s">
        <v>37</v>
      </c>
      <c r="B61" s="52" t="str">
        <f>VLOOKUP(WEEKDAY(C61,2),Lijsten!$A$1:$B$7,2,FALSE)</f>
        <v>ma</v>
      </c>
      <c r="C61" s="40">
        <v>41946</v>
      </c>
      <c r="D61" s="40" t="str">
        <f>VLOOKUP(WEEKDAY(E61,2),Lijsten!$A$1:$B$7,2,FALSE)</f>
        <v>do</v>
      </c>
      <c r="E61" s="18">
        <v>41949</v>
      </c>
      <c r="F61" s="83" t="s">
        <v>19</v>
      </c>
      <c r="H61" s="1"/>
      <c r="I61" s="1"/>
      <c r="J61" s="1"/>
    </row>
    <row r="62" spans="1:10" ht="15" customHeight="1" x14ac:dyDescent="0.2">
      <c r="A62" s="20" t="s">
        <v>38</v>
      </c>
      <c r="B62" s="48" t="str">
        <f>VLOOKUP(WEEKDAY(C62,2),Lijsten!$A$1:$B$7,2,FALSE)</f>
        <v>vr</v>
      </c>
      <c r="C62" s="36">
        <v>41950</v>
      </c>
      <c r="D62" s="36" t="str">
        <f>VLOOKUP(WEEKDAY(E62,2),Lijsten!$A$1:$B$7,2,FALSE)</f>
        <v>ma</v>
      </c>
      <c r="E62" s="3">
        <v>41953</v>
      </c>
      <c r="F62" s="81" t="s">
        <v>0</v>
      </c>
      <c r="H62" s="1"/>
      <c r="I62" s="1"/>
      <c r="J62" s="1"/>
    </row>
    <row r="63" spans="1:10" ht="15" hidden="1" customHeight="1" x14ac:dyDescent="0.2">
      <c r="A63" s="27" t="s">
        <v>39</v>
      </c>
      <c r="B63" s="59" t="str">
        <f>VLOOKUP(WEEKDAY(C63,2),Lijsten!$A$1:$B$7,2,FALSE)</f>
        <v>wo</v>
      </c>
      <c r="C63" s="41">
        <v>41955</v>
      </c>
      <c r="D63" s="41" t="str">
        <f>VLOOKUP(WEEKDAY(E63,2),Lijsten!$A$1:$B$7,2,FALSE)</f>
        <v>di</v>
      </c>
      <c r="E63" s="24">
        <v>41961</v>
      </c>
      <c r="F63" s="85" t="s">
        <v>19</v>
      </c>
      <c r="H63" s="1"/>
      <c r="I63" s="1"/>
      <c r="J63" s="1"/>
    </row>
    <row r="64" spans="1:10" ht="15" hidden="1" customHeight="1" x14ac:dyDescent="0.2">
      <c r="A64" s="28" t="s">
        <v>40</v>
      </c>
      <c r="B64" s="48" t="str">
        <f>VLOOKUP(WEEKDAY(C64,2),Lijsten!$A$1:$B$7,2,FALSE)</f>
        <v>wo</v>
      </c>
      <c r="C64" s="42">
        <v>41962</v>
      </c>
      <c r="D64" s="42" t="str">
        <f>VLOOKUP(WEEKDAY(E64,2),Lijsten!$A$1:$B$7,2,FALSE)</f>
        <v>wo</v>
      </c>
      <c r="E64" s="25">
        <v>41962</v>
      </c>
      <c r="F64" s="86" t="s">
        <v>0</v>
      </c>
      <c r="H64" s="1"/>
      <c r="I64" s="1"/>
      <c r="J64" s="1"/>
    </row>
    <row r="65" spans="1:10" ht="15" customHeight="1" x14ac:dyDescent="0.2">
      <c r="A65" s="17" t="s">
        <v>14</v>
      </c>
      <c r="B65" s="52" t="str">
        <f>VLOOKUP(WEEKDAY(C65,2),Lijsten!$A$1:$B$7,2,FALSE)</f>
        <v>do</v>
      </c>
      <c r="C65" s="40">
        <v>41963</v>
      </c>
      <c r="D65" s="40" t="str">
        <f>VLOOKUP(WEEKDAY(E65,2),Lijsten!$A$1:$B$7,2,FALSE)</f>
        <v>do</v>
      </c>
      <c r="E65" s="18">
        <v>41963</v>
      </c>
      <c r="F65" s="83" t="s">
        <v>19</v>
      </c>
      <c r="H65" s="1"/>
      <c r="I65" s="1"/>
      <c r="J65" s="1"/>
    </row>
    <row r="66" spans="1:10" ht="15" customHeight="1" x14ac:dyDescent="0.2">
      <c r="A66" s="70" t="s">
        <v>31</v>
      </c>
      <c r="B66" s="71" t="str">
        <f>VLOOKUP(WEEKDAY(C66,2),Lijsten!$A$1:$B$7,2,FALSE)</f>
        <v>vr</v>
      </c>
      <c r="C66" s="73">
        <v>41964</v>
      </c>
      <c r="D66" s="73" t="str">
        <f>VLOOKUP(WEEKDAY(E66,2),Lijsten!$A$1:$B$7,2,FALSE)</f>
        <v>vr</v>
      </c>
      <c r="E66" s="72">
        <v>41964</v>
      </c>
      <c r="F66" s="90" t="s">
        <v>16</v>
      </c>
      <c r="H66" s="1"/>
      <c r="I66" s="1"/>
      <c r="J66" s="1"/>
    </row>
    <row r="67" spans="1:10" ht="15" customHeight="1" x14ac:dyDescent="0.2">
      <c r="A67" s="70" t="s">
        <v>32</v>
      </c>
      <c r="B67" s="71" t="str">
        <f>VLOOKUP(WEEKDAY(C67,2),Lijsten!$A$1:$B$7,2,FALSE)</f>
        <v>ma</v>
      </c>
      <c r="C67" s="73">
        <v>41967</v>
      </c>
      <c r="D67" s="73" t="str">
        <f>VLOOKUP(WEEKDAY(E67,2),Lijsten!$A$1:$B$7,2,FALSE)</f>
        <v>ma</v>
      </c>
      <c r="E67" s="72">
        <v>41967</v>
      </c>
      <c r="F67" s="90" t="s">
        <v>16</v>
      </c>
      <c r="H67" s="1"/>
      <c r="I67" s="1"/>
      <c r="J67" s="1"/>
    </row>
    <row r="68" spans="1:10" ht="15" customHeight="1" x14ac:dyDescent="0.2">
      <c r="A68" s="17" t="s">
        <v>97</v>
      </c>
      <c r="B68" s="52" t="str">
        <f>VLOOKUP(WEEKDAY(C68,2),Lijsten!$A$1:$B$7,2,FALSE)</f>
        <v>do</v>
      </c>
      <c r="C68" s="40">
        <v>41977</v>
      </c>
      <c r="D68" s="40" t="str">
        <f>VLOOKUP(WEEKDAY(E68,2),Lijsten!$A$1:$B$7,2,FALSE)</f>
        <v>do</v>
      </c>
      <c r="E68" s="18">
        <v>41977</v>
      </c>
      <c r="F68" s="83" t="s">
        <v>19</v>
      </c>
      <c r="H68" s="1"/>
      <c r="I68" s="1"/>
      <c r="J68" s="1"/>
    </row>
    <row r="69" spans="1:10" ht="15" customHeight="1" x14ac:dyDescent="0.2">
      <c r="A69" s="17" t="s">
        <v>49</v>
      </c>
      <c r="B69" s="52" t="str">
        <f>VLOOKUP(WEEKDAY(C69,2),Lijsten!$A$1:$B$7,2,FALSE)</f>
        <v>vr</v>
      </c>
      <c r="C69" s="40">
        <v>41978</v>
      </c>
      <c r="D69" s="40" t="str">
        <f>VLOOKUP(WEEKDAY(E69,2),Lijsten!$A$1:$B$7,2,FALSE)</f>
        <v>vr</v>
      </c>
      <c r="E69" s="18">
        <v>41978</v>
      </c>
      <c r="F69" s="83" t="s">
        <v>19</v>
      </c>
      <c r="H69" s="1"/>
      <c r="I69" s="1"/>
      <c r="J69" s="1"/>
    </row>
    <row r="70" spans="1:10" ht="15" customHeight="1" x14ac:dyDescent="0.2">
      <c r="A70" s="70" t="s">
        <v>95</v>
      </c>
      <c r="B70" s="71" t="str">
        <f>VLOOKUP(WEEKDAY(C70,2),Lijsten!$A$1:$B$7,2,FALSE)</f>
        <v>ma</v>
      </c>
      <c r="C70" s="73">
        <v>41981</v>
      </c>
      <c r="D70" s="73" t="str">
        <f>VLOOKUP(WEEKDAY(E70,2),Lijsten!$A$1:$B$7,2,FALSE)</f>
        <v>ma</v>
      </c>
      <c r="E70" s="72">
        <v>41981</v>
      </c>
      <c r="F70" s="90" t="s">
        <v>16</v>
      </c>
      <c r="H70" s="1"/>
      <c r="I70" s="1"/>
      <c r="J70" s="1"/>
    </row>
    <row r="71" spans="1:10" ht="15" customHeight="1" x14ac:dyDescent="0.2">
      <c r="A71" s="70" t="s">
        <v>96</v>
      </c>
      <c r="B71" s="71" t="str">
        <f>VLOOKUP(WEEKDAY(C71,2),Lijsten!$A$1:$B$7,2,FALSE)</f>
        <v>di</v>
      </c>
      <c r="C71" s="73">
        <v>41982</v>
      </c>
      <c r="D71" s="73" t="str">
        <f>VLOOKUP(WEEKDAY(E71,2),Lijsten!$A$1:$B$7,2,FALSE)</f>
        <v>di</v>
      </c>
      <c r="E71" s="72">
        <v>41982</v>
      </c>
      <c r="F71" s="90" t="s">
        <v>16</v>
      </c>
      <c r="H71" s="1"/>
      <c r="I71" s="1"/>
      <c r="J71" s="1"/>
    </row>
    <row r="72" spans="1:10" ht="15" customHeight="1" x14ac:dyDescent="0.2">
      <c r="A72" s="17" t="s">
        <v>33</v>
      </c>
      <c r="B72" s="52" t="str">
        <f>VLOOKUP(WEEKDAY(C72,2),Lijsten!$A$1:$B$7,2,FALSE)</f>
        <v>ma</v>
      </c>
      <c r="C72" s="40">
        <v>42002</v>
      </c>
      <c r="D72" s="40" t="str">
        <f>VLOOKUP(WEEKDAY(E72,2),Lijsten!$A$1:$B$7,2,FALSE)</f>
        <v>wo</v>
      </c>
      <c r="E72" s="18">
        <v>42004</v>
      </c>
      <c r="F72" s="83" t="s">
        <v>19</v>
      </c>
      <c r="H72" s="1"/>
      <c r="I72" s="1"/>
      <c r="J72" s="1"/>
    </row>
    <row r="73" spans="1:10" ht="15" customHeight="1" x14ac:dyDescent="0.2">
      <c r="A73" s="75" t="s">
        <v>5</v>
      </c>
      <c r="B73" s="76"/>
      <c r="C73" s="76"/>
      <c r="D73" s="76"/>
      <c r="E73" s="76"/>
      <c r="F73" s="76"/>
      <c r="H73" s="1"/>
      <c r="I73" s="1"/>
      <c r="J73" s="1"/>
    </row>
    <row r="74" spans="1:10" ht="15" customHeight="1" x14ac:dyDescent="0.2">
      <c r="A74" s="17" t="s">
        <v>99</v>
      </c>
      <c r="B74" s="52" t="str">
        <f>VLOOKUP(WEEKDAY(C74,2),Lijsten!$A$1:$B$7,2,FALSE)</f>
        <v>ma</v>
      </c>
      <c r="C74" s="40">
        <v>42002</v>
      </c>
      <c r="D74" s="40" t="str">
        <f>VLOOKUP(WEEKDAY(E74,2),Lijsten!$A$1:$B$7,2,FALSE)</f>
        <v>ma</v>
      </c>
      <c r="E74" s="18">
        <v>42009</v>
      </c>
      <c r="F74" s="91" t="s">
        <v>19</v>
      </c>
      <c r="H74" s="1"/>
      <c r="I74" s="1"/>
      <c r="J74" s="1"/>
    </row>
    <row r="75" spans="1:10" ht="15" customHeight="1" x14ac:dyDescent="0.2">
      <c r="A75" s="20" t="s">
        <v>100</v>
      </c>
      <c r="B75" s="48" t="str">
        <f>VLOOKUP(WEEKDAY(C75,2),Lijsten!$A$1:$B$7,2,FALSE)</f>
        <v>di</v>
      </c>
      <c r="C75" s="36">
        <v>42010</v>
      </c>
      <c r="D75" s="36" t="str">
        <f>VLOOKUP(WEEKDAY(E75,2),Lijsten!$A$1:$B$7,2,FALSE)</f>
        <v>vr</v>
      </c>
      <c r="E75" s="3">
        <v>42013</v>
      </c>
      <c r="F75" s="81" t="s">
        <v>0</v>
      </c>
      <c r="H75" s="1"/>
      <c r="I75" s="1"/>
      <c r="J75" s="1"/>
    </row>
    <row r="76" spans="1:10" s="29" customFormat="1" ht="12.75" x14ac:dyDescent="0.2">
      <c r="A76" s="17" t="s">
        <v>58</v>
      </c>
      <c r="B76" s="52" t="str">
        <f>VLOOKUP(WEEKDAY(C76,2),Lijsten!$A$1:$B$7,2,FALSE)</f>
        <v>vr</v>
      </c>
      <c r="C76" s="40">
        <v>42013</v>
      </c>
      <c r="D76" s="40" t="str">
        <f>VLOOKUP(WEEKDAY(E76,2),Lijsten!$A$1:$B$7,2,FALSE)</f>
        <v>vr</v>
      </c>
      <c r="E76" s="18">
        <v>42013</v>
      </c>
      <c r="F76" s="91" t="s">
        <v>19</v>
      </c>
    </row>
    <row r="77" spans="1:10" ht="15" customHeight="1" x14ac:dyDescent="0.2">
      <c r="A77" s="17" t="s">
        <v>72</v>
      </c>
      <c r="B77" s="52" t="str">
        <f>VLOOKUP(WEEKDAY(C77,2),Lijsten!$A$1:$B$7,2,FALSE)</f>
        <v>vr</v>
      </c>
      <c r="C77" s="40">
        <v>42006</v>
      </c>
      <c r="D77" s="40" t="str">
        <f>VLOOKUP(WEEKDAY(E77,2),Lijsten!$A$1:$B$7,2,FALSE)</f>
        <v>wo</v>
      </c>
      <c r="E77" s="18">
        <v>42018</v>
      </c>
      <c r="F77" s="91" t="s">
        <v>19</v>
      </c>
      <c r="H77" s="1"/>
      <c r="I77" s="1"/>
      <c r="J77" s="1"/>
    </row>
    <row r="78" spans="1:10" ht="15" customHeight="1" x14ac:dyDescent="0.2">
      <c r="A78" s="17" t="s">
        <v>59</v>
      </c>
      <c r="B78" s="52" t="str">
        <f>VLOOKUP(WEEKDAY(C78,2),Lijsten!$A$1:$B$7,2,FALSE)</f>
        <v>ma</v>
      </c>
      <c r="C78" s="40">
        <v>42009</v>
      </c>
      <c r="D78" s="40" t="str">
        <f>VLOOKUP(WEEKDAY(E78,2),Lijsten!$A$1:$B$7,2,FALSE)</f>
        <v>vr</v>
      </c>
      <c r="E78" s="18">
        <v>42020</v>
      </c>
      <c r="F78" s="91" t="s">
        <v>19</v>
      </c>
      <c r="H78" s="1"/>
      <c r="I78" s="1"/>
      <c r="J78" s="1"/>
    </row>
    <row r="79" spans="1:10" ht="15" customHeight="1" x14ac:dyDescent="0.2">
      <c r="A79" s="8" t="s">
        <v>98</v>
      </c>
      <c r="B79" s="55" t="str">
        <f>VLOOKUP(WEEKDAY(C79,2),Lijsten!$A$1:$B$7,2,FALSE)</f>
        <v>ma</v>
      </c>
      <c r="C79" s="43">
        <v>42023</v>
      </c>
      <c r="D79" s="43" t="str">
        <f>VLOOKUP(WEEKDAY(E79,2),Lijsten!$A$1:$B$7,2,FALSE)</f>
        <v>ma</v>
      </c>
      <c r="E79" s="9">
        <v>42023</v>
      </c>
      <c r="F79" s="87" t="s">
        <v>19</v>
      </c>
      <c r="H79" s="1"/>
      <c r="I79" s="1"/>
      <c r="J79" s="1"/>
    </row>
    <row r="80" spans="1:10" ht="15" customHeight="1" x14ac:dyDescent="0.2">
      <c r="A80" s="30" t="s">
        <v>61</v>
      </c>
      <c r="B80" s="50" t="str">
        <f>VLOOKUP(WEEKDAY(C80,2),Lijsten!$A$1:$B$7,2,FALSE)</f>
        <v>di</v>
      </c>
      <c r="C80" s="38">
        <v>42024</v>
      </c>
      <c r="D80" s="38" t="str">
        <f>VLOOKUP(WEEKDAY(E80,2),Lijsten!$A$1:$B$7,2,FALSE)</f>
        <v>di</v>
      </c>
      <c r="E80" s="5">
        <v>42024</v>
      </c>
      <c r="F80" s="84" t="s">
        <v>60</v>
      </c>
      <c r="H80" s="1"/>
      <c r="I80" s="1"/>
      <c r="J80" s="1"/>
    </row>
    <row r="81" spans="1:10" s="29" customFormat="1" ht="15" customHeight="1" x14ac:dyDescent="0.2">
      <c r="A81" s="10" t="s">
        <v>101</v>
      </c>
      <c r="B81" s="56" t="str">
        <f>VLOOKUP(WEEKDAY(C81,2),Lijsten!$A$1:$B$7,2,FALSE)</f>
        <v>di</v>
      </c>
      <c r="C81" s="44">
        <v>42024</v>
      </c>
      <c r="D81" s="44" t="str">
        <f>VLOOKUP(WEEKDAY(E81,2),Lijsten!$A$1:$B$7,2,FALSE)</f>
        <v>vr</v>
      </c>
      <c r="E81" s="11">
        <v>42027</v>
      </c>
      <c r="F81" s="88" t="s">
        <v>19</v>
      </c>
    </row>
    <row r="82" spans="1:10" ht="15" customHeight="1" x14ac:dyDescent="0.2">
      <c r="A82" s="75" t="s">
        <v>45</v>
      </c>
      <c r="B82" s="76"/>
      <c r="C82" s="76"/>
      <c r="D82" s="76"/>
      <c r="E82" s="76"/>
      <c r="F82" s="76"/>
      <c r="H82" s="1"/>
      <c r="I82" s="1"/>
      <c r="J82" s="1"/>
    </row>
    <row r="83" spans="1:10" ht="15" customHeight="1" x14ac:dyDescent="0.2">
      <c r="A83" s="17" t="s">
        <v>47</v>
      </c>
      <c r="B83" s="52" t="str">
        <f>VLOOKUP(WEEKDAY(C83,2),Lijsten!$A$1:$B$7,2,FALSE)</f>
        <v>vr</v>
      </c>
      <c r="C83" s="40">
        <v>42062</v>
      </c>
      <c r="D83" s="40" t="str">
        <f>VLOOKUP(WEEKDAY(E83,2),Lijsten!$A$1:$B$7,2,FALSE)</f>
        <v>do</v>
      </c>
      <c r="E83" s="18">
        <v>42068</v>
      </c>
      <c r="F83" s="91" t="s">
        <v>19</v>
      </c>
      <c r="H83" s="1"/>
      <c r="I83" s="1"/>
      <c r="J83" s="1"/>
    </row>
    <row r="84" spans="1:10" ht="12.75" x14ac:dyDescent="0.2">
      <c r="A84" s="16" t="s">
        <v>46</v>
      </c>
      <c r="B84" s="47" t="str">
        <f>VLOOKUP(WEEKDAY(C84,2),Lijsten!$A$1:$B$7,2,FALSE)</f>
        <v>vr</v>
      </c>
      <c r="C84" s="35">
        <v>42069</v>
      </c>
      <c r="D84" s="35" t="str">
        <f>VLOOKUP(WEEKDAY(E84,2),Lijsten!$A$1:$B$7,2,FALSE)</f>
        <v>vr</v>
      </c>
      <c r="E84" s="15">
        <v>42069</v>
      </c>
      <c r="F84" s="82" t="s">
        <v>6</v>
      </c>
      <c r="H84" s="1"/>
      <c r="I84" s="1"/>
      <c r="J84" s="1"/>
    </row>
    <row r="85" spans="1:10" ht="12.75" x14ac:dyDescent="0.2">
      <c r="A85" s="17" t="s">
        <v>57</v>
      </c>
      <c r="B85" s="52" t="str">
        <f>VLOOKUP(WEEKDAY(C85,2),Lijsten!$A$1:$B$7,2,FALSE)</f>
        <v>vr</v>
      </c>
      <c r="C85" s="40">
        <v>42076</v>
      </c>
      <c r="D85" s="40" t="str">
        <f>VLOOKUP(WEEKDAY(E85,2),Lijsten!$A$1:$B$7,2,FALSE)</f>
        <v>vr</v>
      </c>
      <c r="E85" s="18">
        <v>42076</v>
      </c>
      <c r="F85" s="91" t="s">
        <v>19</v>
      </c>
      <c r="H85" s="1"/>
      <c r="I85" s="1"/>
      <c r="J85" s="1"/>
    </row>
    <row r="86" spans="1:10" ht="12.75" x14ac:dyDescent="0.2">
      <c r="C86" s="46"/>
      <c r="D86" s="1"/>
      <c r="E86" s="1"/>
      <c r="F86" s="1"/>
    </row>
    <row r="87" spans="1:10" ht="12.75" x14ac:dyDescent="0.2">
      <c r="C87" s="46"/>
      <c r="D87" s="1"/>
      <c r="E87" s="1"/>
      <c r="F87" s="1"/>
    </row>
    <row r="88" spans="1:10" ht="12.75" x14ac:dyDescent="0.2">
      <c r="C88" s="46"/>
      <c r="D88" s="1"/>
      <c r="E88" s="1"/>
      <c r="F88" s="1"/>
    </row>
  </sheetData>
  <sortState ref="A5:M17">
    <sortCondition ref="E5:E17"/>
  </sortState>
  <pageMargins left="0.47244094488188981" right="0.23622047244094491" top="0.62992125984251968" bottom="0.74803149606299213" header="0.31496062992125984" footer="0.31496062992125984"/>
  <pageSetup paperSize="9" scale="84" fitToHeight="2" orientation="portrait" r:id="rId1"/>
  <headerFooter>
    <oddFooter>&amp;L&amp;D&amp;CPlanning BUE 2012&amp;R&amp;P</oddFooter>
  </headerFooter>
  <ignoredErrors>
    <ignoredError sqref="D76:D78 D79:D81 D3:D75 D82:D85" calculatedColumn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8" sqref="B8"/>
    </sheetView>
  </sheetViews>
  <sheetFormatPr defaultRowHeight="15" x14ac:dyDescent="0.25"/>
  <sheetData>
    <row r="1" spans="1:2" x14ac:dyDescent="0.25">
      <c r="A1">
        <v>1</v>
      </c>
      <c r="B1" t="s">
        <v>53</v>
      </c>
    </row>
    <row r="2" spans="1:2" x14ac:dyDescent="0.25">
      <c r="A2">
        <v>2</v>
      </c>
      <c r="B2" t="s">
        <v>51</v>
      </c>
    </row>
    <row r="3" spans="1:2" x14ac:dyDescent="0.25">
      <c r="A3">
        <v>3</v>
      </c>
      <c r="B3" t="s">
        <v>54</v>
      </c>
    </row>
    <row r="4" spans="1:2" x14ac:dyDescent="0.25">
      <c r="A4">
        <v>4</v>
      </c>
      <c r="B4" t="s">
        <v>52</v>
      </c>
    </row>
    <row r="5" spans="1:2" x14ac:dyDescent="0.25">
      <c r="A5">
        <v>5</v>
      </c>
      <c r="B5" t="s">
        <v>55</v>
      </c>
    </row>
    <row r="6" spans="1:2" x14ac:dyDescent="0.25">
      <c r="A6">
        <v>6</v>
      </c>
      <c r="B6" t="s">
        <v>63</v>
      </c>
    </row>
    <row r="7" spans="1:2" x14ac:dyDescent="0.25">
      <c r="A7">
        <v>7</v>
      </c>
      <c r="B7" t="s">
        <v>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Planning</vt:lpstr>
      <vt:lpstr>Lijsten</vt:lpstr>
      <vt:lpstr>Planning!Print_Area</vt:lpstr>
      <vt:lpstr>Planning!Print_Titles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Erwin Dockx</dc:creator>
  <cp:lastModifiedBy>Gert Van Dessel</cp:lastModifiedBy>
  <cp:lastPrinted>2014-06-30T14:33:06Z</cp:lastPrinted>
  <dcterms:created xsi:type="dcterms:W3CDTF">2011-08-29T11:21:35Z</dcterms:created>
  <dcterms:modified xsi:type="dcterms:W3CDTF">2014-07-01T07:06:59Z</dcterms:modified>
</cp:coreProperties>
</file>