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\Downloads\"/>
    </mc:Choice>
  </mc:AlternateContent>
  <xr:revisionPtr revIDLastSave="0" documentId="13_ncr:1_{79B18100-E5E1-485D-BBA5-B6B99A533359}" xr6:coauthVersionLast="47" xr6:coauthVersionMax="47" xr10:uidLastSave="{00000000-0000-0000-0000-000000000000}"/>
  <bookViews>
    <workbookView xWindow="-120" yWindow="-120" windowWidth="51840" windowHeight="21240" xr2:uid="{1A44AD8A-8B78-4D40-9AA4-6C311E6ED18B}"/>
  </bookViews>
  <sheets>
    <sheet name="Bouwplan 2022" sheetId="2" r:id="rId1"/>
    <sheet name="Sheet1" sheetId="1" r:id="rId2"/>
  </sheets>
  <definedNames>
    <definedName name="_xlnm._FilterDatabase" localSheetId="0" hidden="1">'Bouwplan 2022'!$A$1:$G$88</definedName>
    <definedName name="_xlnm.Print_Area" localSheetId="0">'Bouwplan 2022'!$A$1:$F$77</definedName>
    <definedName name="_xlnm.Print_Titles" localSheetId="0">'Bouwplan 2022'!$1:$1</definedName>
    <definedName name="Veenoord">'Bouwplan 2022'!#REF!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3" i="2"/>
  <c r="C4" i="2"/>
  <c r="C55" i="2"/>
  <c r="C56" i="2"/>
  <c r="C57" i="2"/>
  <c r="C70" i="2"/>
  <c r="C26" i="2"/>
  <c r="C7" i="2"/>
  <c r="C31" i="2"/>
  <c r="C32" i="2"/>
  <c r="C33" i="2"/>
  <c r="C34" i="2"/>
  <c r="C42" i="2"/>
  <c r="C18" i="2"/>
  <c r="C43" i="2"/>
  <c r="C59" i="2"/>
  <c r="C60" i="2"/>
  <c r="C61" i="2"/>
  <c r="C62" i="2"/>
  <c r="C67" i="2"/>
  <c r="C68" i="2"/>
  <c r="C75" i="2"/>
  <c r="C76" i="2"/>
  <c r="C40" i="2"/>
  <c r="C29" i="2"/>
  <c r="C22" i="2"/>
  <c r="C23" i="2"/>
  <c r="C24" i="2"/>
  <c r="C25" i="2"/>
  <c r="C47" i="2"/>
  <c r="C30" i="2"/>
  <c r="C44" i="2"/>
  <c r="C52" i="2"/>
  <c r="C63" i="2"/>
  <c r="C41" i="2"/>
  <c r="C65" i="2"/>
  <c r="C66" i="2"/>
  <c r="C5" i="2"/>
  <c r="C9" i="2"/>
  <c r="C10" i="2"/>
  <c r="C14" i="2"/>
  <c r="C50" i="2"/>
  <c r="C19" i="2"/>
  <c r="C20" i="2"/>
  <c r="C21" i="2"/>
  <c r="C28" i="2"/>
  <c r="C35" i="2"/>
  <c r="C46" i="2"/>
  <c r="C58" i="2"/>
  <c r="C73" i="2"/>
  <c r="C8" i="2"/>
  <c r="C11" i="2"/>
  <c r="C64" i="2"/>
  <c r="C12" i="2"/>
  <c r="C13" i="2"/>
  <c r="C16" i="2"/>
  <c r="C71" i="2"/>
  <c r="C49" i="2"/>
  <c r="C53" i="2"/>
  <c r="C39" i="2"/>
  <c r="C51" i="2"/>
  <c r="C77" i="2"/>
  <c r="C78" i="2"/>
  <c r="C79" i="2"/>
  <c r="C81" i="2"/>
  <c r="C82" i="2"/>
  <c r="C54" i="2"/>
  <c r="C69" i="2"/>
  <c r="C86" i="2"/>
  <c r="C87" i="2"/>
  <c r="C2" i="2"/>
  <c r="D49" i="2"/>
  <c r="D50" i="2"/>
  <c r="D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tc={73B28323-6935-497F-9A1B-234D94BFB8E9}</author>
    <author>tc={4B8ADBD6-959F-4E06-A57E-8A2692C716FD}</author>
    <author>tc={F7A41C16-129D-4B00-B75D-47D0CC3E2BE5}</author>
  </authors>
  <commentList>
    <comment ref="B36" authorId="0" shapeId="0" xr:uid="{73B28323-6935-497F-9A1B-234D94BFB8E9}">
      <text>
        <t>[Threaded comment]
Your version of Excel allows you to read this threaded comment; however, any edits to it will get removed if the file is opened in a newer version of Excel. Learn more: https://go.microsoft.com/fwlink/?linkid=870924
Comment:
    tussen Hartemink en van Twist</t>
      </text>
    </comment>
    <comment ref="F36" authorId="1" shapeId="0" xr:uid="{4B8ADBD6-959F-4E06-A57E-8A2692C716F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nieuw ingezaaid gras</t>
      </text>
    </comment>
    <comment ref="F52" authorId="2" shapeId="0" xr:uid="{F7A41C16-129D-4B00-B75D-47D0CC3E2BE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mais gemeld in februari</t>
      </text>
    </comment>
  </commentList>
</comments>
</file>

<file path=xl/sharedStrings.xml><?xml version="1.0" encoding="utf-8"?>
<sst xmlns="http://schemas.openxmlformats.org/spreadsheetml/2006/main" count="722" uniqueCount="324">
  <si>
    <t>perceel nummer</t>
  </si>
  <si>
    <t>werknaam</t>
  </si>
  <si>
    <t>link</t>
  </si>
  <si>
    <t>RVO ha totaal</t>
  </si>
  <si>
    <t>gewas</t>
  </si>
  <si>
    <t>opmerking</t>
  </si>
  <si>
    <t>??</t>
  </si>
  <si>
    <t>Veenoord (deel dat Rint intekent)</t>
  </si>
  <si>
    <t>https://boerenbunder.nl/report/52.72780,6.83273</t>
  </si>
  <si>
    <t>Gras</t>
  </si>
  <si>
    <t>Ha komen niet overeen</t>
  </si>
  <si>
    <t>DH05</t>
  </si>
  <si>
    <t xml:space="preserve">achter de lossing Rougoor </t>
  </si>
  <si>
    <t>https://boerenbunder.nl/report/52.68734,6.72125</t>
  </si>
  <si>
    <t>Aardappels</t>
  </si>
  <si>
    <t>DH04</t>
  </si>
  <si>
    <t>achter jeroen rougoor (rougoor 3)</t>
  </si>
  <si>
    <t>https://boerenbunder.nl/report/52.68766,6.71861</t>
  </si>
  <si>
    <t>DB02</t>
  </si>
  <si>
    <t>Berkmeerweg eigen</t>
  </si>
  <si>
    <t>https://boerenbunder.nl/report/52.69221,6.67101</t>
  </si>
  <si>
    <t>DB01</t>
  </si>
  <si>
    <t>Boetting grote blok</t>
  </si>
  <si>
    <t>https://boerenbunder.nl/report/52.68758,6.70122</t>
  </si>
  <si>
    <t>Mais</t>
  </si>
  <si>
    <t>DB03</t>
  </si>
  <si>
    <t>Boetting nieuwe pacht jodensloot</t>
  </si>
  <si>
    <t>https://boerenbunder.nl/report/52.68730,6.70885</t>
  </si>
  <si>
    <t>Bieten</t>
  </si>
  <si>
    <t>Alle 4 percelen langs sloot</t>
  </si>
  <si>
    <t>DB06</t>
  </si>
  <si>
    <t>Boetting nieuwe pacht midden</t>
  </si>
  <si>
    <t>https://boerenbunder.nl/report/52.68765,6.70526</t>
  </si>
  <si>
    <t>DB04</t>
  </si>
  <si>
    <t>boetting schapenwei</t>
  </si>
  <si>
    <t>https://boerenbunder.nl/report/52.68969,6.70519</t>
  </si>
  <si>
    <t>ZG01</t>
  </si>
  <si>
    <t>boonzaaier</t>
  </si>
  <si>
    <t>https://boerenbunder.nl/report/52.73569,6.73984</t>
  </si>
  <si>
    <t>DB07</t>
  </si>
  <si>
    <t>Broekampsdijk sterfpacht 1 (dichtsbij vd Mel)</t>
  </si>
  <si>
    <t>https://boerenbunder.nl/report/52.70678,6.70691</t>
  </si>
  <si>
    <t>gras</t>
  </si>
  <si>
    <t>DB08</t>
  </si>
  <si>
    <t xml:space="preserve">Broekampsdijk sterfpacht 2 </t>
  </si>
  <si>
    <t>https://boerenbunder.nl/report/52.70614,6.70857</t>
  </si>
  <si>
    <t>DB09</t>
  </si>
  <si>
    <t>Broekampsdijk sterfpacht 3</t>
  </si>
  <si>
    <t>https://boerenbunder.nl/report/52.70728,6.70921</t>
  </si>
  <si>
    <t>DB10</t>
  </si>
  <si>
    <t xml:space="preserve">Broekampsdijk sterfpacht 4 </t>
  </si>
  <si>
    <t>https://boerenbunder.nl/report/52.70750,6.71043</t>
  </si>
  <si>
    <t>DH03</t>
  </si>
  <si>
    <t xml:space="preserve">Hoogehaar van Twisk </t>
  </si>
  <si>
    <t>DH06</t>
  </si>
  <si>
    <t xml:space="preserve">Hartemink 2  </t>
  </si>
  <si>
    <t>https://boerenbunder.nl/report/52.68306,6.71520</t>
  </si>
  <si>
    <t>DL01</t>
  </si>
  <si>
    <t>mulder 12,5 vogeltjesweide DEEL1</t>
  </si>
  <si>
    <t>https://boerenbunder.nl/report/52.70125,6.79579</t>
  </si>
  <si>
    <t>Mulder 12,5 vogeltjesweide DEEL2</t>
  </si>
  <si>
    <t>https://boerenbunder.nl/report/52.70070,6.79915</t>
  </si>
  <si>
    <t>CD01</t>
  </si>
  <si>
    <t>Dwarspad</t>
  </si>
  <si>
    <t>DE01</t>
  </si>
  <si>
    <t>Eldijk 1 (daler kant)</t>
  </si>
  <si>
    <t>DE02</t>
  </si>
  <si>
    <t xml:space="preserve">Eldijk 2 </t>
  </si>
  <si>
    <t>https://boerenbunder.nl/report/52.71351,6.76951</t>
  </si>
  <si>
    <t>DE03</t>
  </si>
  <si>
    <t>Eldijk 3</t>
  </si>
  <si>
    <t>https://boerenbunder.nl/report/52.71662,6.77098</t>
  </si>
  <si>
    <t>DM01</t>
  </si>
  <si>
    <t>Reinder</t>
  </si>
  <si>
    <t>https://boerenbunder.nl/report/52.70084,6.73582</t>
  </si>
  <si>
    <t>DO01</t>
  </si>
  <si>
    <t>Oude Geeserweg</t>
  </si>
  <si>
    <t>https://boerenbunder.nl/report/52.72502,6.71589</t>
  </si>
  <si>
    <t>DT04</t>
  </si>
  <si>
    <t>ten holteweg Ballast</t>
  </si>
  <si>
    <t>https://boerenbunder.nl/report/52.69478,6.72497</t>
  </si>
  <si>
    <t>NW02</t>
  </si>
  <si>
    <t>Jaap smit klein</t>
  </si>
  <si>
    <t>https://boerenbunder.nl/report/52.69566,6.64693</t>
  </si>
  <si>
    <t>DH02</t>
  </si>
  <si>
    <t>hoogehaar voor de bungalow</t>
  </si>
  <si>
    <t>https://boerenbunder.nl/report/52.68637,6.71325</t>
  </si>
  <si>
    <t>CA03</t>
  </si>
  <si>
    <t>Kimman Achter Vergister</t>
  </si>
  <si>
    <t>https://boerenbunder.nl/report/52.65047,6.76539</t>
  </si>
  <si>
    <t>CA04</t>
  </si>
  <si>
    <t>Kimman Grote blok</t>
  </si>
  <si>
    <t>https://boerenbunder.nl/report/52.64966,6.75688</t>
  </si>
  <si>
    <t>CA01</t>
  </si>
  <si>
    <t>Kimman kerk</t>
  </si>
  <si>
    <t>https://boerenbunder.nl/report/52.65221,6.75448</t>
  </si>
  <si>
    <t>CA02</t>
  </si>
  <si>
    <t>Kimman Voor vergister baggerdepot</t>
  </si>
  <si>
    <t>https://boerenbunder.nl/report/52.65231,6.75768</t>
  </si>
  <si>
    <t>DH01</t>
  </si>
  <si>
    <t>Leen voor t huis + Meijering naast Leen</t>
  </si>
  <si>
    <t>https://boerenbunder.nl/report/52.68759,6.71201</t>
  </si>
  <si>
    <t>DT01</t>
  </si>
  <si>
    <t>Meijering</t>
  </si>
  <si>
    <t>https://boerenbunder.nl/report/52.69290,6.71648</t>
  </si>
  <si>
    <t>DV01</t>
  </si>
  <si>
    <t>vos tegenover baarslag</t>
  </si>
  <si>
    <t>https://boerenbunder.nl/report/52.69696,6.71543</t>
  </si>
  <si>
    <t>CN03</t>
  </si>
  <si>
    <t>Nevels achter huis GEDEELTELIJK</t>
  </si>
  <si>
    <t>https://boerenbunder.nl/report/52.65789,6.67736</t>
  </si>
  <si>
    <t>smalle strook erlangs ook</t>
  </si>
  <si>
    <t>Nevels achter huis deel2</t>
  </si>
  <si>
    <t>https://boerenbunder.nl/report/52.65724,6.67720</t>
  </si>
  <si>
    <t>CH01</t>
  </si>
  <si>
    <t>Nevels hoofdweg links</t>
  </si>
  <si>
    <t>https://boerenbunder.nl/report/52.66010,6.68279</t>
  </si>
  <si>
    <t>CH02</t>
  </si>
  <si>
    <t>Nevels hoofdweg Rechts</t>
  </si>
  <si>
    <t>https://boerenbunder.nl/report/52.66138,6.67629</t>
  </si>
  <si>
    <t>CN04</t>
  </si>
  <si>
    <t>Nevels Krimweg GEDEELTELIJK</t>
  </si>
  <si>
    <t>https://boerenbunder.nl/report/52.65664,6.67786</t>
  </si>
  <si>
    <t>blok ernaast ook</t>
  </si>
  <si>
    <t>Nevels Krimweg 2e deel</t>
  </si>
  <si>
    <t>https://boerenbunder.nl/report/52.65738,6.67923</t>
  </si>
  <si>
    <t>CN01</t>
  </si>
  <si>
    <t>Nevels Nieuwe Dijk</t>
  </si>
  <si>
    <t>https://boerenbunder.nl/report/52.65939,6.67675</t>
  </si>
  <si>
    <t>CN02</t>
  </si>
  <si>
    <t>Nevels Nieuwe Dijk 2</t>
  </si>
  <si>
    <t>https://boerenbunder.nl/report/52.65824,6.67982</t>
  </si>
  <si>
    <t>CV01</t>
  </si>
  <si>
    <t>Nevels veenschapsweg</t>
  </si>
  <si>
    <t>https://boerenbunder.nl/report/52.66241,6.67300</t>
  </si>
  <si>
    <t>DW02</t>
  </si>
  <si>
    <t>Westert Meppelink DEEL1</t>
  </si>
  <si>
    <t>https://boerenbunder.nl/report/52.70851,6.73953</t>
  </si>
  <si>
    <t>3+7</t>
  </si>
  <si>
    <t>Westert Meppelink DEEL2</t>
  </si>
  <si>
    <t>https://boerenbunder.nl/report/52.70972,6.74002</t>
  </si>
  <si>
    <t>DW03</t>
  </si>
  <si>
    <t>Westert klein DEEL 1</t>
  </si>
  <si>
    <t>https://boerenbunder.nl/report/52.70958,6.73173</t>
  </si>
  <si>
    <t>1,3+1,6</t>
  </si>
  <si>
    <t>Westert klein DEEL2</t>
  </si>
  <si>
    <t>https://boerenbunder.nl/report/52.71066,6.73153</t>
  </si>
  <si>
    <t>HK01</t>
  </si>
  <si>
    <t>Perceel 1 ten holteweg PERCEEL1&amp;2</t>
  </si>
  <si>
    <t>https://boerenbunder.nl/report/52.69594,6.70071</t>
  </si>
  <si>
    <t>HK01 &amp; HK02 samen</t>
  </si>
  <si>
    <t>CG01</t>
  </si>
  <si>
    <t>Perceel 10 lowie harteminkweg</t>
  </si>
  <si>
    <t>https://boerenbunder.nl/report/52.67737,6.72373</t>
  </si>
  <si>
    <t>HK02</t>
  </si>
  <si>
    <t>Perceel 2 ten holteweg -Nam</t>
  </si>
  <si>
    <t>GK01</t>
  </si>
  <si>
    <t>Ten Tije Voor</t>
  </si>
  <si>
    <t>https://boerenbunder.nl/report/52.72434,6.63908</t>
  </si>
  <si>
    <t>GK02</t>
  </si>
  <si>
    <t>Ten Tije Achter (driehoek) DEEL1</t>
  </si>
  <si>
    <t>https://boerenbunder.nl/report/52.71888,6.63714</t>
  </si>
  <si>
    <t>14,5+7,8</t>
  </si>
  <si>
    <t>Ten Tije Achter (driehoek) DEEL2</t>
  </si>
  <si>
    <t>https://boerenbunder.nl/report/52.72155,6.63906</t>
  </si>
  <si>
    <t>GK03</t>
  </si>
  <si>
    <t>Ten Tije Snelweg</t>
  </si>
  <si>
    <t>https://boerenbunder.nl/report/52.71393,6.63144</t>
  </si>
  <si>
    <t>HK06</t>
  </si>
  <si>
    <t>Perceel 6 Ten holte weg - Achter Jan</t>
  </si>
  <si>
    <t>https://boerenbunder.nl/report/52.69513,6.69441</t>
  </si>
  <si>
    <t>HK03</t>
  </si>
  <si>
    <t>perceel 3 ten holteweg</t>
  </si>
  <si>
    <t>https://boerenbunder.nl/report/52.69375,6.69879</t>
  </si>
  <si>
    <t>HK04</t>
  </si>
  <si>
    <t>perceel 4 ten holteweg</t>
  </si>
  <si>
    <t>https://boerenbunder.nl/report/52.69293,6.69606</t>
  </si>
  <si>
    <t>DT03</t>
  </si>
  <si>
    <t>rougoor darg 1+2  DEEL1</t>
  </si>
  <si>
    <t>https://boerenbunder.nl/report/52.68864,6.72017</t>
  </si>
  <si>
    <t>rougoor darg 1+2 DEEL2</t>
  </si>
  <si>
    <t>https://boerenbunder.nl/report/52.68988,6.72124</t>
  </si>
  <si>
    <t>HK05</t>
  </si>
  <si>
    <t>perceel 5 ten holte weg - De Bocht</t>
  </si>
  <si>
    <t>https://boerenbunder.nl/report/52.69208,6.69296</t>
  </si>
  <si>
    <t>KS01</t>
  </si>
  <si>
    <t>De Krim</t>
  </si>
  <si>
    <t>https://boerenbunder.nl/report/52.66631,6.63783</t>
  </si>
  <si>
    <t>DB11</t>
  </si>
  <si>
    <t>Sterfpacht tegenover Rood</t>
  </si>
  <si>
    <t>https://boerenbunder.nl/report/52.70803,6.71342</t>
  </si>
  <si>
    <t>DV02</t>
  </si>
  <si>
    <t>Sterfpacht vlam</t>
  </si>
  <si>
    <t>https://boerenbunder.nl/report/52.70564,6.71079</t>
  </si>
  <si>
    <t>NB01</t>
  </si>
  <si>
    <t>Brugstraat nieuwlande DEEL1</t>
  </si>
  <si>
    <t>https://boerenbunder.nl/report/52.68622,6.62338</t>
  </si>
  <si>
    <t>12,2+6,4</t>
  </si>
  <si>
    <t>Brugstraat nieuwlande DEEL2</t>
  </si>
  <si>
    <t>https://boerenbunder.nl/report/52.68533,6.61383</t>
  </si>
  <si>
    <t>NJ01</t>
  </si>
  <si>
    <t>Visvijver</t>
  </si>
  <si>
    <t>https://boerenbunder.nl/report/52.70653,6.62741</t>
  </si>
  <si>
    <t>NJ02</t>
  </si>
  <si>
    <t>Poststraat</t>
  </si>
  <si>
    <t>https://boerenbunder.nl/report/52.70594,6.61450</t>
  </si>
  <si>
    <t>DT02</t>
  </si>
  <si>
    <t xml:space="preserve">Ten holteweg Rougoor </t>
  </si>
  <si>
    <t>https://boerenbunder.nl/report/52.69102,6.71999</t>
  </si>
  <si>
    <t>NS01</t>
  </si>
  <si>
    <t>Splitting niewlande</t>
  </si>
  <si>
    <t>https://boerenbunder.nl/report/52.68706,6.62829</t>
  </si>
  <si>
    <t>NW01</t>
  </si>
  <si>
    <t>Jaap Smit Groot</t>
  </si>
  <si>
    <t>https://boerenbunder.nl/report/52.69729,6.65142</t>
  </si>
  <si>
    <t>NW03</t>
  </si>
  <si>
    <t xml:space="preserve">Aasman </t>
  </si>
  <si>
    <t>v/d Mel huiskavel DEEl1 van 4</t>
  </si>
  <si>
    <t>https://boerenbunder.nl/report/52.70078,6.69333</t>
  </si>
  <si>
    <t>5,7+4,5 (plus 3,0 en 4,9 ha)</t>
  </si>
  <si>
    <t>v/d Mel huiskavel DEEL2 van 4</t>
  </si>
  <si>
    <t>https://boerenbunder.nl/report/52.70419,6.70329</t>
  </si>
  <si>
    <t>SH01</t>
  </si>
  <si>
    <t>Peeters</t>
  </si>
  <si>
    <t>https://boerenbunder.nl/report/52.67354,6.70298</t>
  </si>
  <si>
    <t>SV01</t>
  </si>
  <si>
    <t>Tabbert</t>
  </si>
  <si>
    <t>https://boerenbunder.nl/report/52.66788,6.68480</t>
  </si>
  <si>
    <t>SV02</t>
  </si>
  <si>
    <t>Tabbert 1</t>
  </si>
  <si>
    <t>https://boerenbunder.nl/report/52.66870,6.68256</t>
  </si>
  <si>
    <t>VB01</t>
  </si>
  <si>
    <t xml:space="preserve">Veenoord zuid </t>
  </si>
  <si>
    <t>https://boerenbunder.nl/report/52.72330,6.84002</t>
  </si>
  <si>
    <t>VB02</t>
  </si>
  <si>
    <t>Veenoord grote blok</t>
  </si>
  <si>
    <t>https://boerenbunder.nl/report/52.73039,6.83713</t>
  </si>
  <si>
    <t>VB03</t>
  </si>
  <si>
    <t>veenoord mest gat</t>
  </si>
  <si>
    <t>https://boerenbunder.nl/report/52.73326,6.83599</t>
  </si>
  <si>
    <t>ZV01</t>
  </si>
  <si>
    <t>Schuring DEEl1</t>
  </si>
  <si>
    <t>https://boerenbunder.nl/report/52.73130,6.68946</t>
  </si>
  <si>
    <t>3,4+6,7</t>
  </si>
  <si>
    <t>Schuring DEEL2</t>
  </si>
  <si>
    <t>https://boerenbunder.nl/report/52.73123,6.69176</t>
  </si>
  <si>
    <t>ZV02</t>
  </si>
  <si>
    <t>Ijken  16</t>
  </si>
  <si>
    <t>DW01</t>
  </si>
  <si>
    <t>Westert Westert</t>
  </si>
  <si>
    <t>https://boerenbunder.nl/report/52.71177,6.73816</t>
  </si>
  <si>
    <t>XX01</t>
  </si>
  <si>
    <t xml:space="preserve">Eldijk Vos 1 </t>
  </si>
  <si>
    <t>https://boerenbunder.nl/report/52.71354,6.76297</t>
  </si>
  <si>
    <t>XX02</t>
  </si>
  <si>
    <t xml:space="preserve">Eldijk Vos 2 </t>
  </si>
  <si>
    <t>https://boerenbunder.nl/report/52.71815,6.77194</t>
  </si>
  <si>
    <t>Koopman</t>
  </si>
  <si>
    <t>Gebr Vroege CV</t>
  </si>
  <si>
    <t>Jan Vroege Akkerbouw</t>
  </si>
  <si>
    <t>Ten Tije Achter (driehoek)</t>
  </si>
  <si>
    <t>DV03</t>
  </si>
  <si>
    <t>Vos</t>
  </si>
  <si>
    <t>Hoogehaar van twisk</t>
  </si>
  <si>
    <t>Lelies</t>
  </si>
  <si>
    <t>Piet van Dijk</t>
  </si>
  <si>
    <t>Boetting</t>
  </si>
  <si>
    <t>Aasman</t>
  </si>
  <si>
    <t xml:space="preserve">rougoor darg 1+2 </t>
  </si>
  <si>
    <t>HK01B</t>
  </si>
  <si>
    <t>Perceel 1 ten holteweg</t>
  </si>
  <si>
    <t>IJken</t>
  </si>
  <si>
    <t>Peters</t>
  </si>
  <si>
    <t>v/d Mel huiskavel</t>
  </si>
  <si>
    <t>DL01A</t>
  </si>
  <si>
    <t>mulder 12,5 vogeltjesweide</t>
  </si>
  <si>
    <t>DL01B</t>
  </si>
  <si>
    <t>Westert klein</t>
  </si>
  <si>
    <t>Brugstraat nieuwlande</t>
  </si>
  <si>
    <t>DW01B</t>
  </si>
  <si>
    <t>Westert Westert (kiers)</t>
  </si>
  <si>
    <t>HK01A</t>
  </si>
  <si>
    <t>SH02</t>
  </si>
  <si>
    <t>Peters Huur</t>
  </si>
  <si>
    <t>Nevels achter huis</t>
  </si>
  <si>
    <t>Nevels Krimweg</t>
  </si>
  <si>
    <t>XX03</t>
  </si>
  <si>
    <t>Rint 17</t>
  </si>
  <si>
    <t>DB01A</t>
  </si>
  <si>
    <t>DB01B</t>
  </si>
  <si>
    <t>DH07</t>
  </si>
  <si>
    <t>Hartemink 2.48 naast van Twisk</t>
  </si>
  <si>
    <t>DW01A</t>
  </si>
  <si>
    <t>EB01</t>
  </si>
  <si>
    <t xml:space="preserve">Erm Ruim Broeklanden Ruil Rint </t>
  </si>
  <si>
    <t>DT05</t>
  </si>
  <si>
    <t>Ten holteweg Stroeve</t>
  </si>
  <si>
    <t>Westert Meppelink</t>
  </si>
  <si>
    <t>De Jong</t>
  </si>
  <si>
    <t>VB04</t>
  </si>
  <si>
    <t>veenoord woeste + leemstuk</t>
  </si>
  <si>
    <t>GE01</t>
  </si>
  <si>
    <t>Geesburg Ellenweg</t>
  </si>
  <si>
    <t>Ijken</t>
  </si>
  <si>
    <t>Schuring</t>
  </si>
  <si>
    <t>XX04</t>
  </si>
  <si>
    <t>Natuurgrond Rint</t>
  </si>
  <si>
    <t>Vos Gluvinksweg</t>
  </si>
  <si>
    <t>https://boerenbunder.nl/report/52.66883,6.71349</t>
  </si>
  <si>
    <t>Bussemaker</t>
  </si>
  <si>
    <t>Ijken tekent 8 ha in</t>
  </si>
  <si>
    <t>Boetting grote blok lelies 2022</t>
  </si>
  <si>
    <t>Deel wordt lelies</t>
  </si>
  <si>
    <t>https://boerenbunder.nl/report/52.71163,6.76528/facts</t>
  </si>
  <si>
    <t>https://boerenbunder.nl/report/52.68447,6.71683</t>
  </si>
  <si>
    <t>https://boerenbunder.nl/report/52.69416,6.73224</t>
  </si>
  <si>
    <t xml:space="preserve">Helft tekent vos in </t>
  </si>
  <si>
    <t>Helft tekent Jan Vr. in</t>
  </si>
  <si>
    <t>https://boerenbunder.nl/report/52.69682,6.67259</t>
  </si>
  <si>
    <t>https://boerenbunder.nl/report/52.67569,6.70061</t>
  </si>
  <si>
    <t>XX05</t>
  </si>
  <si>
    <t>perceel_nummer</t>
  </si>
  <si>
    <t>ha</t>
  </si>
  <si>
    <t>ingetekend_door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</si>
</sst>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5" fillId="0" borderId="2" xfId="2" applyFont="1" applyFill="1" applyBorder="1"/>
    <xf numFmtId="0" fontId="2" fillId="0" borderId="2" xfId="1" applyBorder="1"/>
    <xf numFmtId="0" fontId="0" fillId="5" borderId="2" xfId="0" applyFill="1" applyBorder="1"/>
    <xf numFmtId="0" fontId="5" fillId="0" borderId="2" xfId="3" applyFont="1" applyFill="1" applyBorder="1"/>
    <xf numFmtId="0" fontId="5" fillId="0" borderId="3" xfId="3" applyFont="1" applyFill="1" applyBorder="1"/>
    <xf numFmtId="0" fontId="0" fillId="0" borderId="3" xfId="0" applyBorder="1"/>
    <xf numFmtId="164" fontId="0" fillId="0" borderId="0" xfId="0" applyNumberFormat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3" xfId="0" applyFill="1" applyBorder="1"/>
    <xf numFmtId="0" fontId="0" fillId="0" borderId="0" xfId="0" applyBorder="1"/>
    <xf numFmtId="0" fontId="6" fillId="6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6" borderId="4" xfId="0" applyFont="1" applyFill="1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ma vroege" id="{64107CAF-1873-4005-80B8-16AECDA8CBB6}" userId="16e23507c68ad72e" providerId="Windows Live"/>
  <person displayName="Gebroeders Vroege" id="{9C3C3675-2A14-4F13-9D1A-9C1342892BD9}" userId="Gebroeders Vroeg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6" dT="2021-05-17T06:52:47.11" personId="{64107CAF-1873-4005-80B8-16AECDA8CBB6}" id="{73B28323-6935-497F-9A1B-234D94BFB8E9}">
    <text>tussen Hartemink en van Twist</text>
  </threadedComment>
  <threadedComment ref="F36" dT="2022-04-01T12:06:26.17" personId="{9C3C3675-2A14-4F13-9D1A-9C1342892BD9}" id="{4B8ADBD6-959F-4E06-A57E-8A2692C716FD}">
    <text>is nieuw ingezaaid gras</text>
  </threadedComment>
  <threadedComment ref="F52" dT="2022-04-07T10:12:38.11" personId="{9C3C3675-2A14-4F13-9D1A-9C1342892BD9}" id="{F7A41C16-129D-4B00-B75D-47D0CC3E2BE5}">
    <text>Was mais gemeld in februari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erenbunder.nl/report/52.69566,6.64693" TargetMode="External"/><Relationship Id="rId18" Type="http://schemas.openxmlformats.org/officeDocument/2006/relationships/hyperlink" Target="https://boerenbunder.nl/report/52.65664,6.67786" TargetMode="External"/><Relationship Id="rId26" Type="http://schemas.openxmlformats.org/officeDocument/2006/relationships/hyperlink" Target="https://boerenbunder.nl/report/52.70958,6.73173" TargetMode="External"/><Relationship Id="rId39" Type="http://schemas.openxmlformats.org/officeDocument/2006/relationships/hyperlink" Target="https://boerenbunder.nl/report/52.69729,6.65142" TargetMode="External"/><Relationship Id="rId21" Type="http://schemas.openxmlformats.org/officeDocument/2006/relationships/hyperlink" Target="https://boerenbunder.nl/report/52.65939,6.67675" TargetMode="External"/><Relationship Id="rId34" Type="http://schemas.openxmlformats.org/officeDocument/2006/relationships/hyperlink" Target="https://boerenbunder.nl/report/52.69293,6.69606" TargetMode="External"/><Relationship Id="rId42" Type="http://schemas.openxmlformats.org/officeDocument/2006/relationships/hyperlink" Target="https://boerenbunder.nl/report/52.73039,6.83713" TargetMode="External"/><Relationship Id="rId47" Type="http://schemas.openxmlformats.org/officeDocument/2006/relationships/hyperlink" Target="https://boerenbunder.nl/report/52.73130,6.68946" TargetMode="External"/><Relationship Id="rId50" Type="http://schemas.openxmlformats.org/officeDocument/2006/relationships/hyperlink" Target="https://boerenbunder.nl/report/52.68622,6.62338" TargetMode="External"/><Relationship Id="rId55" Type="http://schemas.openxmlformats.org/officeDocument/2006/relationships/hyperlink" Target="https://boerenbunder.nl/report/52.71354,6.76297" TargetMode="External"/><Relationship Id="rId63" Type="http://schemas.openxmlformats.org/officeDocument/2006/relationships/hyperlink" Target="https://boerenbunder.nl/report/52.68730,6.70885" TargetMode="External"/><Relationship Id="rId68" Type="http://schemas.openxmlformats.org/officeDocument/2006/relationships/hyperlink" Target="https://boerenbunder.nl/report/52.70728,6.70921" TargetMode="External"/><Relationship Id="rId76" Type="http://schemas.openxmlformats.org/officeDocument/2006/relationships/hyperlink" Target="https://boerenbunder.nl/report/52.70972,6.74002" TargetMode="External"/><Relationship Id="rId84" Type="http://schemas.openxmlformats.org/officeDocument/2006/relationships/hyperlink" Target="https://boerenbunder.nl/report/52.68533,6.61383" TargetMode="External"/><Relationship Id="rId89" Type="http://schemas.openxmlformats.org/officeDocument/2006/relationships/printerSettings" Target="../printerSettings/printerSettings2.bin"/><Relationship Id="rId7" Type="http://schemas.openxmlformats.org/officeDocument/2006/relationships/hyperlink" Target="https://boerenbunder.nl/report/52.65047,6.76539" TargetMode="External"/><Relationship Id="rId71" Type="http://schemas.openxmlformats.org/officeDocument/2006/relationships/hyperlink" Target="https://boerenbunder.nl/report/52.65724,6.67720" TargetMode="External"/><Relationship Id="rId2" Type="http://schemas.openxmlformats.org/officeDocument/2006/relationships/hyperlink" Target="https://boerenbunder.nl/report/52.68306,6.71520" TargetMode="External"/><Relationship Id="rId16" Type="http://schemas.openxmlformats.org/officeDocument/2006/relationships/hyperlink" Target="https://boerenbunder.nl/report/52.65789,6.67736" TargetMode="External"/><Relationship Id="rId29" Type="http://schemas.openxmlformats.org/officeDocument/2006/relationships/hyperlink" Target="https://boerenbunder.nl/report/52.71888,6.63714" TargetMode="External"/><Relationship Id="rId11" Type="http://schemas.openxmlformats.org/officeDocument/2006/relationships/hyperlink" Target="https://boerenbunder.nl/report/52.72502,6.71589" TargetMode="External"/><Relationship Id="rId24" Type="http://schemas.openxmlformats.org/officeDocument/2006/relationships/hyperlink" Target="https://boerenbunder.nl/report/52.69696,6.71543" TargetMode="External"/><Relationship Id="rId32" Type="http://schemas.openxmlformats.org/officeDocument/2006/relationships/hyperlink" Target="https://boerenbunder.nl/report/52.69513,6.69441" TargetMode="External"/><Relationship Id="rId37" Type="http://schemas.openxmlformats.org/officeDocument/2006/relationships/hyperlink" Target="https://boerenbunder.nl/report/52.70803,6.71342" TargetMode="External"/><Relationship Id="rId40" Type="http://schemas.openxmlformats.org/officeDocument/2006/relationships/hyperlink" Target="https://boerenbunder.nl/report/52.73326,6.83599" TargetMode="External"/><Relationship Id="rId45" Type="http://schemas.openxmlformats.org/officeDocument/2006/relationships/hyperlink" Target="https://boerenbunder.nl/report/52.66788,6.68480" TargetMode="External"/><Relationship Id="rId53" Type="http://schemas.openxmlformats.org/officeDocument/2006/relationships/hyperlink" Target="https://boerenbunder.nl/report/52.69102,6.71999" TargetMode="External"/><Relationship Id="rId58" Type="http://schemas.openxmlformats.org/officeDocument/2006/relationships/hyperlink" Target="https://boerenbunder.nl/report/52.72780,6.83273" TargetMode="External"/><Relationship Id="rId66" Type="http://schemas.openxmlformats.org/officeDocument/2006/relationships/hyperlink" Target="https://boerenbunder.nl/report/52.70678,6.70691" TargetMode="External"/><Relationship Id="rId74" Type="http://schemas.openxmlformats.org/officeDocument/2006/relationships/hyperlink" Target="https://boerenbunder.nl/report/52.65738,6.67923" TargetMode="External"/><Relationship Id="rId79" Type="http://schemas.openxmlformats.org/officeDocument/2006/relationships/hyperlink" Target="https://boerenbunder.nl/report/52.72155,6.63906" TargetMode="External"/><Relationship Id="rId87" Type="http://schemas.openxmlformats.org/officeDocument/2006/relationships/hyperlink" Target="https://boerenbunder.nl/report/52.73123,6.69176" TargetMode="External"/><Relationship Id="rId5" Type="http://schemas.openxmlformats.org/officeDocument/2006/relationships/hyperlink" Target="https://boerenbunder.nl/report/52.65221,6.75448" TargetMode="External"/><Relationship Id="rId61" Type="http://schemas.openxmlformats.org/officeDocument/2006/relationships/hyperlink" Target="https://boerenbunder.nl/report/52.69221,6.67101" TargetMode="External"/><Relationship Id="rId82" Type="http://schemas.openxmlformats.org/officeDocument/2006/relationships/hyperlink" Target="https://boerenbunder.nl/report/52.68988,6.72124" TargetMode="External"/><Relationship Id="rId19" Type="http://schemas.openxmlformats.org/officeDocument/2006/relationships/hyperlink" Target="https://boerenbunder.nl/report/52.66241,6.67300" TargetMode="External"/><Relationship Id="rId4" Type="http://schemas.openxmlformats.org/officeDocument/2006/relationships/hyperlink" Target="https://boerenbunder.nl/report/52.71351,6.76951" TargetMode="External"/><Relationship Id="rId9" Type="http://schemas.openxmlformats.org/officeDocument/2006/relationships/hyperlink" Target="https://boerenbunder.nl/report/52.68637,6.71325" TargetMode="External"/><Relationship Id="rId14" Type="http://schemas.openxmlformats.org/officeDocument/2006/relationships/hyperlink" Target="https://boerenbunder.nl/report/52.67737,6.72373" TargetMode="External"/><Relationship Id="rId22" Type="http://schemas.openxmlformats.org/officeDocument/2006/relationships/hyperlink" Target="https://boerenbunder.nl/report/52.68759,6.71201" TargetMode="External"/><Relationship Id="rId27" Type="http://schemas.openxmlformats.org/officeDocument/2006/relationships/hyperlink" Target="https://boerenbunder.nl/report/52.69594,6.70071" TargetMode="External"/><Relationship Id="rId30" Type="http://schemas.openxmlformats.org/officeDocument/2006/relationships/hyperlink" Target="https://boerenbunder.nl/report/52.71393,6.63144" TargetMode="External"/><Relationship Id="rId35" Type="http://schemas.openxmlformats.org/officeDocument/2006/relationships/hyperlink" Target="https://boerenbunder.nl/report/52.69208,6.69296" TargetMode="External"/><Relationship Id="rId43" Type="http://schemas.openxmlformats.org/officeDocument/2006/relationships/hyperlink" Target="https://boerenbunder.nl/report/52.71177,6.73816" TargetMode="External"/><Relationship Id="rId48" Type="http://schemas.openxmlformats.org/officeDocument/2006/relationships/hyperlink" Target="https://boerenbunder.nl/report/52.67354,6.70298" TargetMode="External"/><Relationship Id="rId56" Type="http://schemas.openxmlformats.org/officeDocument/2006/relationships/hyperlink" Target="https://boerenbunder.nl/report/52.71815,6.77194" TargetMode="External"/><Relationship Id="rId64" Type="http://schemas.openxmlformats.org/officeDocument/2006/relationships/hyperlink" Target="https://boerenbunder.nl/report/52.68969,6.70519" TargetMode="External"/><Relationship Id="rId69" Type="http://schemas.openxmlformats.org/officeDocument/2006/relationships/hyperlink" Target="https://boerenbunder.nl/report/52.70750,6.71043" TargetMode="External"/><Relationship Id="rId77" Type="http://schemas.openxmlformats.org/officeDocument/2006/relationships/hyperlink" Target="https://boerenbunder.nl/report/52.71066,6.73153" TargetMode="External"/><Relationship Id="rId8" Type="http://schemas.openxmlformats.org/officeDocument/2006/relationships/hyperlink" Target="https://boerenbunder.nl/report/52.64966,6.75688" TargetMode="External"/><Relationship Id="rId51" Type="http://schemas.openxmlformats.org/officeDocument/2006/relationships/hyperlink" Target="https://boerenbunder.nl/report/52.70653,6.62741" TargetMode="External"/><Relationship Id="rId72" Type="http://schemas.openxmlformats.org/officeDocument/2006/relationships/hyperlink" Target="https://boerenbunder.nl/report/52.65724,6.67720" TargetMode="External"/><Relationship Id="rId80" Type="http://schemas.openxmlformats.org/officeDocument/2006/relationships/hyperlink" Target="https://boerenbunder.nl/report/52.72155,6.63906" TargetMode="External"/><Relationship Id="rId85" Type="http://schemas.openxmlformats.org/officeDocument/2006/relationships/hyperlink" Target="https://boerenbunder.nl/report/52.70419,6.70329" TargetMode="External"/><Relationship Id="rId3" Type="http://schemas.openxmlformats.org/officeDocument/2006/relationships/hyperlink" Target="https://boerenbunder.nl/report/52.71662,6.77098" TargetMode="External"/><Relationship Id="rId12" Type="http://schemas.openxmlformats.org/officeDocument/2006/relationships/hyperlink" Target="https://boerenbunder.nl/report/52.69478,6.72497" TargetMode="External"/><Relationship Id="rId17" Type="http://schemas.openxmlformats.org/officeDocument/2006/relationships/hyperlink" Target="https://boerenbunder.nl/report/52.66010,6.68279" TargetMode="External"/><Relationship Id="rId25" Type="http://schemas.openxmlformats.org/officeDocument/2006/relationships/hyperlink" Target="https://boerenbunder.nl/report/52.70851,6.73953" TargetMode="External"/><Relationship Id="rId33" Type="http://schemas.openxmlformats.org/officeDocument/2006/relationships/hyperlink" Target="https://boerenbunder.nl/report/52.69375,6.69879" TargetMode="External"/><Relationship Id="rId38" Type="http://schemas.openxmlformats.org/officeDocument/2006/relationships/hyperlink" Target="https://boerenbunder.nl/report/52.66631,6.63783" TargetMode="External"/><Relationship Id="rId46" Type="http://schemas.openxmlformats.org/officeDocument/2006/relationships/hyperlink" Target="https://boerenbunder.nl/report/52.66870,6.68256" TargetMode="External"/><Relationship Id="rId59" Type="http://schemas.openxmlformats.org/officeDocument/2006/relationships/hyperlink" Target="https://boerenbunder.nl/report/52.68734,6.72125" TargetMode="External"/><Relationship Id="rId67" Type="http://schemas.openxmlformats.org/officeDocument/2006/relationships/hyperlink" Target="https://boerenbunder.nl/report/52.70614,6.70857" TargetMode="External"/><Relationship Id="rId20" Type="http://schemas.openxmlformats.org/officeDocument/2006/relationships/hyperlink" Target="https://boerenbunder.nl/report/52.65824,6.67982" TargetMode="External"/><Relationship Id="rId41" Type="http://schemas.openxmlformats.org/officeDocument/2006/relationships/hyperlink" Target="https://boerenbunder.nl/report/52.72330,6.84002" TargetMode="External"/><Relationship Id="rId54" Type="http://schemas.openxmlformats.org/officeDocument/2006/relationships/hyperlink" Target="https://boerenbunder.nl/report/52.70564,6.71079" TargetMode="External"/><Relationship Id="rId62" Type="http://schemas.openxmlformats.org/officeDocument/2006/relationships/hyperlink" Target="https://boerenbunder.nl/report/52.68758,6.70122" TargetMode="External"/><Relationship Id="rId70" Type="http://schemas.openxmlformats.org/officeDocument/2006/relationships/hyperlink" Target="https://boerenbunder.nl/report/52.70125,6.79579" TargetMode="External"/><Relationship Id="rId75" Type="http://schemas.openxmlformats.org/officeDocument/2006/relationships/hyperlink" Target="https://boerenbunder.nl/report/52.70972,6.74002" TargetMode="External"/><Relationship Id="rId83" Type="http://schemas.openxmlformats.org/officeDocument/2006/relationships/hyperlink" Target="https://boerenbunder.nl/report/52.68533,6.61383" TargetMode="External"/><Relationship Id="rId88" Type="http://schemas.openxmlformats.org/officeDocument/2006/relationships/hyperlink" Target="https://boerenbunder.nl/report/52.73123,6.69176" TargetMode="External"/><Relationship Id="rId1" Type="http://schemas.openxmlformats.org/officeDocument/2006/relationships/hyperlink" Target="https://boerenbunder.nl/report/52.68765,6.70526" TargetMode="External"/><Relationship Id="rId6" Type="http://schemas.openxmlformats.org/officeDocument/2006/relationships/hyperlink" Target="https://boerenbunder.nl/report/52.65231,6.75768" TargetMode="External"/><Relationship Id="rId15" Type="http://schemas.openxmlformats.org/officeDocument/2006/relationships/hyperlink" Target="https://boerenbunder.nl/report/52.66138,6.67629" TargetMode="External"/><Relationship Id="rId23" Type="http://schemas.openxmlformats.org/officeDocument/2006/relationships/hyperlink" Target="https://boerenbunder.nl/report/52.69290,6.71648" TargetMode="External"/><Relationship Id="rId28" Type="http://schemas.openxmlformats.org/officeDocument/2006/relationships/hyperlink" Target="https://boerenbunder.nl/report/52.69594,6.70071" TargetMode="External"/><Relationship Id="rId36" Type="http://schemas.openxmlformats.org/officeDocument/2006/relationships/hyperlink" Target="https://boerenbunder.nl/report/52.68864,6.72017" TargetMode="External"/><Relationship Id="rId49" Type="http://schemas.openxmlformats.org/officeDocument/2006/relationships/hyperlink" Target="https://boerenbunder.nl/report/52.68706,6.62829" TargetMode="External"/><Relationship Id="rId57" Type="http://schemas.openxmlformats.org/officeDocument/2006/relationships/hyperlink" Target="https://boerenbunder.nl/report/52.70070,6.79915" TargetMode="External"/><Relationship Id="rId10" Type="http://schemas.openxmlformats.org/officeDocument/2006/relationships/hyperlink" Target="https://boerenbunder.nl/report/52.70084,6.73582" TargetMode="External"/><Relationship Id="rId31" Type="http://schemas.openxmlformats.org/officeDocument/2006/relationships/hyperlink" Target="https://boerenbunder.nl/report/52.72434,6.63908" TargetMode="External"/><Relationship Id="rId44" Type="http://schemas.openxmlformats.org/officeDocument/2006/relationships/hyperlink" Target="https://boerenbunder.nl/report/52.70078,6.69333" TargetMode="External"/><Relationship Id="rId52" Type="http://schemas.openxmlformats.org/officeDocument/2006/relationships/hyperlink" Target="https://boerenbunder.nl/report/52.70594,6.61450" TargetMode="External"/><Relationship Id="rId60" Type="http://schemas.openxmlformats.org/officeDocument/2006/relationships/hyperlink" Target="https://boerenbunder.nl/report/52.68766,6.71861" TargetMode="External"/><Relationship Id="rId65" Type="http://schemas.openxmlformats.org/officeDocument/2006/relationships/hyperlink" Target="https://boerenbunder.nl/report/52.73569,6.73984" TargetMode="External"/><Relationship Id="rId73" Type="http://schemas.openxmlformats.org/officeDocument/2006/relationships/hyperlink" Target="https://boerenbunder.nl/report/52.65738,6.67923" TargetMode="External"/><Relationship Id="rId78" Type="http://schemas.openxmlformats.org/officeDocument/2006/relationships/hyperlink" Target="https://boerenbunder.nl/report/52.71066,6.73153" TargetMode="External"/><Relationship Id="rId81" Type="http://schemas.openxmlformats.org/officeDocument/2006/relationships/hyperlink" Target="https://boerenbunder.nl/report/52.68988,6.72124" TargetMode="External"/><Relationship Id="rId86" Type="http://schemas.openxmlformats.org/officeDocument/2006/relationships/hyperlink" Target="https://boerenbunder.nl/report/52.70419,6.70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C478-64E9-4F75-8920-6E5080125065}">
  <sheetPr>
    <pageSetUpPr fitToPage="1"/>
  </sheetPr>
  <dimension ref="A1:G92"/>
  <sheetViews>
    <sheetView tabSelected="1" zoomScale="120" zoomScaleNormal="120" workbookViewId="0">
      <selection activeCell="J6" sqref="J6"/>
    </sheetView>
  </sheetViews>
  <sheetFormatPr defaultRowHeight="15" x14ac:dyDescent="0.25"/>
  <cols>
    <col min="1" max="1" width="10.140625" customWidth="1"/>
    <col min="2" max="3" width="39.7109375" customWidth="1"/>
    <col min="4" max="4" width="8.5703125" customWidth="1"/>
    <col min="5" max="5" width="21.5703125" customWidth="1"/>
    <col min="6" max="6" width="16" customWidth="1"/>
    <col min="7" max="7" width="23.28515625" customWidth="1"/>
  </cols>
  <sheetData>
    <row r="1" spans="1:7" x14ac:dyDescent="0.25">
      <c r="A1" s="20" t="s">
        <v>321</v>
      </c>
      <c r="B1" s="20" t="s">
        <v>1</v>
      </c>
      <c r="C1" s="21" t="s">
        <v>2</v>
      </c>
      <c r="D1" s="20" t="s">
        <v>322</v>
      </c>
      <c r="E1" s="22" t="s">
        <v>323</v>
      </c>
      <c r="F1" s="20" t="s">
        <v>4</v>
      </c>
      <c r="G1" s="20" t="s">
        <v>5</v>
      </c>
    </row>
    <row r="2" spans="1:7" x14ac:dyDescent="0.25">
      <c r="A2" s="9" t="s">
        <v>93</v>
      </c>
      <c r="B2" s="3" t="s">
        <v>94</v>
      </c>
      <c r="C2" s="3" t="str">
        <f>VLOOKUP(A2,Sheet1!A:C,3,FALSE)</f>
        <v>https://boerenbunder.nl/report/52.65221,6.75448</v>
      </c>
      <c r="D2" s="16">
        <v>3.6351</v>
      </c>
      <c r="E2" s="8" t="s">
        <v>257</v>
      </c>
      <c r="F2" s="3" t="s">
        <v>14</v>
      </c>
      <c r="G2" s="3"/>
    </row>
    <row r="3" spans="1:7" x14ac:dyDescent="0.25">
      <c r="A3" s="9" t="s">
        <v>96</v>
      </c>
      <c r="B3" s="3" t="s">
        <v>97</v>
      </c>
      <c r="C3" s="3" t="str">
        <f>VLOOKUP(A3,Sheet1!A:C,3,FALSE)</f>
        <v>https://boerenbunder.nl/report/52.65231,6.75768</v>
      </c>
      <c r="D3" s="16">
        <v>10.299899999999999</v>
      </c>
      <c r="E3" s="8" t="s">
        <v>258</v>
      </c>
      <c r="F3" s="3" t="s">
        <v>9</v>
      </c>
      <c r="G3" s="3"/>
    </row>
    <row r="4" spans="1:7" x14ac:dyDescent="0.25">
      <c r="A4" s="9" t="s">
        <v>87</v>
      </c>
      <c r="B4" s="3" t="s">
        <v>88</v>
      </c>
      <c r="C4" s="3" t="str">
        <f>VLOOKUP(A4,Sheet1!A:C,3,FALSE)</f>
        <v>https://boerenbunder.nl/report/52.65047,6.76539</v>
      </c>
      <c r="D4" s="16">
        <v>11.3611</v>
      </c>
      <c r="E4" s="8" t="s">
        <v>258</v>
      </c>
      <c r="F4" s="3" t="s">
        <v>9</v>
      </c>
      <c r="G4" s="3"/>
    </row>
    <row r="5" spans="1:7" x14ac:dyDescent="0.25">
      <c r="A5" s="9" t="s">
        <v>90</v>
      </c>
      <c r="B5" s="3" t="s">
        <v>91</v>
      </c>
      <c r="C5" s="3" t="str">
        <f>VLOOKUP(A5,Sheet1!A:C,3,FALSE)</f>
        <v>https://boerenbunder.nl/report/52.64966,6.75688</v>
      </c>
      <c r="D5" s="16">
        <v>24.559799999999999</v>
      </c>
      <c r="E5" s="8" t="s">
        <v>258</v>
      </c>
      <c r="F5" s="3" t="s">
        <v>24</v>
      </c>
      <c r="G5" s="3"/>
    </row>
    <row r="6" spans="1:7" x14ac:dyDescent="0.25">
      <c r="A6" s="9" t="s">
        <v>62</v>
      </c>
      <c r="B6" s="3" t="s">
        <v>63</v>
      </c>
      <c r="C6" s="3" t="s">
        <v>308</v>
      </c>
      <c r="D6" s="16">
        <v>6.2316000000000003</v>
      </c>
      <c r="E6" s="8" t="s">
        <v>259</v>
      </c>
      <c r="F6" s="3" t="s">
        <v>14</v>
      </c>
      <c r="G6" s="3"/>
    </row>
    <row r="7" spans="1:7" x14ac:dyDescent="0.25">
      <c r="A7" s="9" t="s">
        <v>151</v>
      </c>
      <c r="B7" s="3" t="s">
        <v>152</v>
      </c>
      <c r="C7" s="3" t="str">
        <f>VLOOKUP(A7,Sheet1!A:C,3,FALSE)</f>
        <v>https://boerenbunder.nl/report/52.67737,6.72373</v>
      </c>
      <c r="D7" s="16">
        <v>4.4551999999999996</v>
      </c>
      <c r="E7" s="8" t="s">
        <v>258</v>
      </c>
      <c r="F7" s="3" t="s">
        <v>9</v>
      </c>
      <c r="G7" s="3"/>
    </row>
    <row r="8" spans="1:7" x14ac:dyDescent="0.25">
      <c r="A8" s="9" t="s">
        <v>114</v>
      </c>
      <c r="B8" s="3" t="s">
        <v>115</v>
      </c>
      <c r="C8" s="3" t="str">
        <f>VLOOKUP(A8,Sheet1!A:C,3,FALSE)</f>
        <v>https://boerenbunder.nl/report/52.66010,6.68279</v>
      </c>
      <c r="D8" s="16">
        <v>2.6787000000000001</v>
      </c>
      <c r="E8" s="8" t="s">
        <v>259</v>
      </c>
      <c r="F8" s="3" t="s">
        <v>28</v>
      </c>
      <c r="G8" s="3"/>
    </row>
    <row r="9" spans="1:7" x14ac:dyDescent="0.25">
      <c r="A9" s="9" t="s">
        <v>117</v>
      </c>
      <c r="B9" s="3" t="s">
        <v>118</v>
      </c>
      <c r="C9" s="3" t="str">
        <f>VLOOKUP(A9,Sheet1!A:C,3,FALSE)</f>
        <v>https://boerenbunder.nl/report/52.66138,6.67629</v>
      </c>
      <c r="D9" s="16">
        <v>1.6452</v>
      </c>
      <c r="E9" s="8" t="s">
        <v>259</v>
      </c>
      <c r="F9" s="3" t="s">
        <v>24</v>
      </c>
      <c r="G9" s="3"/>
    </row>
    <row r="10" spans="1:7" x14ac:dyDescent="0.25">
      <c r="A10" s="9" t="s">
        <v>126</v>
      </c>
      <c r="B10" s="3" t="s">
        <v>127</v>
      </c>
      <c r="C10" s="3" t="str">
        <f>VLOOKUP(A10,Sheet1!A:C,3,FALSE)</f>
        <v>https://boerenbunder.nl/report/52.65939,6.67675</v>
      </c>
      <c r="D10" s="16">
        <v>1.9696</v>
      </c>
      <c r="E10" s="8" t="s">
        <v>259</v>
      </c>
      <c r="F10" s="3" t="s">
        <v>28</v>
      </c>
      <c r="G10" s="3"/>
    </row>
    <row r="11" spans="1:7" x14ac:dyDescent="0.25">
      <c r="A11" s="9" t="s">
        <v>129</v>
      </c>
      <c r="B11" s="3" t="s">
        <v>130</v>
      </c>
      <c r="C11" s="3" t="str">
        <f>VLOOKUP(A11,Sheet1!A:C,3,FALSE)</f>
        <v>https://boerenbunder.nl/report/52.65824,6.67982</v>
      </c>
      <c r="D11" s="16">
        <v>1.7883</v>
      </c>
      <c r="E11" s="8" t="s">
        <v>259</v>
      </c>
      <c r="F11" s="3" t="s">
        <v>28</v>
      </c>
      <c r="G11" s="3"/>
    </row>
    <row r="12" spans="1:7" x14ac:dyDescent="0.25">
      <c r="A12" s="9" t="s">
        <v>108</v>
      </c>
      <c r="B12" s="3" t="s">
        <v>284</v>
      </c>
      <c r="C12" s="3" t="str">
        <f>VLOOKUP(A12,Sheet1!A:C,3,FALSE)</f>
        <v>https://boerenbunder.nl/report/52.65789,6.67736</v>
      </c>
      <c r="D12" s="16">
        <v>2.7</v>
      </c>
      <c r="E12" s="8" t="s">
        <v>259</v>
      </c>
      <c r="F12" s="3" t="s">
        <v>28</v>
      </c>
      <c r="G12" s="3"/>
    </row>
    <row r="13" spans="1:7" x14ac:dyDescent="0.25">
      <c r="A13" s="9" t="s">
        <v>120</v>
      </c>
      <c r="B13" s="3" t="s">
        <v>285</v>
      </c>
      <c r="C13" s="3" t="str">
        <f>VLOOKUP(A13,Sheet1!A:C,3,FALSE)</f>
        <v>https://boerenbunder.nl/report/52.65664,6.67786</v>
      </c>
      <c r="D13" s="16">
        <v>3</v>
      </c>
      <c r="E13" s="8" t="s">
        <v>259</v>
      </c>
      <c r="F13" s="3" t="s">
        <v>28</v>
      </c>
      <c r="G13" s="3"/>
    </row>
    <row r="14" spans="1:7" x14ac:dyDescent="0.25">
      <c r="A14" s="9" t="s">
        <v>132</v>
      </c>
      <c r="B14" s="3" t="s">
        <v>133</v>
      </c>
      <c r="C14" s="3" t="str">
        <f>VLOOKUP(A14,Sheet1!A:C,3,FALSE)</f>
        <v>https://boerenbunder.nl/report/52.66241,6.67300</v>
      </c>
      <c r="D14" s="16">
        <v>3.6</v>
      </c>
      <c r="E14" s="8" t="s">
        <v>259</v>
      </c>
      <c r="F14" s="3" t="s">
        <v>24</v>
      </c>
      <c r="G14" s="3"/>
    </row>
    <row r="15" spans="1:7" x14ac:dyDescent="0.25">
      <c r="A15" s="9" t="s">
        <v>288</v>
      </c>
      <c r="B15" s="3" t="s">
        <v>22</v>
      </c>
      <c r="C15" s="3" t="e">
        <f>VLOOKUP(A15,Sheet1!A:C,3,FALSE)</f>
        <v>#N/A</v>
      </c>
      <c r="D15" s="16">
        <v>12.9</v>
      </c>
      <c r="E15" s="8" t="s">
        <v>259</v>
      </c>
      <c r="F15" s="3" t="s">
        <v>24</v>
      </c>
      <c r="G15" s="3"/>
    </row>
    <row r="16" spans="1:7" x14ac:dyDescent="0.25">
      <c r="A16" s="9" t="s">
        <v>289</v>
      </c>
      <c r="B16" s="3" t="s">
        <v>22</v>
      </c>
      <c r="C16" s="3" t="e">
        <f>VLOOKUP(A16,Sheet1!A:C,3,FALSE)</f>
        <v>#N/A</v>
      </c>
      <c r="D16" s="16">
        <v>23.26</v>
      </c>
      <c r="E16" s="8" t="s">
        <v>266</v>
      </c>
      <c r="F16" s="3" t="s">
        <v>24</v>
      </c>
      <c r="G16" s="3"/>
    </row>
    <row r="17" spans="1:7" x14ac:dyDescent="0.25">
      <c r="A17" s="9" t="s">
        <v>289</v>
      </c>
      <c r="B17" s="3" t="s">
        <v>311</v>
      </c>
      <c r="C17" s="3" t="e">
        <f>VLOOKUP(A17,Sheet1!A:C,3,FALSE)</f>
        <v>#N/A</v>
      </c>
      <c r="D17" s="16">
        <v>10</v>
      </c>
      <c r="E17" s="8" t="s">
        <v>309</v>
      </c>
      <c r="F17" s="3" t="s">
        <v>264</v>
      </c>
      <c r="G17" s="3" t="s">
        <v>312</v>
      </c>
    </row>
    <row r="18" spans="1:7" x14ac:dyDescent="0.25">
      <c r="A18" s="9" t="s">
        <v>18</v>
      </c>
      <c r="B18" s="3" t="s">
        <v>19</v>
      </c>
      <c r="C18" s="3" t="str">
        <f>VLOOKUP(A18,Sheet1!A:C,3,FALSE)</f>
        <v>https://boerenbunder.nl/report/52.69221,6.67101</v>
      </c>
      <c r="D18" s="16">
        <v>9.3565000000000005</v>
      </c>
      <c r="E18" s="8" t="s">
        <v>267</v>
      </c>
      <c r="F18" s="3" t="s">
        <v>14</v>
      </c>
      <c r="G18" s="3"/>
    </row>
    <row r="19" spans="1:7" ht="14.25" customHeight="1" x14ac:dyDescent="0.25">
      <c r="A19" s="9" t="s">
        <v>25</v>
      </c>
      <c r="B19" s="3" t="s">
        <v>26</v>
      </c>
      <c r="C19" s="3" t="str">
        <f>VLOOKUP(A19,Sheet1!A:C,3,FALSE)</f>
        <v>https://boerenbunder.nl/report/52.68730,6.70885</v>
      </c>
      <c r="D19" s="16">
        <v>7.3197000000000001</v>
      </c>
      <c r="E19" s="8" t="s">
        <v>266</v>
      </c>
      <c r="F19" s="3" t="s">
        <v>24</v>
      </c>
      <c r="G19" s="3" t="s">
        <v>29</v>
      </c>
    </row>
    <row r="20" spans="1:7" x14ac:dyDescent="0.25">
      <c r="A20" s="9" t="s">
        <v>33</v>
      </c>
      <c r="B20" s="3" t="s">
        <v>34</v>
      </c>
      <c r="C20" s="3" t="str">
        <f>VLOOKUP(A20,Sheet1!A:C,3,FALSE)</f>
        <v>https://boerenbunder.nl/report/52.68969,6.70519</v>
      </c>
      <c r="D20" s="16">
        <v>1.1818</v>
      </c>
      <c r="E20" s="8" t="s">
        <v>266</v>
      </c>
      <c r="F20" s="3" t="s">
        <v>9</v>
      </c>
      <c r="G20" s="3"/>
    </row>
    <row r="21" spans="1:7" x14ac:dyDescent="0.25">
      <c r="A21" s="9" t="s">
        <v>30</v>
      </c>
      <c r="B21" s="3" t="s">
        <v>31</v>
      </c>
      <c r="C21" s="3" t="str">
        <f>VLOOKUP(A21,Sheet1!A:C,3,FALSE)</f>
        <v>https://boerenbunder.nl/report/52.68765,6.70526</v>
      </c>
      <c r="D21" s="16">
        <v>7.8971</v>
      </c>
      <c r="E21" s="8" t="s">
        <v>266</v>
      </c>
      <c r="F21" s="3" t="s">
        <v>24</v>
      </c>
      <c r="G21" s="3"/>
    </row>
    <row r="22" spans="1:7" x14ac:dyDescent="0.25">
      <c r="A22" s="9" t="s">
        <v>39</v>
      </c>
      <c r="B22" s="3" t="s">
        <v>40</v>
      </c>
      <c r="C22" s="3" t="str">
        <f>VLOOKUP(A22,Sheet1!A:C,3,FALSE)</f>
        <v>https://boerenbunder.nl/report/52.70678,6.70691</v>
      </c>
      <c r="D22" s="16">
        <v>1.8</v>
      </c>
      <c r="E22" s="8" t="s">
        <v>258</v>
      </c>
      <c r="F22" s="3" t="s">
        <v>42</v>
      </c>
      <c r="G22" s="3"/>
    </row>
    <row r="23" spans="1:7" x14ac:dyDescent="0.25">
      <c r="A23" s="9" t="s">
        <v>43</v>
      </c>
      <c r="B23" s="3" t="s">
        <v>44</v>
      </c>
      <c r="C23" s="3" t="str">
        <f>VLOOKUP(A23,Sheet1!A:C,3,FALSE)</f>
        <v>https://boerenbunder.nl/report/52.70614,6.70857</v>
      </c>
      <c r="D23" s="16">
        <v>1.8</v>
      </c>
      <c r="E23" s="8" t="s">
        <v>258</v>
      </c>
      <c r="F23" s="3" t="s">
        <v>42</v>
      </c>
      <c r="G23" s="3"/>
    </row>
    <row r="24" spans="1:7" x14ac:dyDescent="0.25">
      <c r="A24" s="9" t="s">
        <v>46</v>
      </c>
      <c r="B24" s="3" t="s">
        <v>47</v>
      </c>
      <c r="C24" s="3" t="str">
        <f>VLOOKUP(A24,Sheet1!A:C,3,FALSE)</f>
        <v>https://boerenbunder.nl/report/52.70728,6.70921</v>
      </c>
      <c r="D24" s="16">
        <v>1.9</v>
      </c>
      <c r="E24" s="8" t="s">
        <v>259</v>
      </c>
      <c r="F24" s="3" t="s">
        <v>14</v>
      </c>
      <c r="G24" s="3"/>
    </row>
    <row r="25" spans="1:7" x14ac:dyDescent="0.25">
      <c r="A25" s="9" t="s">
        <v>49</v>
      </c>
      <c r="B25" s="3" t="s">
        <v>50</v>
      </c>
      <c r="C25" s="3" t="str">
        <f>VLOOKUP(A25,Sheet1!A:C,3,FALSE)</f>
        <v>https://boerenbunder.nl/report/52.70750,6.71043</v>
      </c>
      <c r="D25" s="16">
        <v>1.9</v>
      </c>
      <c r="E25" s="8" t="s">
        <v>259</v>
      </c>
      <c r="F25" s="3" t="s">
        <v>14</v>
      </c>
      <c r="G25" s="3"/>
    </row>
    <row r="26" spans="1:7" x14ac:dyDescent="0.25">
      <c r="A26" s="9" t="s">
        <v>188</v>
      </c>
      <c r="B26" s="3" t="s">
        <v>189</v>
      </c>
      <c r="C26" s="3" t="str">
        <f>VLOOKUP(A26,Sheet1!A:C,3,FALSE)</f>
        <v>https://boerenbunder.nl/report/52.70803,6.71342</v>
      </c>
      <c r="D26" s="16">
        <v>3.6</v>
      </c>
      <c r="E26" s="8" t="s">
        <v>258</v>
      </c>
      <c r="F26" s="3" t="s">
        <v>9</v>
      </c>
      <c r="G26" s="3"/>
    </row>
    <row r="27" spans="1:7" x14ac:dyDescent="0.25">
      <c r="A27" s="9" t="s">
        <v>64</v>
      </c>
      <c r="B27" s="3" t="s">
        <v>65</v>
      </c>
      <c r="C27" s="3" t="s">
        <v>313</v>
      </c>
      <c r="D27" s="16">
        <v>7.9050000000000002</v>
      </c>
      <c r="E27" s="8" t="s">
        <v>258</v>
      </c>
      <c r="F27" s="3" t="s">
        <v>24</v>
      </c>
      <c r="G27" s="3"/>
    </row>
    <row r="28" spans="1:7" x14ac:dyDescent="0.25">
      <c r="A28" s="9" t="s">
        <v>66</v>
      </c>
      <c r="B28" s="3" t="s">
        <v>67</v>
      </c>
      <c r="C28" s="3" t="str">
        <f>VLOOKUP(A28,Sheet1!A:C,3,FALSE)</f>
        <v>https://boerenbunder.nl/report/52.71351,6.76951</v>
      </c>
      <c r="D28" s="16">
        <v>12.714</v>
      </c>
      <c r="E28" s="8" t="s">
        <v>259</v>
      </c>
      <c r="F28" s="3" t="s">
        <v>24</v>
      </c>
      <c r="G28" s="3"/>
    </row>
    <row r="29" spans="1:7" x14ac:dyDescent="0.25">
      <c r="A29" s="9" t="s">
        <v>69</v>
      </c>
      <c r="B29" s="3" t="s">
        <v>70</v>
      </c>
      <c r="C29" s="3" t="str">
        <f>VLOOKUP(A29,Sheet1!A:C,3,FALSE)</f>
        <v>https://boerenbunder.nl/report/52.71662,6.77098</v>
      </c>
      <c r="D29" s="16">
        <v>7.7255000000000003</v>
      </c>
      <c r="E29" s="8" t="s">
        <v>272</v>
      </c>
      <c r="F29" s="3" t="s">
        <v>24</v>
      </c>
      <c r="G29" s="3"/>
    </row>
    <row r="30" spans="1:7" x14ac:dyDescent="0.25">
      <c r="A30" s="9" t="s">
        <v>99</v>
      </c>
      <c r="B30" s="3" t="s">
        <v>100</v>
      </c>
      <c r="C30" s="3" t="str">
        <f>VLOOKUP(A30,Sheet1!A:C,3,FALSE)</f>
        <v>https://boerenbunder.nl/report/52.68759,6.71201</v>
      </c>
      <c r="D30" s="16">
        <v>2.1827999999999999</v>
      </c>
      <c r="E30" s="8" t="s">
        <v>258</v>
      </c>
      <c r="F30" s="3" t="s">
        <v>9</v>
      </c>
      <c r="G30" s="3"/>
    </row>
    <row r="31" spans="1:7" x14ac:dyDescent="0.25">
      <c r="A31" s="9" t="s">
        <v>84</v>
      </c>
      <c r="B31" s="3" t="s">
        <v>85</v>
      </c>
      <c r="C31" s="3" t="str">
        <f>VLOOKUP(A31,Sheet1!A:C,3,FALSE)</f>
        <v>https://boerenbunder.nl/report/52.68637,6.71325</v>
      </c>
      <c r="D31" s="16">
        <v>1.1882999999999999</v>
      </c>
      <c r="E31" s="8" t="s">
        <v>258</v>
      </c>
      <c r="F31" s="3" t="s">
        <v>9</v>
      </c>
      <c r="G31" s="3"/>
    </row>
    <row r="32" spans="1:7" x14ac:dyDescent="0.25">
      <c r="A32" s="9" t="s">
        <v>52</v>
      </c>
      <c r="B32" s="3" t="s">
        <v>263</v>
      </c>
      <c r="C32" s="3">
        <f>VLOOKUP(A32,Sheet1!A:C,3,FALSE)</f>
        <v>0</v>
      </c>
      <c r="D32" s="16">
        <v>10</v>
      </c>
      <c r="E32" s="8" t="s">
        <v>258</v>
      </c>
      <c r="F32" s="3" t="s">
        <v>24</v>
      </c>
      <c r="G32" s="3"/>
    </row>
    <row r="33" spans="1:7" x14ac:dyDescent="0.25">
      <c r="A33" s="9" t="s">
        <v>15</v>
      </c>
      <c r="B33" s="3" t="s">
        <v>16</v>
      </c>
      <c r="C33" s="3" t="str">
        <f>VLOOKUP(A33,Sheet1!A:C,3,FALSE)</f>
        <v>https://boerenbunder.nl/report/52.68766,6.71861</v>
      </c>
      <c r="D33" s="16">
        <v>2.6564000000000001</v>
      </c>
      <c r="E33" s="8" t="s">
        <v>266</v>
      </c>
      <c r="F33" s="3" t="s">
        <v>14</v>
      </c>
      <c r="G33" s="3"/>
    </row>
    <row r="34" spans="1:7" x14ac:dyDescent="0.25">
      <c r="A34" s="9" t="s">
        <v>11</v>
      </c>
      <c r="B34" s="3" t="s">
        <v>12</v>
      </c>
      <c r="C34" s="3" t="str">
        <f>VLOOKUP(A34,Sheet1!A:C,3,FALSE)</f>
        <v>https://boerenbunder.nl/report/52.68734,6.72125</v>
      </c>
      <c r="D34" s="16">
        <v>3.1</v>
      </c>
      <c r="E34" s="8" t="s">
        <v>266</v>
      </c>
      <c r="F34" s="3" t="s">
        <v>14</v>
      </c>
      <c r="G34" s="3"/>
    </row>
    <row r="35" spans="1:7" x14ac:dyDescent="0.25">
      <c r="A35" s="9" t="s">
        <v>54</v>
      </c>
      <c r="B35" s="3" t="s">
        <v>55</v>
      </c>
      <c r="C35" s="3" t="str">
        <f>VLOOKUP(A35,Sheet1!A:C,3,FALSE)</f>
        <v>https://boerenbunder.nl/report/52.68306,6.71520</v>
      </c>
      <c r="D35" s="16">
        <v>4.7667000000000002</v>
      </c>
      <c r="E35" s="8" t="s">
        <v>258</v>
      </c>
      <c r="F35" s="3" t="s">
        <v>9</v>
      </c>
      <c r="G35" s="3"/>
    </row>
    <row r="36" spans="1:7" x14ac:dyDescent="0.25">
      <c r="A36" s="12" t="s">
        <v>290</v>
      </c>
      <c r="B36" s="3" t="s">
        <v>291</v>
      </c>
      <c r="C36" s="3" t="s">
        <v>314</v>
      </c>
      <c r="D36" s="16">
        <v>2.4881000000000002</v>
      </c>
      <c r="E36" s="8" t="s">
        <v>258</v>
      </c>
      <c r="F36" s="3" t="s">
        <v>9</v>
      </c>
      <c r="G36" s="3"/>
    </row>
    <row r="37" spans="1:7" x14ac:dyDescent="0.25">
      <c r="A37" s="9" t="s">
        <v>274</v>
      </c>
      <c r="B37" s="3" t="s">
        <v>275</v>
      </c>
      <c r="C37" s="3" t="s">
        <v>59</v>
      </c>
      <c r="D37" s="16">
        <v>12.3</v>
      </c>
      <c r="E37" s="8" t="s">
        <v>258</v>
      </c>
      <c r="F37" s="3" t="s">
        <v>9</v>
      </c>
      <c r="G37" s="3"/>
    </row>
    <row r="38" spans="1:7" x14ac:dyDescent="0.25">
      <c r="A38" s="9" t="s">
        <v>276</v>
      </c>
      <c r="B38" s="3" t="s">
        <v>275</v>
      </c>
      <c r="C38" s="3" t="s">
        <v>61</v>
      </c>
      <c r="D38" s="16"/>
      <c r="E38" s="8" t="s">
        <v>258</v>
      </c>
      <c r="F38" s="3" t="s">
        <v>9</v>
      </c>
      <c r="G38" s="3"/>
    </row>
    <row r="39" spans="1:7" x14ac:dyDescent="0.25">
      <c r="A39" s="9" t="s">
        <v>72</v>
      </c>
      <c r="B39" s="3" t="s">
        <v>73</v>
      </c>
      <c r="C39" s="3" t="str">
        <f>VLOOKUP(A39,Sheet1!A:C,3,FALSE)</f>
        <v>https://boerenbunder.nl/report/52.70084,6.73582</v>
      </c>
      <c r="D39" s="16">
        <v>4.8844000000000003</v>
      </c>
      <c r="E39" s="8" t="s">
        <v>266</v>
      </c>
      <c r="F39" s="3" t="s">
        <v>28</v>
      </c>
      <c r="G39" s="3"/>
    </row>
    <row r="40" spans="1:7" x14ac:dyDescent="0.25">
      <c r="A40" s="9" t="s">
        <v>75</v>
      </c>
      <c r="B40" s="3" t="s">
        <v>76</v>
      </c>
      <c r="C40" s="3" t="str">
        <f>VLOOKUP(A40,Sheet1!A:C,3,FALSE)</f>
        <v>https://boerenbunder.nl/report/52.72502,6.71589</v>
      </c>
      <c r="D40" s="16">
        <v>7.5921000000000003</v>
      </c>
      <c r="E40" s="8" t="s">
        <v>258</v>
      </c>
      <c r="F40" s="3" t="s">
        <v>9</v>
      </c>
      <c r="G40" s="3"/>
    </row>
    <row r="41" spans="1:7" x14ac:dyDescent="0.25">
      <c r="A41" s="9" t="s">
        <v>102</v>
      </c>
      <c r="B41" s="3" t="s">
        <v>103</v>
      </c>
      <c r="C41" s="3" t="str">
        <f>VLOOKUP(A41,Sheet1!A:C,3,FALSE)</f>
        <v>https://boerenbunder.nl/report/52.69290,6.71648</v>
      </c>
      <c r="D41" s="16">
        <v>8.6144999999999996</v>
      </c>
      <c r="E41" s="8" t="s">
        <v>265</v>
      </c>
      <c r="F41" s="3" t="s">
        <v>14</v>
      </c>
      <c r="G41" s="3"/>
    </row>
    <row r="42" spans="1:7" x14ac:dyDescent="0.25">
      <c r="A42" s="9" t="s">
        <v>206</v>
      </c>
      <c r="B42" s="3" t="s">
        <v>207</v>
      </c>
      <c r="C42" s="3" t="str">
        <f>VLOOKUP(A42,Sheet1!A:C,3,FALSE)</f>
        <v>https://boerenbunder.nl/report/52.69102,6.71999</v>
      </c>
      <c r="D42" s="16">
        <v>3.7879</v>
      </c>
      <c r="E42" s="8" t="s">
        <v>259</v>
      </c>
      <c r="F42" s="3" t="s">
        <v>14</v>
      </c>
      <c r="G42" s="3"/>
    </row>
    <row r="43" spans="1:7" x14ac:dyDescent="0.25">
      <c r="A43" s="9" t="s">
        <v>177</v>
      </c>
      <c r="B43" s="3" t="s">
        <v>268</v>
      </c>
      <c r="C43" s="3" t="str">
        <f>VLOOKUP(A43,Sheet1!A:C,3,FALSE)</f>
        <v>https://boerenbunder.nl/report/52.68864,6.72017</v>
      </c>
      <c r="D43" s="16">
        <v>3.7</v>
      </c>
      <c r="E43" s="8" t="s">
        <v>266</v>
      </c>
      <c r="F43" s="3" t="s">
        <v>14</v>
      </c>
      <c r="G43" s="3"/>
    </row>
    <row r="44" spans="1:7" x14ac:dyDescent="0.25">
      <c r="A44" s="9" t="s">
        <v>78</v>
      </c>
      <c r="B44" s="3" t="s">
        <v>79</v>
      </c>
      <c r="C44" s="3" t="str">
        <f>VLOOKUP(A44,Sheet1!A:C,3,FALSE)</f>
        <v>https://boerenbunder.nl/report/52.69478,6.72497</v>
      </c>
      <c r="D44" s="16">
        <v>5.1054000000000004</v>
      </c>
      <c r="E44" s="8" t="s">
        <v>258</v>
      </c>
      <c r="F44" s="3" t="s">
        <v>9</v>
      </c>
      <c r="G44" s="3"/>
    </row>
    <row r="45" spans="1:7" x14ac:dyDescent="0.25">
      <c r="A45" s="9" t="s">
        <v>295</v>
      </c>
      <c r="B45" s="3" t="s">
        <v>296</v>
      </c>
      <c r="C45" s="3" t="s">
        <v>315</v>
      </c>
      <c r="D45" s="16">
        <v>7.8</v>
      </c>
      <c r="E45" s="8" t="s">
        <v>258</v>
      </c>
      <c r="F45" s="3" t="s">
        <v>9</v>
      </c>
      <c r="G45" s="3"/>
    </row>
    <row r="46" spans="1:7" x14ac:dyDescent="0.25">
      <c r="A46" s="9" t="s">
        <v>105</v>
      </c>
      <c r="B46" s="3" t="s">
        <v>106</v>
      </c>
      <c r="C46" s="3" t="str">
        <f>VLOOKUP(A46,Sheet1!A:C,3,FALSE)</f>
        <v>https://boerenbunder.nl/report/52.69696,6.71543</v>
      </c>
      <c r="D46" s="16">
        <v>4.915</v>
      </c>
      <c r="E46" s="8" t="s">
        <v>258</v>
      </c>
      <c r="F46" s="3" t="s">
        <v>9</v>
      </c>
      <c r="G46" s="3"/>
    </row>
    <row r="47" spans="1:7" x14ac:dyDescent="0.25">
      <c r="A47" s="9" t="s">
        <v>191</v>
      </c>
      <c r="B47" s="3" t="s">
        <v>273</v>
      </c>
      <c r="C47" s="3" t="str">
        <f>VLOOKUP(A47,Sheet1!A:C,3,FALSE)</f>
        <v>https://boerenbunder.nl/report/52.70564,6.71079</v>
      </c>
      <c r="D47" s="8">
        <v>18.100000000000001</v>
      </c>
      <c r="E47" s="8" t="s">
        <v>259</v>
      </c>
      <c r="F47" s="3" t="s">
        <v>14</v>
      </c>
      <c r="G47" s="3" t="s">
        <v>219</v>
      </c>
    </row>
    <row r="48" spans="1:7" x14ac:dyDescent="0.25">
      <c r="A48" s="9" t="s">
        <v>261</v>
      </c>
      <c r="B48" s="3" t="s">
        <v>192</v>
      </c>
      <c r="C48" s="3" t="s">
        <v>193</v>
      </c>
      <c r="D48" s="16">
        <v>3.6</v>
      </c>
      <c r="E48" s="8" t="s">
        <v>259</v>
      </c>
      <c r="F48" s="3" t="s">
        <v>14</v>
      </c>
      <c r="G48" s="3"/>
    </row>
    <row r="49" spans="1:7" x14ac:dyDescent="0.25">
      <c r="A49" s="9" t="s">
        <v>292</v>
      </c>
      <c r="B49" s="3" t="s">
        <v>280</v>
      </c>
      <c r="C49" s="3" t="e">
        <f>VLOOKUP(A49,Sheet1!A:C,3,FALSE)</f>
        <v>#N/A</v>
      </c>
      <c r="D49" s="16">
        <f>9.7891/2</f>
        <v>4.8945499999999997</v>
      </c>
      <c r="E49" s="8" t="s">
        <v>259</v>
      </c>
      <c r="F49" s="3" t="s">
        <v>14</v>
      </c>
      <c r="G49" s="3" t="s">
        <v>316</v>
      </c>
    </row>
    <row r="50" spans="1:7" x14ac:dyDescent="0.25">
      <c r="A50" s="9" t="s">
        <v>279</v>
      </c>
      <c r="B50" s="3" t="s">
        <v>280</v>
      </c>
      <c r="C50" s="3" t="e">
        <f>VLOOKUP(A50,Sheet1!A:C,3,FALSE)</f>
        <v>#N/A</v>
      </c>
      <c r="D50" s="16">
        <f>9.7891/2</f>
        <v>4.8945499999999997</v>
      </c>
      <c r="E50" s="8" t="s">
        <v>262</v>
      </c>
      <c r="F50" s="3" t="s">
        <v>14</v>
      </c>
      <c r="G50" s="3" t="s">
        <v>317</v>
      </c>
    </row>
    <row r="51" spans="1:7" x14ac:dyDescent="0.25">
      <c r="A51" s="9" t="s">
        <v>135</v>
      </c>
      <c r="B51" s="3" t="s">
        <v>297</v>
      </c>
      <c r="C51" s="3" t="str">
        <f>VLOOKUP(A51,Sheet1!A:C,3,FALSE)</f>
        <v>https://boerenbunder.nl/report/52.70851,6.73953</v>
      </c>
      <c r="D51" s="16">
        <v>10.1</v>
      </c>
      <c r="E51" s="8" t="s">
        <v>259</v>
      </c>
      <c r="F51" s="3" t="s">
        <v>28</v>
      </c>
      <c r="G51" s="3" t="s">
        <v>138</v>
      </c>
    </row>
    <row r="52" spans="1:7" x14ac:dyDescent="0.25">
      <c r="A52" s="9" t="s">
        <v>141</v>
      </c>
      <c r="B52" s="3" t="s">
        <v>277</v>
      </c>
      <c r="C52" s="3" t="str">
        <f>VLOOKUP(A52,Sheet1!A:C,3,FALSE)</f>
        <v>https://boerenbunder.nl/report/52.70958,6.73173</v>
      </c>
      <c r="D52" s="16">
        <v>2.9</v>
      </c>
      <c r="E52" s="8" t="s">
        <v>259</v>
      </c>
      <c r="F52" s="11" t="s">
        <v>28</v>
      </c>
      <c r="G52" s="3" t="s">
        <v>144</v>
      </c>
    </row>
    <row r="53" spans="1:7" x14ac:dyDescent="0.25">
      <c r="A53" s="9" t="s">
        <v>293</v>
      </c>
      <c r="B53" s="3" t="s">
        <v>294</v>
      </c>
      <c r="C53" s="3" t="e">
        <f>VLOOKUP(A53,Sheet1!A:C,3,FALSE)</f>
        <v>#N/A</v>
      </c>
      <c r="D53" s="16">
        <v>9.1999999999999993</v>
      </c>
      <c r="E53" s="8" t="s">
        <v>258</v>
      </c>
      <c r="F53" s="3" t="s">
        <v>42</v>
      </c>
      <c r="G53" s="3"/>
    </row>
    <row r="54" spans="1:7" x14ac:dyDescent="0.25">
      <c r="A54" s="12" t="s">
        <v>301</v>
      </c>
      <c r="B54" s="3" t="s">
        <v>302</v>
      </c>
      <c r="C54" s="3" t="e">
        <f>VLOOKUP(A54,Sheet1!A:C,3,FALSE)</f>
        <v>#N/A</v>
      </c>
      <c r="D54" s="16">
        <v>12.9</v>
      </c>
      <c r="E54" s="8" t="s">
        <v>259</v>
      </c>
      <c r="F54" s="3" t="s">
        <v>24</v>
      </c>
      <c r="G54" s="3"/>
    </row>
    <row r="55" spans="1:7" x14ac:dyDescent="0.25">
      <c r="A55" s="9" t="s">
        <v>156</v>
      </c>
      <c r="B55" s="3" t="s">
        <v>157</v>
      </c>
      <c r="C55" s="3" t="str">
        <f>VLOOKUP(A55,Sheet1!A:C,3,FALSE)</f>
        <v>https://boerenbunder.nl/report/52.72434,6.63908</v>
      </c>
      <c r="D55" s="16">
        <v>8.5</v>
      </c>
      <c r="E55" s="8" t="s">
        <v>259</v>
      </c>
      <c r="F55" s="3" t="s">
        <v>28</v>
      </c>
      <c r="G55" s="3"/>
    </row>
    <row r="56" spans="1:7" x14ac:dyDescent="0.25">
      <c r="A56" s="9" t="s">
        <v>159</v>
      </c>
      <c r="B56" s="3" t="s">
        <v>260</v>
      </c>
      <c r="C56" s="3" t="str">
        <f>VLOOKUP(A56,Sheet1!A:C,3,FALSE)</f>
        <v>https://boerenbunder.nl/report/52.71888,6.63714</v>
      </c>
      <c r="D56" s="16">
        <v>23.2</v>
      </c>
      <c r="E56" s="8" t="s">
        <v>259</v>
      </c>
      <c r="F56" s="3" t="s">
        <v>28</v>
      </c>
      <c r="G56" s="3" t="s">
        <v>162</v>
      </c>
    </row>
    <row r="57" spans="1:7" x14ac:dyDescent="0.25">
      <c r="A57" s="9" t="s">
        <v>165</v>
      </c>
      <c r="B57" s="3" t="s">
        <v>166</v>
      </c>
      <c r="C57" s="3" t="str">
        <f>VLOOKUP(A57,Sheet1!A:C,3,FALSE)</f>
        <v>https://boerenbunder.nl/report/52.71393,6.63144</v>
      </c>
      <c r="D57" s="16">
        <v>3.8567999999999998</v>
      </c>
      <c r="E57" s="8" t="s">
        <v>259</v>
      </c>
      <c r="F57" s="3" t="s">
        <v>28</v>
      </c>
      <c r="G57" s="3"/>
    </row>
    <row r="58" spans="1:7" x14ac:dyDescent="0.25">
      <c r="A58" s="9" t="s">
        <v>281</v>
      </c>
      <c r="B58" s="3" t="s">
        <v>270</v>
      </c>
      <c r="C58" s="3" t="e">
        <f>VLOOKUP(A58,Sheet1!A:C,3,FALSE)</f>
        <v>#N/A</v>
      </c>
      <c r="D58" s="16">
        <v>8</v>
      </c>
      <c r="E58" s="8" t="s">
        <v>271</v>
      </c>
      <c r="F58" s="3" t="s">
        <v>14</v>
      </c>
      <c r="G58" s="3" t="s">
        <v>310</v>
      </c>
    </row>
    <row r="59" spans="1:7" x14ac:dyDescent="0.25">
      <c r="A59" s="9" t="s">
        <v>269</v>
      </c>
      <c r="B59" s="3" t="s">
        <v>270</v>
      </c>
      <c r="C59" s="3" t="e">
        <f>VLOOKUP(A59,Sheet1!A:C,3,FALSE)</f>
        <v>#N/A</v>
      </c>
      <c r="D59" s="16">
        <f>26.631-8</f>
        <v>18.631</v>
      </c>
      <c r="E59" s="8" t="s">
        <v>259</v>
      </c>
      <c r="F59" s="3" t="s">
        <v>14</v>
      </c>
      <c r="G59" s="3" t="s">
        <v>310</v>
      </c>
    </row>
    <row r="60" spans="1:7" x14ac:dyDescent="0.25">
      <c r="A60" s="9" t="s">
        <v>154</v>
      </c>
      <c r="B60" s="3" t="s">
        <v>155</v>
      </c>
      <c r="C60" s="3" t="str">
        <f>VLOOKUP(A60,Sheet1!A:C,3,FALSE)</f>
        <v>https://boerenbunder.nl/report/52.69594,6.70071</v>
      </c>
      <c r="D60" s="16">
        <v>0</v>
      </c>
      <c r="E60" s="8" t="s">
        <v>259</v>
      </c>
      <c r="F60" s="3" t="s">
        <v>14</v>
      </c>
      <c r="G60" s="3" t="s">
        <v>150</v>
      </c>
    </row>
    <row r="61" spans="1:7" x14ac:dyDescent="0.25">
      <c r="A61" s="9" t="s">
        <v>171</v>
      </c>
      <c r="B61" s="3" t="s">
        <v>172</v>
      </c>
      <c r="C61" s="3" t="str">
        <f>VLOOKUP(A61,Sheet1!A:C,3,FALSE)</f>
        <v>https://boerenbunder.nl/report/52.69375,6.69879</v>
      </c>
      <c r="D61" s="16">
        <v>10.1607</v>
      </c>
      <c r="E61" s="8" t="s">
        <v>258</v>
      </c>
      <c r="F61" s="3" t="s">
        <v>9</v>
      </c>
      <c r="G61" s="3"/>
    </row>
    <row r="62" spans="1:7" x14ac:dyDescent="0.25">
      <c r="A62" s="9" t="s">
        <v>174</v>
      </c>
      <c r="B62" s="3" t="s">
        <v>175</v>
      </c>
      <c r="C62" s="3" t="str">
        <f>VLOOKUP(A62,Sheet1!A:C,3,FALSE)</f>
        <v>https://boerenbunder.nl/report/52.69293,6.69606</v>
      </c>
      <c r="D62" s="16">
        <v>8.8292000000000002</v>
      </c>
      <c r="E62" s="8" t="s">
        <v>258</v>
      </c>
      <c r="F62" s="3" t="s">
        <v>9</v>
      </c>
      <c r="G62" s="3"/>
    </row>
    <row r="63" spans="1:7" x14ac:dyDescent="0.25">
      <c r="A63" s="9" t="s">
        <v>182</v>
      </c>
      <c r="B63" s="3" t="s">
        <v>183</v>
      </c>
      <c r="C63" s="3" t="str">
        <f>VLOOKUP(A63,Sheet1!A:C,3,FALSE)</f>
        <v>https://boerenbunder.nl/report/52.69208,6.69296</v>
      </c>
      <c r="D63" s="16">
        <v>13.680199999999999</v>
      </c>
      <c r="E63" s="8" t="s">
        <v>258</v>
      </c>
      <c r="F63" s="3" t="s">
        <v>9</v>
      </c>
      <c r="G63" s="3"/>
    </row>
    <row r="64" spans="1:7" x14ac:dyDescent="0.25">
      <c r="A64" s="9" t="s">
        <v>168</v>
      </c>
      <c r="B64" s="3" t="s">
        <v>169</v>
      </c>
      <c r="C64" s="3" t="str">
        <f>VLOOKUP(A64,Sheet1!A:C,3,FALSE)</f>
        <v>https://boerenbunder.nl/report/52.69513,6.69441</v>
      </c>
      <c r="D64" s="16">
        <v>11.101599999999999</v>
      </c>
      <c r="E64" s="8" t="s">
        <v>257</v>
      </c>
      <c r="F64" s="3" t="s">
        <v>14</v>
      </c>
      <c r="G64" s="3"/>
    </row>
    <row r="65" spans="1:7" x14ac:dyDescent="0.25">
      <c r="A65" s="9" t="s">
        <v>185</v>
      </c>
      <c r="B65" s="3" t="s">
        <v>186</v>
      </c>
      <c r="C65" s="3" t="str">
        <f>VLOOKUP(A65,Sheet1!A:C,3,FALSE)</f>
        <v>https://boerenbunder.nl/report/52.66631,6.63783</v>
      </c>
      <c r="D65" s="16">
        <v>22.253900000000002</v>
      </c>
      <c r="E65" s="8" t="s">
        <v>258</v>
      </c>
      <c r="F65" s="3" t="s">
        <v>9</v>
      </c>
      <c r="G65" s="3"/>
    </row>
    <row r="66" spans="1:7" x14ac:dyDescent="0.25">
      <c r="A66" s="9" t="s">
        <v>194</v>
      </c>
      <c r="B66" s="3" t="s">
        <v>278</v>
      </c>
      <c r="C66" s="3" t="str">
        <f>VLOOKUP(A66,Sheet1!A:C,3,FALSE)</f>
        <v>https://boerenbunder.nl/report/52.68622,6.62338</v>
      </c>
      <c r="D66" s="16">
        <v>18</v>
      </c>
      <c r="E66" s="8" t="s">
        <v>258</v>
      </c>
      <c r="F66" s="3" t="s">
        <v>9</v>
      </c>
      <c r="G66" s="3" t="s">
        <v>197</v>
      </c>
    </row>
    <row r="67" spans="1:7" x14ac:dyDescent="0.25">
      <c r="A67" s="9" t="s">
        <v>200</v>
      </c>
      <c r="B67" s="3" t="s">
        <v>201</v>
      </c>
      <c r="C67" s="3" t="str">
        <f>VLOOKUP(A67,Sheet1!A:C,3,FALSE)</f>
        <v>https://boerenbunder.nl/report/52.70653,6.62741</v>
      </c>
      <c r="D67" s="16">
        <v>8.3727999999999998</v>
      </c>
      <c r="E67" s="8" t="s">
        <v>258</v>
      </c>
      <c r="F67" s="3" t="s">
        <v>9</v>
      </c>
      <c r="G67" s="3"/>
    </row>
    <row r="68" spans="1:7" x14ac:dyDescent="0.25">
      <c r="A68" s="9" t="s">
        <v>203</v>
      </c>
      <c r="B68" s="3" t="s">
        <v>204</v>
      </c>
      <c r="C68" s="3" t="str">
        <f>VLOOKUP(A68,Sheet1!A:C,3,FALSE)</f>
        <v>https://boerenbunder.nl/report/52.70594,6.61450</v>
      </c>
      <c r="D68" s="16">
        <v>8.4841999999999995</v>
      </c>
      <c r="E68" s="8" t="s">
        <v>258</v>
      </c>
      <c r="F68" s="3" t="s">
        <v>9</v>
      </c>
      <c r="G68" s="3"/>
    </row>
    <row r="69" spans="1:7" x14ac:dyDescent="0.25">
      <c r="A69" s="9" t="s">
        <v>209</v>
      </c>
      <c r="B69" s="3" t="s">
        <v>210</v>
      </c>
      <c r="C69" s="3" t="str">
        <f>VLOOKUP(A69,Sheet1!A:C,3,FALSE)</f>
        <v>https://boerenbunder.nl/report/52.68706,6.62829</v>
      </c>
      <c r="D69" s="16">
        <v>9.8800000000000008</v>
      </c>
      <c r="E69" s="8" t="s">
        <v>258</v>
      </c>
      <c r="F69" s="3" t="s">
        <v>9</v>
      </c>
      <c r="G69" s="3"/>
    </row>
    <row r="70" spans="1:7" x14ac:dyDescent="0.25">
      <c r="A70" s="9" t="s">
        <v>212</v>
      </c>
      <c r="B70" s="3" t="s">
        <v>213</v>
      </c>
      <c r="C70" s="3" t="str">
        <f>VLOOKUP(A70,Sheet1!A:C,3,FALSE)</f>
        <v>https://boerenbunder.nl/report/52.69729,6.65142</v>
      </c>
      <c r="D70" s="16">
        <v>9.8000000000000007</v>
      </c>
      <c r="E70" s="8" t="s">
        <v>258</v>
      </c>
      <c r="F70" s="3" t="s">
        <v>9</v>
      </c>
      <c r="G70" s="3"/>
    </row>
    <row r="71" spans="1:7" x14ac:dyDescent="0.25">
      <c r="A71" s="9" t="s">
        <v>81</v>
      </c>
      <c r="B71" s="3" t="s">
        <v>82</v>
      </c>
      <c r="C71" s="3" t="str">
        <f>VLOOKUP(A71,Sheet1!A:C,3,FALSE)</f>
        <v>https://boerenbunder.nl/report/52.69566,6.64693</v>
      </c>
      <c r="D71" s="16">
        <v>2.4815</v>
      </c>
      <c r="E71" s="8" t="s">
        <v>267</v>
      </c>
      <c r="F71" s="3" t="s">
        <v>14</v>
      </c>
      <c r="G71" s="3"/>
    </row>
    <row r="72" spans="1:7" x14ac:dyDescent="0.25">
      <c r="A72" s="9" t="s">
        <v>215</v>
      </c>
      <c r="B72" s="3" t="s">
        <v>216</v>
      </c>
      <c r="C72" s="3" t="s">
        <v>318</v>
      </c>
      <c r="D72" s="16">
        <v>12.048299999999999</v>
      </c>
      <c r="E72" s="8" t="s">
        <v>258</v>
      </c>
      <c r="F72" s="3" t="s">
        <v>9</v>
      </c>
      <c r="G72" s="3"/>
    </row>
    <row r="73" spans="1:7" x14ac:dyDescent="0.25">
      <c r="A73" s="9" t="s">
        <v>222</v>
      </c>
      <c r="B73" s="3" t="s">
        <v>272</v>
      </c>
      <c r="C73" s="3" t="str">
        <f>VLOOKUP(A73,Sheet1!A:C,3,FALSE)</f>
        <v>https://boerenbunder.nl/report/52.67354,6.70298</v>
      </c>
      <c r="D73" s="16">
        <v>1.9858</v>
      </c>
      <c r="E73" s="8" t="s">
        <v>259</v>
      </c>
      <c r="F73" s="3" t="s">
        <v>28</v>
      </c>
      <c r="G73" s="3"/>
    </row>
    <row r="74" spans="1:7" x14ac:dyDescent="0.25">
      <c r="A74" s="9" t="s">
        <v>282</v>
      </c>
      <c r="B74" s="3" t="s">
        <v>283</v>
      </c>
      <c r="C74" s="3" t="s">
        <v>319</v>
      </c>
      <c r="D74" s="16">
        <v>7.2</v>
      </c>
      <c r="E74" s="8" t="s">
        <v>259</v>
      </c>
      <c r="F74" s="3" t="s">
        <v>28</v>
      </c>
      <c r="G74" s="3"/>
    </row>
    <row r="75" spans="1:7" x14ac:dyDescent="0.25">
      <c r="A75" s="9" t="s">
        <v>225</v>
      </c>
      <c r="B75" s="3" t="s">
        <v>226</v>
      </c>
      <c r="C75" s="3" t="str">
        <f>VLOOKUP(A75,Sheet1!A:C,3,FALSE)</f>
        <v>https://boerenbunder.nl/report/52.66788,6.68480</v>
      </c>
      <c r="D75" s="16">
        <v>10.1905</v>
      </c>
      <c r="E75" s="8" t="s">
        <v>258</v>
      </c>
      <c r="F75" s="3" t="s">
        <v>9</v>
      </c>
      <c r="G75" s="3"/>
    </row>
    <row r="76" spans="1:7" x14ac:dyDescent="0.25">
      <c r="A76" s="9" t="s">
        <v>228</v>
      </c>
      <c r="B76" s="3" t="s">
        <v>229</v>
      </c>
      <c r="C76" s="3" t="str">
        <f>VLOOKUP(A76,Sheet1!A:C,3,FALSE)</f>
        <v>https://boerenbunder.nl/report/52.66870,6.68256</v>
      </c>
      <c r="D76" s="16">
        <v>3.4704000000000002</v>
      </c>
      <c r="E76" s="8" t="s">
        <v>258</v>
      </c>
      <c r="F76" s="3" t="s">
        <v>9</v>
      </c>
      <c r="G76" s="3"/>
    </row>
    <row r="77" spans="1:7" x14ac:dyDescent="0.25">
      <c r="A77" s="12" t="s">
        <v>231</v>
      </c>
      <c r="B77" s="3" t="s">
        <v>232</v>
      </c>
      <c r="C77" s="3" t="str">
        <f>VLOOKUP(A77,Sheet1!A:C,3,FALSE)</f>
        <v>https://boerenbunder.nl/report/52.72330,6.84002</v>
      </c>
      <c r="D77" s="16">
        <v>6.1</v>
      </c>
      <c r="E77" s="8" t="s">
        <v>298</v>
      </c>
      <c r="F77" s="3" t="s">
        <v>9</v>
      </c>
      <c r="G77" s="3"/>
    </row>
    <row r="78" spans="1:7" x14ac:dyDescent="0.25">
      <c r="A78" s="12" t="s">
        <v>234</v>
      </c>
      <c r="B78" s="3" t="s">
        <v>235</v>
      </c>
      <c r="C78" s="3" t="str">
        <f>VLOOKUP(A78,Sheet1!A:C,3,FALSE)</f>
        <v>https://boerenbunder.nl/report/52.73039,6.83713</v>
      </c>
      <c r="D78" s="16">
        <v>18.053000000000001</v>
      </c>
      <c r="E78" s="8" t="s">
        <v>298</v>
      </c>
      <c r="F78" s="3" t="s">
        <v>24</v>
      </c>
      <c r="G78" s="3"/>
    </row>
    <row r="79" spans="1:7" x14ac:dyDescent="0.25">
      <c r="A79" s="12" t="s">
        <v>237</v>
      </c>
      <c r="B79" s="3" t="s">
        <v>238</v>
      </c>
      <c r="C79" s="3" t="str">
        <f>VLOOKUP(A79,Sheet1!A:C,3,FALSE)</f>
        <v>https://boerenbunder.nl/report/52.73326,6.83599</v>
      </c>
      <c r="D79" s="16">
        <v>3.3957999999999999</v>
      </c>
      <c r="E79" s="8" t="s">
        <v>298</v>
      </c>
      <c r="F79" s="3" t="s">
        <v>9</v>
      </c>
      <c r="G79" s="3"/>
    </row>
    <row r="80" spans="1:7" x14ac:dyDescent="0.25">
      <c r="A80" s="12" t="s">
        <v>299</v>
      </c>
      <c r="B80" s="3" t="s">
        <v>300</v>
      </c>
      <c r="C80" s="3"/>
      <c r="D80" s="16">
        <v>18.600000000000001</v>
      </c>
      <c r="E80" s="8" t="s">
        <v>298</v>
      </c>
      <c r="F80" s="3" t="s">
        <v>9</v>
      </c>
      <c r="G80" s="3"/>
    </row>
    <row r="81" spans="1:7" x14ac:dyDescent="0.25">
      <c r="A81" s="9" t="s">
        <v>251</v>
      </c>
      <c r="B81" s="3" t="s">
        <v>252</v>
      </c>
      <c r="C81" s="3" t="str">
        <f>VLOOKUP(A81,Sheet1!A:C,3,FALSE)</f>
        <v>https://boerenbunder.nl/report/52.71354,6.76297</v>
      </c>
      <c r="D81" s="16">
        <v>6.79</v>
      </c>
      <c r="E81" s="8" t="s">
        <v>262</v>
      </c>
      <c r="F81" s="3" t="s">
        <v>24</v>
      </c>
      <c r="G81" s="3"/>
    </row>
    <row r="82" spans="1:7" x14ac:dyDescent="0.25">
      <c r="A82" s="9" t="s">
        <v>254</v>
      </c>
      <c r="B82" s="3" t="s">
        <v>255</v>
      </c>
      <c r="C82" s="3" t="str">
        <f>VLOOKUP(A82,Sheet1!A:C,3,FALSE)</f>
        <v>https://boerenbunder.nl/report/52.71815,6.77194</v>
      </c>
      <c r="D82" s="16">
        <v>3.38</v>
      </c>
      <c r="E82" s="8" t="s">
        <v>262</v>
      </c>
      <c r="F82" s="3" t="s">
        <v>24</v>
      </c>
      <c r="G82" s="3"/>
    </row>
    <row r="83" spans="1:7" x14ac:dyDescent="0.25">
      <c r="A83" s="9" t="s">
        <v>286</v>
      </c>
      <c r="B83" s="3" t="s">
        <v>287</v>
      </c>
      <c r="C83" s="3"/>
      <c r="D83" s="16">
        <v>17</v>
      </c>
      <c r="E83" s="8" t="s">
        <v>259</v>
      </c>
      <c r="F83" s="3" t="s">
        <v>28</v>
      </c>
      <c r="G83" s="10"/>
    </row>
    <row r="84" spans="1:7" x14ac:dyDescent="0.25">
      <c r="A84" s="12" t="s">
        <v>305</v>
      </c>
      <c r="B84" s="3" t="s">
        <v>306</v>
      </c>
      <c r="C84" s="3"/>
      <c r="D84" s="16">
        <v>21</v>
      </c>
      <c r="E84" s="8" t="s">
        <v>258</v>
      </c>
      <c r="F84" s="3" t="s">
        <v>9</v>
      </c>
      <c r="G84" s="10"/>
    </row>
    <row r="85" spans="1:7" x14ac:dyDescent="0.25">
      <c r="A85" s="12" t="s">
        <v>320</v>
      </c>
      <c r="B85" s="3" t="s">
        <v>307</v>
      </c>
      <c r="C85" s="3"/>
      <c r="D85" s="16">
        <v>8.1999999999999993</v>
      </c>
      <c r="E85" s="8" t="s">
        <v>262</v>
      </c>
      <c r="F85" s="3" t="s">
        <v>24</v>
      </c>
      <c r="G85" s="3"/>
    </row>
    <row r="86" spans="1:7" x14ac:dyDescent="0.25">
      <c r="A86" s="9" t="s">
        <v>36</v>
      </c>
      <c r="B86" s="3" t="s">
        <v>37</v>
      </c>
      <c r="C86" s="3" t="str">
        <f>VLOOKUP(A86,Sheet1!A:C,3,FALSE)</f>
        <v>https://boerenbunder.nl/report/52.73569,6.73984</v>
      </c>
      <c r="D86" s="16">
        <v>9.8072999999999997</v>
      </c>
      <c r="E86" s="8" t="s">
        <v>303</v>
      </c>
      <c r="F86" s="3" t="s">
        <v>14</v>
      </c>
      <c r="G86" s="3"/>
    </row>
    <row r="87" spans="1:7" x14ac:dyDescent="0.25">
      <c r="A87" s="13" t="s">
        <v>240</v>
      </c>
      <c r="B87" s="14" t="s">
        <v>304</v>
      </c>
      <c r="C87" s="3" t="str">
        <f>VLOOKUP(A87,Sheet1!A:C,3,FALSE)</f>
        <v>https://boerenbunder.nl/report/52.73130,6.68946</v>
      </c>
      <c r="D87" s="17">
        <v>10.1</v>
      </c>
      <c r="E87" s="18" t="s">
        <v>298</v>
      </c>
      <c r="F87" s="14" t="s">
        <v>9</v>
      </c>
      <c r="G87" s="3"/>
    </row>
    <row r="88" spans="1:7" x14ac:dyDescent="0.25">
      <c r="A88" s="9" t="s">
        <v>246</v>
      </c>
      <c r="B88" s="3" t="s">
        <v>247</v>
      </c>
      <c r="C88" s="3"/>
      <c r="D88" s="16">
        <v>16</v>
      </c>
      <c r="E88" s="8" t="s">
        <v>258</v>
      </c>
      <c r="F88" s="3" t="s">
        <v>9</v>
      </c>
      <c r="G88" s="19"/>
    </row>
    <row r="89" spans="1:7" x14ac:dyDescent="0.25">
      <c r="D89" s="15"/>
    </row>
    <row r="91" spans="1:7" x14ac:dyDescent="0.25">
      <c r="D91" s="15"/>
    </row>
    <row r="92" spans="1:7" x14ac:dyDescent="0.25">
      <c r="D92" s="15"/>
    </row>
  </sheetData>
  <autoFilter ref="A1:G88" xr:uid="{00000000-0009-0000-0000-000000000000}">
    <sortState xmlns:xlrd2="http://schemas.microsoft.com/office/spreadsheetml/2017/richdata2" ref="A2:G88">
      <sortCondition ref="A1:A88"/>
    </sortState>
  </autoFilter>
  <pageMargins left="0.70866141732283472" right="0.70866141732283472" top="0.74803149606299213" bottom="0.74803149606299213" header="0.31496062992125984" footer="0.31496062992125984"/>
  <pageSetup paperSize="9" fitToHeight="0" orientation="portrait" useFirstPageNumber="1" r:id="rId1"/>
  <headerFoot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E36A-B33D-4B2D-9569-B5326295790C}">
  <dimension ref="A1:F85"/>
  <sheetViews>
    <sheetView workbookViewId="0">
      <selection activeCell="B93" sqref="B93"/>
    </sheetView>
  </sheetViews>
  <sheetFormatPr defaultRowHeight="15" x14ac:dyDescent="0.25"/>
  <cols>
    <col min="1" max="1" width="16.140625" customWidth="1"/>
    <col min="2" max="3" width="42.42578125" customWidth="1"/>
    <col min="4" max="5" width="15.140625" customWidth="1"/>
    <col min="6" max="6" width="26" customWidth="1"/>
  </cols>
  <sheetData>
    <row r="1" spans="1:6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1" t="s">
        <v>6</v>
      </c>
      <c r="B2" s="4" t="s">
        <v>7</v>
      </c>
      <c r="C2" s="4" t="s">
        <v>8</v>
      </c>
      <c r="D2" s="2">
        <v>23.4</v>
      </c>
      <c r="E2" s="7" t="s">
        <v>9</v>
      </c>
      <c r="F2" s="1" t="s">
        <v>10</v>
      </c>
    </row>
    <row r="3" spans="1:6" x14ac:dyDescent="0.25">
      <c r="A3" s="3" t="s">
        <v>11</v>
      </c>
      <c r="B3" s="4" t="s">
        <v>12</v>
      </c>
      <c r="C3" s="4" t="s">
        <v>13</v>
      </c>
      <c r="D3" s="4">
        <v>3.1</v>
      </c>
      <c r="E3" s="8" t="s">
        <v>14</v>
      </c>
      <c r="F3" s="3"/>
    </row>
    <row r="4" spans="1:6" x14ac:dyDescent="0.25">
      <c r="A4" s="3" t="s">
        <v>15</v>
      </c>
      <c r="B4" s="4" t="s">
        <v>16</v>
      </c>
      <c r="C4" s="4" t="s">
        <v>17</v>
      </c>
      <c r="D4" s="4">
        <v>2.6564000000000001</v>
      </c>
      <c r="E4" s="8" t="s">
        <v>14</v>
      </c>
      <c r="F4" s="3"/>
    </row>
    <row r="5" spans="1:6" x14ac:dyDescent="0.25">
      <c r="A5" s="3" t="s">
        <v>18</v>
      </c>
      <c r="B5" s="4" t="s">
        <v>19</v>
      </c>
      <c r="C5" s="4" t="s">
        <v>20</v>
      </c>
      <c r="D5" s="4">
        <v>9.3565000000000005</v>
      </c>
      <c r="E5" s="8" t="s">
        <v>14</v>
      </c>
      <c r="F5" s="3"/>
    </row>
    <row r="6" spans="1:6" x14ac:dyDescent="0.25">
      <c r="A6" s="3" t="s">
        <v>21</v>
      </c>
      <c r="B6" s="4" t="s">
        <v>22</v>
      </c>
      <c r="C6" s="4" t="s">
        <v>23</v>
      </c>
      <c r="D6" s="4">
        <v>46.178199999999997</v>
      </c>
      <c r="E6" s="8" t="s">
        <v>24</v>
      </c>
      <c r="F6" s="3"/>
    </row>
    <row r="7" spans="1:6" x14ac:dyDescent="0.25">
      <c r="A7" s="3" t="s">
        <v>25</v>
      </c>
      <c r="B7" s="4" t="s">
        <v>26</v>
      </c>
      <c r="C7" s="4" t="s">
        <v>27</v>
      </c>
      <c r="D7" s="4">
        <v>7.3197000000000001</v>
      </c>
      <c r="E7" s="8" t="s">
        <v>28</v>
      </c>
      <c r="F7" s="3" t="s">
        <v>29</v>
      </c>
    </row>
    <row r="8" spans="1:6" x14ac:dyDescent="0.25">
      <c r="A8" s="3" t="s">
        <v>30</v>
      </c>
      <c r="B8" s="4" t="s">
        <v>31</v>
      </c>
      <c r="C8" s="4" t="s">
        <v>32</v>
      </c>
      <c r="D8" s="4">
        <v>7.8971</v>
      </c>
      <c r="E8" s="8" t="s">
        <v>28</v>
      </c>
      <c r="F8" s="3"/>
    </row>
    <row r="9" spans="1:6" x14ac:dyDescent="0.25">
      <c r="A9" s="3" t="s">
        <v>33</v>
      </c>
      <c r="B9" s="4" t="s">
        <v>34</v>
      </c>
      <c r="C9" s="4" t="s">
        <v>35</v>
      </c>
      <c r="D9" s="4">
        <v>1.1818</v>
      </c>
      <c r="E9" s="8" t="s">
        <v>9</v>
      </c>
      <c r="F9" s="3"/>
    </row>
    <row r="10" spans="1:6" x14ac:dyDescent="0.25">
      <c r="A10" s="3" t="s">
        <v>36</v>
      </c>
      <c r="B10" s="4" t="s">
        <v>37</v>
      </c>
      <c r="C10" s="4" t="s">
        <v>38</v>
      </c>
      <c r="D10" s="4">
        <v>9.8072999999999997</v>
      </c>
      <c r="E10" s="8" t="s">
        <v>14</v>
      </c>
      <c r="F10" s="3"/>
    </row>
    <row r="11" spans="1:6" x14ac:dyDescent="0.25">
      <c r="A11" s="3" t="s">
        <v>39</v>
      </c>
      <c r="B11" s="4" t="s">
        <v>40</v>
      </c>
      <c r="C11" s="4" t="s">
        <v>41</v>
      </c>
      <c r="D11" s="4">
        <v>1.8</v>
      </c>
      <c r="E11" s="8" t="s">
        <v>42</v>
      </c>
      <c r="F11" s="3"/>
    </row>
    <row r="12" spans="1:6" x14ac:dyDescent="0.25">
      <c r="A12" s="3" t="s">
        <v>43</v>
      </c>
      <c r="B12" s="4" t="s">
        <v>44</v>
      </c>
      <c r="C12" s="4" t="s">
        <v>45</v>
      </c>
      <c r="D12" s="4">
        <v>1.8</v>
      </c>
      <c r="E12" s="8" t="s">
        <v>42</v>
      </c>
      <c r="F12" s="3"/>
    </row>
    <row r="13" spans="1:6" x14ac:dyDescent="0.25">
      <c r="A13" s="3" t="s">
        <v>46</v>
      </c>
      <c r="B13" s="4" t="s">
        <v>47</v>
      </c>
      <c r="C13" s="4" t="s">
        <v>48</v>
      </c>
      <c r="D13" s="4">
        <v>1.9</v>
      </c>
      <c r="E13" s="8" t="s">
        <v>14</v>
      </c>
      <c r="F13" s="3"/>
    </row>
    <row r="14" spans="1:6" x14ac:dyDescent="0.25">
      <c r="A14" s="3" t="s">
        <v>49</v>
      </c>
      <c r="B14" s="4" t="s">
        <v>50</v>
      </c>
      <c r="C14" s="4" t="s">
        <v>51</v>
      </c>
      <c r="D14" s="4">
        <v>1.9</v>
      </c>
      <c r="E14" s="8" t="s">
        <v>14</v>
      </c>
      <c r="F14" s="3"/>
    </row>
    <row r="15" spans="1:6" x14ac:dyDescent="0.25">
      <c r="A15" s="3" t="s">
        <v>52</v>
      </c>
      <c r="B15" s="4" t="s">
        <v>53</v>
      </c>
      <c r="C15" s="4"/>
      <c r="D15" s="4">
        <v>10</v>
      </c>
      <c r="E15" s="8" t="s">
        <v>24</v>
      </c>
      <c r="F15" s="3"/>
    </row>
    <row r="16" spans="1:6" x14ac:dyDescent="0.25">
      <c r="A16" s="3" t="s">
        <v>54</v>
      </c>
      <c r="B16" s="4" t="s">
        <v>55</v>
      </c>
      <c r="C16" s="4" t="s">
        <v>56</v>
      </c>
      <c r="D16" s="4">
        <v>4.7667000000000002</v>
      </c>
      <c r="E16" s="8" t="s">
        <v>9</v>
      </c>
      <c r="F16" s="3"/>
    </row>
    <row r="17" spans="1:6" x14ac:dyDescent="0.25">
      <c r="A17" s="3" t="s">
        <v>57</v>
      </c>
      <c r="B17" s="4" t="s">
        <v>58</v>
      </c>
      <c r="C17" s="4" t="s">
        <v>59</v>
      </c>
      <c r="D17" s="4">
        <v>12.3</v>
      </c>
      <c r="E17" s="8" t="s">
        <v>9</v>
      </c>
      <c r="F17" s="3"/>
    </row>
    <row r="18" spans="1:6" x14ac:dyDescent="0.25">
      <c r="A18" s="3" t="s">
        <v>57</v>
      </c>
      <c r="B18" s="4" t="s">
        <v>60</v>
      </c>
      <c r="C18" s="4" t="s">
        <v>61</v>
      </c>
      <c r="D18" s="4">
        <v>12.3</v>
      </c>
      <c r="E18" s="8" t="s">
        <v>9</v>
      </c>
      <c r="F18" s="3"/>
    </row>
    <row r="19" spans="1:6" x14ac:dyDescent="0.25">
      <c r="A19" s="3" t="s">
        <v>62</v>
      </c>
      <c r="B19" s="4" t="s">
        <v>63</v>
      </c>
      <c r="C19" s="4"/>
      <c r="D19" s="4">
        <v>6.2316000000000003</v>
      </c>
      <c r="E19" s="8" t="s">
        <v>14</v>
      </c>
      <c r="F19" s="3"/>
    </row>
    <row r="20" spans="1:6" x14ac:dyDescent="0.25">
      <c r="A20" s="3" t="s">
        <v>64</v>
      </c>
      <c r="B20" s="4" t="s">
        <v>65</v>
      </c>
      <c r="C20" s="4"/>
      <c r="D20" s="4">
        <v>7.9050000000000002</v>
      </c>
      <c r="E20" s="8" t="s">
        <v>24</v>
      </c>
      <c r="F20" s="3"/>
    </row>
    <row r="21" spans="1:6" x14ac:dyDescent="0.25">
      <c r="A21" s="3" t="s">
        <v>66</v>
      </c>
      <c r="B21" s="4" t="s">
        <v>67</v>
      </c>
      <c r="C21" s="4" t="s">
        <v>68</v>
      </c>
      <c r="D21" s="4">
        <v>12.714</v>
      </c>
      <c r="E21" s="8" t="s">
        <v>24</v>
      </c>
      <c r="F21" s="3"/>
    </row>
    <row r="22" spans="1:6" x14ac:dyDescent="0.25">
      <c r="A22" s="3" t="s">
        <v>69</v>
      </c>
      <c r="B22" s="4" t="s">
        <v>70</v>
      </c>
      <c r="C22" s="4" t="s">
        <v>71</v>
      </c>
      <c r="D22" s="4">
        <v>7.7255000000000003</v>
      </c>
      <c r="E22" s="8" t="s">
        <v>24</v>
      </c>
      <c r="F22" s="3"/>
    </row>
    <row r="23" spans="1:6" x14ac:dyDescent="0.25">
      <c r="A23" s="3" t="s">
        <v>72</v>
      </c>
      <c r="B23" s="4" t="s">
        <v>73</v>
      </c>
      <c r="C23" s="4" t="s">
        <v>74</v>
      </c>
      <c r="D23" s="4">
        <v>4.8844000000000003</v>
      </c>
      <c r="E23" s="8" t="s">
        <v>24</v>
      </c>
      <c r="F23" s="3"/>
    </row>
    <row r="24" spans="1:6" x14ac:dyDescent="0.25">
      <c r="A24" s="3" t="s">
        <v>75</v>
      </c>
      <c r="B24" s="4" t="s">
        <v>76</v>
      </c>
      <c r="C24" s="4" t="s">
        <v>77</v>
      </c>
      <c r="D24" s="4">
        <v>7.5921000000000003</v>
      </c>
      <c r="E24" s="8" t="s">
        <v>9</v>
      </c>
      <c r="F24" s="3"/>
    </row>
    <row r="25" spans="1:6" x14ac:dyDescent="0.25">
      <c r="A25" s="3" t="s">
        <v>78</v>
      </c>
      <c r="B25" s="4" t="s">
        <v>79</v>
      </c>
      <c r="C25" s="4" t="s">
        <v>80</v>
      </c>
      <c r="D25" s="4">
        <v>5.1054000000000004</v>
      </c>
      <c r="E25" s="8" t="s">
        <v>9</v>
      </c>
      <c r="F25" s="3"/>
    </row>
    <row r="26" spans="1:6" x14ac:dyDescent="0.25">
      <c r="A26" s="3" t="s">
        <v>81</v>
      </c>
      <c r="B26" s="4" t="s">
        <v>82</v>
      </c>
      <c r="C26" s="4" t="s">
        <v>83</v>
      </c>
      <c r="D26" s="4">
        <v>2.4815</v>
      </c>
      <c r="E26" s="8" t="s">
        <v>14</v>
      </c>
      <c r="F26" s="3"/>
    </row>
    <row r="27" spans="1:6" x14ac:dyDescent="0.25">
      <c r="A27" s="3" t="s">
        <v>84</v>
      </c>
      <c r="B27" s="4" t="s">
        <v>85</v>
      </c>
      <c r="C27" s="4" t="s">
        <v>86</v>
      </c>
      <c r="D27" s="4">
        <v>1.1882999999999999</v>
      </c>
      <c r="E27" s="8" t="s">
        <v>9</v>
      </c>
      <c r="F27" s="3"/>
    </row>
    <row r="28" spans="1:6" x14ac:dyDescent="0.25">
      <c r="A28" s="3" t="s">
        <v>87</v>
      </c>
      <c r="B28" s="4" t="s">
        <v>88</v>
      </c>
      <c r="C28" s="4" t="s">
        <v>89</v>
      </c>
      <c r="D28" s="4">
        <v>11.3611</v>
      </c>
      <c r="E28" s="8" t="s">
        <v>9</v>
      </c>
      <c r="F28" s="3"/>
    </row>
    <row r="29" spans="1:6" x14ac:dyDescent="0.25">
      <c r="A29" s="3" t="s">
        <v>90</v>
      </c>
      <c r="B29" s="4" t="s">
        <v>91</v>
      </c>
      <c r="C29" s="4" t="s">
        <v>92</v>
      </c>
      <c r="D29" s="4">
        <v>24.559799999999999</v>
      </c>
      <c r="E29" s="8" t="s">
        <v>28</v>
      </c>
      <c r="F29" s="3"/>
    </row>
    <row r="30" spans="1:6" x14ac:dyDescent="0.25">
      <c r="A30" s="3" t="s">
        <v>93</v>
      </c>
      <c r="B30" s="4" t="s">
        <v>94</v>
      </c>
      <c r="C30" s="4" t="s">
        <v>95</v>
      </c>
      <c r="D30" s="4">
        <v>3.6351</v>
      </c>
      <c r="E30" s="8" t="s">
        <v>14</v>
      </c>
      <c r="F30" s="3"/>
    </row>
    <row r="31" spans="1:6" x14ac:dyDescent="0.25">
      <c r="A31" s="3" t="s">
        <v>96</v>
      </c>
      <c r="B31" s="4" t="s">
        <v>97</v>
      </c>
      <c r="C31" s="4" t="s">
        <v>98</v>
      </c>
      <c r="D31" s="4">
        <v>10.299899999999999</v>
      </c>
      <c r="E31" s="8" t="s">
        <v>9</v>
      </c>
      <c r="F31" s="3"/>
    </row>
    <row r="32" spans="1:6" x14ac:dyDescent="0.25">
      <c r="A32" s="3" t="s">
        <v>99</v>
      </c>
      <c r="B32" s="4" t="s">
        <v>100</v>
      </c>
      <c r="C32" s="4" t="s">
        <v>101</v>
      </c>
      <c r="D32" s="4">
        <v>2.1827999999999999</v>
      </c>
      <c r="E32" s="8" t="s">
        <v>9</v>
      </c>
      <c r="F32" s="3"/>
    </row>
    <row r="33" spans="1:6" x14ac:dyDescent="0.25">
      <c r="A33" s="3" t="s">
        <v>102</v>
      </c>
      <c r="B33" s="4" t="s">
        <v>103</v>
      </c>
      <c r="C33" s="4" t="s">
        <v>104</v>
      </c>
      <c r="D33" s="4">
        <v>8.6144999999999996</v>
      </c>
      <c r="E33" s="8" t="s">
        <v>14</v>
      </c>
      <c r="F33" s="3"/>
    </row>
    <row r="34" spans="1:6" x14ac:dyDescent="0.25">
      <c r="A34" s="3" t="s">
        <v>105</v>
      </c>
      <c r="B34" s="4" t="s">
        <v>106</v>
      </c>
      <c r="C34" s="4" t="s">
        <v>107</v>
      </c>
      <c r="D34" s="4">
        <v>4.915</v>
      </c>
      <c r="E34" s="8" t="s">
        <v>9</v>
      </c>
      <c r="F34" s="3"/>
    </row>
    <row r="35" spans="1:6" x14ac:dyDescent="0.25">
      <c r="A35" s="3" t="s">
        <v>108</v>
      </c>
      <c r="B35" s="4" t="s">
        <v>109</v>
      </c>
      <c r="C35" s="4" t="s">
        <v>110</v>
      </c>
      <c r="D35" s="4">
        <v>2.7</v>
      </c>
      <c r="E35" s="8" t="s">
        <v>28</v>
      </c>
      <c r="F35" s="3" t="s">
        <v>111</v>
      </c>
    </row>
    <row r="36" spans="1:6" x14ac:dyDescent="0.25">
      <c r="A36" s="3" t="s">
        <v>108</v>
      </c>
      <c r="B36" s="4" t="s">
        <v>112</v>
      </c>
      <c r="C36" s="4" t="s">
        <v>113</v>
      </c>
      <c r="D36" s="4"/>
      <c r="E36" s="8" t="s">
        <v>28</v>
      </c>
      <c r="F36" s="3"/>
    </row>
    <row r="37" spans="1:6" x14ac:dyDescent="0.25">
      <c r="A37" s="3" t="s">
        <v>114</v>
      </c>
      <c r="B37" s="4" t="s">
        <v>115</v>
      </c>
      <c r="C37" s="4" t="s">
        <v>116</v>
      </c>
      <c r="D37" s="4">
        <v>2.6787000000000001</v>
      </c>
      <c r="E37" s="8" t="s">
        <v>28</v>
      </c>
      <c r="F37" s="3"/>
    </row>
    <row r="38" spans="1:6" x14ac:dyDescent="0.25">
      <c r="A38" s="3" t="s">
        <v>117</v>
      </c>
      <c r="B38" s="4" t="s">
        <v>118</v>
      </c>
      <c r="C38" s="4" t="s">
        <v>119</v>
      </c>
      <c r="D38" s="4">
        <v>1.6452</v>
      </c>
      <c r="E38" s="8" t="s">
        <v>24</v>
      </c>
      <c r="F38" s="3"/>
    </row>
    <row r="39" spans="1:6" x14ac:dyDescent="0.25">
      <c r="A39" s="3" t="s">
        <v>120</v>
      </c>
      <c r="B39" s="4" t="s">
        <v>121</v>
      </c>
      <c r="C39" s="4" t="s">
        <v>122</v>
      </c>
      <c r="D39" s="4">
        <v>3</v>
      </c>
      <c r="E39" s="8" t="s">
        <v>28</v>
      </c>
      <c r="F39" s="3" t="s">
        <v>123</v>
      </c>
    </row>
    <row r="40" spans="1:6" x14ac:dyDescent="0.25">
      <c r="A40" s="3" t="s">
        <v>120</v>
      </c>
      <c r="B40" s="4" t="s">
        <v>124</v>
      </c>
      <c r="C40" s="4" t="s">
        <v>125</v>
      </c>
      <c r="D40" s="4"/>
      <c r="E40" s="8" t="s">
        <v>28</v>
      </c>
      <c r="F40" s="3"/>
    </row>
    <row r="41" spans="1:6" x14ac:dyDescent="0.25">
      <c r="A41" s="3" t="s">
        <v>126</v>
      </c>
      <c r="B41" s="4" t="s">
        <v>127</v>
      </c>
      <c r="C41" s="4" t="s">
        <v>128</v>
      </c>
      <c r="D41" s="4">
        <v>1.9696</v>
      </c>
      <c r="E41" s="8" t="s">
        <v>28</v>
      </c>
      <c r="F41" s="3"/>
    </row>
    <row r="42" spans="1:6" x14ac:dyDescent="0.25">
      <c r="A42" s="3" t="s">
        <v>129</v>
      </c>
      <c r="B42" s="4" t="s">
        <v>130</v>
      </c>
      <c r="C42" s="4" t="s">
        <v>131</v>
      </c>
      <c r="D42" s="4">
        <v>1.7883</v>
      </c>
      <c r="E42" s="8" t="s">
        <v>28</v>
      </c>
      <c r="F42" s="3"/>
    </row>
    <row r="43" spans="1:6" x14ac:dyDescent="0.25">
      <c r="A43" s="3" t="s">
        <v>132</v>
      </c>
      <c r="B43" s="4" t="s">
        <v>133</v>
      </c>
      <c r="C43" s="4" t="s">
        <v>134</v>
      </c>
      <c r="D43" s="4">
        <v>3.6</v>
      </c>
      <c r="E43" s="8" t="s">
        <v>24</v>
      </c>
      <c r="F43" s="3"/>
    </row>
    <row r="44" spans="1:6" x14ac:dyDescent="0.25">
      <c r="A44" s="3" t="s">
        <v>135</v>
      </c>
      <c r="B44" s="4" t="s">
        <v>136</v>
      </c>
      <c r="C44" s="4" t="s">
        <v>137</v>
      </c>
      <c r="D44" s="4">
        <v>10.1</v>
      </c>
      <c r="E44" s="8" t="s">
        <v>28</v>
      </c>
      <c r="F44" s="3" t="s">
        <v>138</v>
      </c>
    </row>
    <row r="45" spans="1:6" x14ac:dyDescent="0.25">
      <c r="A45" s="3" t="s">
        <v>135</v>
      </c>
      <c r="B45" s="4" t="s">
        <v>139</v>
      </c>
      <c r="C45" s="4" t="s">
        <v>140</v>
      </c>
      <c r="D45" s="4"/>
      <c r="E45" s="8" t="s">
        <v>28</v>
      </c>
      <c r="F45" s="3"/>
    </row>
    <row r="46" spans="1:6" x14ac:dyDescent="0.25">
      <c r="A46" s="3" t="s">
        <v>141</v>
      </c>
      <c r="B46" s="4" t="s">
        <v>142</v>
      </c>
      <c r="C46" s="4" t="s">
        <v>143</v>
      </c>
      <c r="D46" s="4">
        <v>2.9</v>
      </c>
      <c r="E46" s="8" t="s">
        <v>24</v>
      </c>
      <c r="F46" s="3" t="s">
        <v>144</v>
      </c>
    </row>
    <row r="47" spans="1:6" x14ac:dyDescent="0.25">
      <c r="A47" s="3" t="s">
        <v>141</v>
      </c>
      <c r="B47" s="4" t="s">
        <v>145</v>
      </c>
      <c r="C47" s="4" t="s">
        <v>146</v>
      </c>
      <c r="D47" s="4"/>
      <c r="E47" s="8" t="s">
        <v>24</v>
      </c>
      <c r="F47" s="3"/>
    </row>
    <row r="48" spans="1:6" x14ac:dyDescent="0.25">
      <c r="A48" s="3" t="s">
        <v>147</v>
      </c>
      <c r="B48" s="4" t="s">
        <v>148</v>
      </c>
      <c r="C48" s="4" t="s">
        <v>149</v>
      </c>
      <c r="D48" s="4">
        <v>26.631</v>
      </c>
      <c r="E48" s="8" t="s">
        <v>14</v>
      </c>
      <c r="F48" s="3" t="s">
        <v>150</v>
      </c>
    </row>
    <row r="49" spans="1:6" x14ac:dyDescent="0.25">
      <c r="A49" s="3" t="s">
        <v>151</v>
      </c>
      <c r="B49" s="4" t="s">
        <v>152</v>
      </c>
      <c r="C49" s="4" t="s">
        <v>153</v>
      </c>
      <c r="D49" s="4">
        <v>4.4551999999999996</v>
      </c>
      <c r="E49" s="8" t="s">
        <v>9</v>
      </c>
      <c r="F49" s="3"/>
    </row>
    <row r="50" spans="1:6" x14ac:dyDescent="0.25">
      <c r="A50" s="3" t="s">
        <v>154</v>
      </c>
      <c r="B50" s="4" t="s">
        <v>155</v>
      </c>
      <c r="C50" s="4" t="s">
        <v>149</v>
      </c>
      <c r="D50" s="4">
        <v>0</v>
      </c>
      <c r="E50" s="8" t="s">
        <v>14</v>
      </c>
      <c r="F50" s="3" t="s">
        <v>150</v>
      </c>
    </row>
    <row r="51" spans="1:6" x14ac:dyDescent="0.25">
      <c r="A51" s="3" t="s">
        <v>156</v>
      </c>
      <c r="B51" s="4" t="s">
        <v>157</v>
      </c>
      <c r="C51" s="4" t="s">
        <v>158</v>
      </c>
      <c r="D51" s="4">
        <v>8.5</v>
      </c>
      <c r="E51" s="8" t="s">
        <v>28</v>
      </c>
      <c r="F51" s="3"/>
    </row>
    <row r="52" spans="1:6" x14ac:dyDescent="0.25">
      <c r="A52" s="3" t="s">
        <v>159</v>
      </c>
      <c r="B52" s="4" t="s">
        <v>160</v>
      </c>
      <c r="C52" s="4" t="s">
        <v>161</v>
      </c>
      <c r="D52" s="4">
        <v>23.2</v>
      </c>
      <c r="E52" s="8" t="s">
        <v>28</v>
      </c>
      <c r="F52" s="3" t="s">
        <v>162</v>
      </c>
    </row>
    <row r="53" spans="1:6" x14ac:dyDescent="0.25">
      <c r="A53" s="3" t="s">
        <v>159</v>
      </c>
      <c r="B53" s="4" t="s">
        <v>163</v>
      </c>
      <c r="C53" s="4" t="s">
        <v>164</v>
      </c>
      <c r="D53" s="4"/>
      <c r="E53" s="8" t="s">
        <v>28</v>
      </c>
      <c r="F53" s="3"/>
    </row>
    <row r="54" spans="1:6" x14ac:dyDescent="0.25">
      <c r="A54" s="3" t="s">
        <v>165</v>
      </c>
      <c r="B54" s="4" t="s">
        <v>166</v>
      </c>
      <c r="C54" s="4" t="s">
        <v>167</v>
      </c>
      <c r="D54" s="4">
        <v>3.8567999999999998</v>
      </c>
      <c r="E54" s="8" t="s">
        <v>28</v>
      </c>
      <c r="F54" s="3"/>
    </row>
    <row r="55" spans="1:6" x14ac:dyDescent="0.25">
      <c r="A55" s="3" t="s">
        <v>168</v>
      </c>
      <c r="B55" s="4" t="s">
        <v>169</v>
      </c>
      <c r="C55" s="4" t="s">
        <v>170</v>
      </c>
      <c r="D55" s="4">
        <v>11.101599999999999</v>
      </c>
      <c r="E55" s="8" t="s">
        <v>14</v>
      </c>
      <c r="F55" s="3"/>
    </row>
    <row r="56" spans="1:6" x14ac:dyDescent="0.25">
      <c r="A56" s="3" t="s">
        <v>171</v>
      </c>
      <c r="B56" s="4" t="s">
        <v>172</v>
      </c>
      <c r="C56" s="4" t="s">
        <v>173</v>
      </c>
      <c r="D56" s="4">
        <v>10.1607</v>
      </c>
      <c r="E56" s="8" t="s">
        <v>9</v>
      </c>
      <c r="F56" s="3"/>
    </row>
    <row r="57" spans="1:6" x14ac:dyDescent="0.25">
      <c r="A57" s="3" t="s">
        <v>174</v>
      </c>
      <c r="B57" s="4" t="s">
        <v>175</v>
      </c>
      <c r="C57" s="4" t="s">
        <v>176</v>
      </c>
      <c r="D57" s="4">
        <v>8.8292000000000002</v>
      </c>
      <c r="E57" s="8" t="s">
        <v>9</v>
      </c>
      <c r="F57" s="3"/>
    </row>
    <row r="58" spans="1:6" x14ac:dyDescent="0.25">
      <c r="A58" s="3" t="s">
        <v>177</v>
      </c>
      <c r="B58" s="4" t="s">
        <v>178</v>
      </c>
      <c r="C58" s="4" t="s">
        <v>179</v>
      </c>
      <c r="D58" s="4">
        <v>3.7</v>
      </c>
      <c r="E58" s="8" t="s">
        <v>14</v>
      </c>
      <c r="F58" s="3"/>
    </row>
    <row r="59" spans="1:6" x14ac:dyDescent="0.25">
      <c r="A59" s="3" t="s">
        <v>177</v>
      </c>
      <c r="B59" s="4" t="s">
        <v>180</v>
      </c>
      <c r="C59" s="4" t="s">
        <v>181</v>
      </c>
      <c r="D59" s="4"/>
      <c r="E59" s="8" t="s">
        <v>14</v>
      </c>
      <c r="F59" s="3"/>
    </row>
    <row r="60" spans="1:6" x14ac:dyDescent="0.25">
      <c r="A60" s="3" t="s">
        <v>182</v>
      </c>
      <c r="B60" s="4" t="s">
        <v>183</v>
      </c>
      <c r="C60" s="4" t="s">
        <v>184</v>
      </c>
      <c r="D60" s="4">
        <v>13.680199999999999</v>
      </c>
      <c r="E60" s="8" t="s">
        <v>9</v>
      </c>
      <c r="F60" s="3"/>
    </row>
    <row r="61" spans="1:6" x14ac:dyDescent="0.25">
      <c r="A61" s="3" t="s">
        <v>185</v>
      </c>
      <c r="B61" s="4" t="s">
        <v>186</v>
      </c>
      <c r="C61" s="4" t="s">
        <v>187</v>
      </c>
      <c r="D61" s="4">
        <v>22.253900000000002</v>
      </c>
      <c r="E61" s="8" t="s">
        <v>9</v>
      </c>
      <c r="F61" s="3"/>
    </row>
    <row r="62" spans="1:6" x14ac:dyDescent="0.25">
      <c r="A62" s="3" t="s">
        <v>188</v>
      </c>
      <c r="B62" s="4" t="s">
        <v>189</v>
      </c>
      <c r="C62" s="4" t="s">
        <v>190</v>
      </c>
      <c r="D62" s="4">
        <v>3.6</v>
      </c>
      <c r="E62" s="8" t="s">
        <v>9</v>
      </c>
      <c r="F62" s="3"/>
    </row>
    <row r="63" spans="1:6" x14ac:dyDescent="0.25">
      <c r="A63" s="3" t="s">
        <v>191</v>
      </c>
      <c r="B63" s="4" t="s">
        <v>192</v>
      </c>
      <c r="C63" s="4" t="s">
        <v>193</v>
      </c>
      <c r="D63" s="4">
        <v>3.6</v>
      </c>
      <c r="E63" s="8" t="s">
        <v>14</v>
      </c>
      <c r="F63" s="3"/>
    </row>
    <row r="64" spans="1:6" x14ac:dyDescent="0.25">
      <c r="A64" s="3" t="s">
        <v>194</v>
      </c>
      <c r="B64" s="4" t="s">
        <v>195</v>
      </c>
      <c r="C64" s="4" t="s">
        <v>196</v>
      </c>
      <c r="D64" s="4">
        <v>18</v>
      </c>
      <c r="E64" s="8" t="s">
        <v>9</v>
      </c>
      <c r="F64" s="3" t="s">
        <v>197</v>
      </c>
    </row>
    <row r="65" spans="1:6" x14ac:dyDescent="0.25">
      <c r="A65" s="3" t="s">
        <v>194</v>
      </c>
      <c r="B65" s="4" t="s">
        <v>198</v>
      </c>
      <c r="C65" s="4" t="s">
        <v>199</v>
      </c>
      <c r="D65" s="4"/>
      <c r="E65" s="8" t="s">
        <v>9</v>
      </c>
      <c r="F65" s="3"/>
    </row>
    <row r="66" spans="1:6" x14ac:dyDescent="0.25">
      <c r="A66" s="3" t="s">
        <v>200</v>
      </c>
      <c r="B66" s="4" t="s">
        <v>201</v>
      </c>
      <c r="C66" s="4" t="s">
        <v>202</v>
      </c>
      <c r="D66" s="4">
        <v>8.3727999999999998</v>
      </c>
      <c r="E66" s="8" t="s">
        <v>9</v>
      </c>
      <c r="F66" s="3"/>
    </row>
    <row r="67" spans="1:6" x14ac:dyDescent="0.25">
      <c r="A67" s="3" t="s">
        <v>203</v>
      </c>
      <c r="B67" s="4" t="s">
        <v>204</v>
      </c>
      <c r="C67" s="4" t="s">
        <v>205</v>
      </c>
      <c r="D67" s="4">
        <v>8.4841999999999995</v>
      </c>
      <c r="E67" s="8" t="s">
        <v>9</v>
      </c>
      <c r="F67" s="3"/>
    </row>
    <row r="68" spans="1:6" x14ac:dyDescent="0.25">
      <c r="A68" s="3" t="s">
        <v>206</v>
      </c>
      <c r="B68" s="4" t="s">
        <v>207</v>
      </c>
      <c r="C68" s="4" t="s">
        <v>208</v>
      </c>
      <c r="D68" s="4">
        <v>3.7879</v>
      </c>
      <c r="E68" s="8" t="s">
        <v>14</v>
      </c>
      <c r="F68" s="3"/>
    </row>
    <row r="69" spans="1:6" x14ac:dyDescent="0.25">
      <c r="A69" s="3" t="s">
        <v>209</v>
      </c>
      <c r="B69" s="4" t="s">
        <v>210</v>
      </c>
      <c r="C69" s="4" t="s">
        <v>211</v>
      </c>
      <c r="D69" s="4">
        <v>9.8800000000000008</v>
      </c>
      <c r="E69" s="8" t="s">
        <v>9</v>
      </c>
      <c r="F69" s="3"/>
    </row>
    <row r="70" spans="1:6" x14ac:dyDescent="0.25">
      <c r="A70" s="3" t="s">
        <v>212</v>
      </c>
      <c r="B70" s="4" t="s">
        <v>213</v>
      </c>
      <c r="C70" s="4" t="s">
        <v>214</v>
      </c>
      <c r="D70" s="4">
        <v>9.8238000000000003</v>
      </c>
      <c r="E70" s="8" t="s">
        <v>9</v>
      </c>
      <c r="F70" s="3"/>
    </row>
    <row r="71" spans="1:6" x14ac:dyDescent="0.25">
      <c r="A71" s="3" t="s">
        <v>215</v>
      </c>
      <c r="B71" s="4" t="s">
        <v>216</v>
      </c>
      <c r="C71" s="4"/>
      <c r="D71" s="4">
        <v>12.048299999999999</v>
      </c>
      <c r="E71" s="8" t="s">
        <v>9</v>
      </c>
      <c r="F71" s="3"/>
    </row>
    <row r="72" spans="1:6" x14ac:dyDescent="0.25">
      <c r="A72" s="3" t="s">
        <v>191</v>
      </c>
      <c r="B72" s="4" t="s">
        <v>217</v>
      </c>
      <c r="C72" s="4" t="s">
        <v>218</v>
      </c>
      <c r="D72" s="3">
        <v>18.100000000000001</v>
      </c>
      <c r="E72" s="8" t="s">
        <v>14</v>
      </c>
      <c r="F72" s="3" t="s">
        <v>219</v>
      </c>
    </row>
    <row r="73" spans="1:6" x14ac:dyDescent="0.25">
      <c r="A73" s="3" t="s">
        <v>191</v>
      </c>
      <c r="B73" s="4" t="s">
        <v>220</v>
      </c>
      <c r="C73" s="4" t="s">
        <v>221</v>
      </c>
      <c r="D73" s="3"/>
      <c r="E73" s="8" t="s">
        <v>14</v>
      </c>
      <c r="F73" s="3"/>
    </row>
    <row r="74" spans="1:6" x14ac:dyDescent="0.25">
      <c r="A74" s="3" t="s">
        <v>222</v>
      </c>
      <c r="B74" s="4" t="s">
        <v>223</v>
      </c>
      <c r="C74" s="4" t="s">
        <v>224</v>
      </c>
      <c r="D74" s="4">
        <v>1.9858</v>
      </c>
      <c r="E74" s="8" t="s">
        <v>28</v>
      </c>
      <c r="F74" s="3"/>
    </row>
    <row r="75" spans="1:6" x14ac:dyDescent="0.25">
      <c r="A75" s="3" t="s">
        <v>225</v>
      </c>
      <c r="B75" s="4" t="s">
        <v>226</v>
      </c>
      <c r="C75" s="4" t="s">
        <v>227</v>
      </c>
      <c r="D75" s="4">
        <v>10.1905</v>
      </c>
      <c r="E75" s="8" t="s">
        <v>9</v>
      </c>
      <c r="F75" s="3"/>
    </row>
    <row r="76" spans="1:6" x14ac:dyDescent="0.25">
      <c r="A76" s="3" t="s">
        <v>228</v>
      </c>
      <c r="B76" s="4" t="s">
        <v>229</v>
      </c>
      <c r="C76" s="4" t="s">
        <v>230</v>
      </c>
      <c r="D76" s="4">
        <v>3.4704000000000002</v>
      </c>
      <c r="E76" s="8" t="s">
        <v>9</v>
      </c>
      <c r="F76" s="3"/>
    </row>
    <row r="77" spans="1:6" x14ac:dyDescent="0.25">
      <c r="A77" s="3" t="s">
        <v>231</v>
      </c>
      <c r="B77" s="4" t="s">
        <v>232</v>
      </c>
      <c r="C77" s="4" t="s">
        <v>233</v>
      </c>
      <c r="D77" s="4">
        <v>6.1</v>
      </c>
      <c r="E77" s="8" t="s">
        <v>9</v>
      </c>
      <c r="F77" s="3"/>
    </row>
    <row r="78" spans="1:6" x14ac:dyDescent="0.25">
      <c r="A78" s="3" t="s">
        <v>234</v>
      </c>
      <c r="B78" s="4" t="s">
        <v>235</v>
      </c>
      <c r="C78" s="4" t="s">
        <v>236</v>
      </c>
      <c r="D78" s="4">
        <v>18.053000000000001</v>
      </c>
      <c r="E78" s="8" t="s">
        <v>9</v>
      </c>
      <c r="F78" s="3"/>
    </row>
    <row r="79" spans="1:6" x14ac:dyDescent="0.25">
      <c r="A79" s="3" t="s">
        <v>237</v>
      </c>
      <c r="B79" s="4" t="s">
        <v>238</v>
      </c>
      <c r="C79" s="4" t="s">
        <v>239</v>
      </c>
      <c r="D79" s="4">
        <v>3.3957999999999999</v>
      </c>
      <c r="E79" s="8" t="s">
        <v>9</v>
      </c>
      <c r="F79" s="3"/>
    </row>
    <row r="80" spans="1:6" x14ac:dyDescent="0.25">
      <c r="A80" s="3" t="s">
        <v>240</v>
      </c>
      <c r="B80" s="4" t="s">
        <v>241</v>
      </c>
      <c r="C80" s="4" t="s">
        <v>242</v>
      </c>
      <c r="D80" s="4">
        <v>10.1</v>
      </c>
      <c r="E80" s="8" t="s">
        <v>9</v>
      </c>
      <c r="F80" s="3" t="s">
        <v>243</v>
      </c>
    </row>
    <row r="81" spans="1:6" x14ac:dyDescent="0.25">
      <c r="A81" s="3" t="s">
        <v>240</v>
      </c>
      <c r="B81" s="4" t="s">
        <v>244</v>
      </c>
      <c r="C81" s="4" t="s">
        <v>245</v>
      </c>
      <c r="D81" s="4"/>
      <c r="E81" s="8"/>
      <c r="F81" s="3"/>
    </row>
    <row r="82" spans="1:6" x14ac:dyDescent="0.25">
      <c r="A82" s="3" t="s">
        <v>246</v>
      </c>
      <c r="B82" s="4" t="s">
        <v>247</v>
      </c>
      <c r="C82" s="4"/>
      <c r="D82" s="4">
        <v>16</v>
      </c>
      <c r="E82" s="8" t="s">
        <v>9</v>
      </c>
      <c r="F82" s="3"/>
    </row>
    <row r="83" spans="1:6" x14ac:dyDescent="0.25">
      <c r="A83" s="3" t="s">
        <v>248</v>
      </c>
      <c r="B83" s="4" t="s">
        <v>249</v>
      </c>
      <c r="C83" s="4" t="s">
        <v>250</v>
      </c>
      <c r="D83" s="4">
        <v>9.7890999999999995</v>
      </c>
      <c r="E83" s="8" t="s">
        <v>14</v>
      </c>
      <c r="F83" s="3"/>
    </row>
    <row r="84" spans="1:6" x14ac:dyDescent="0.25">
      <c r="A84" s="3" t="s">
        <v>251</v>
      </c>
      <c r="B84" s="4" t="s">
        <v>252</v>
      </c>
      <c r="C84" s="4" t="s">
        <v>253</v>
      </c>
      <c r="D84" s="4">
        <v>6.79</v>
      </c>
      <c r="E84" s="8"/>
      <c r="F84" s="3"/>
    </row>
    <row r="85" spans="1:6" x14ac:dyDescent="0.25">
      <c r="A85" s="3" t="s">
        <v>254</v>
      </c>
      <c r="B85" s="4" t="s">
        <v>255</v>
      </c>
      <c r="C85" s="4" t="s">
        <v>256</v>
      </c>
      <c r="D85" s="4">
        <v>3.38</v>
      </c>
      <c r="E85" s="8"/>
      <c r="F85" s="3"/>
    </row>
  </sheetData>
  <hyperlinks>
    <hyperlink ref="C8" r:id="rId1" xr:uid="{F081D7EC-D39C-4E6C-AB07-76503B261348}"/>
    <hyperlink ref="C16" r:id="rId2" xr:uid="{42B6B0A0-4D03-4DBB-BCE4-D0C99C672D9D}"/>
    <hyperlink ref="C22" r:id="rId3" xr:uid="{AB1D67BD-382B-453B-B074-7AB83E0B8738}"/>
    <hyperlink ref="C21" r:id="rId4" xr:uid="{16878D3D-E050-4499-97E7-8BA84F8EA884}"/>
    <hyperlink ref="C30" r:id="rId5" xr:uid="{05B0FA5A-6011-4659-A06A-6DDF54CA3720}"/>
    <hyperlink ref="C31" r:id="rId6" xr:uid="{07644210-1243-4FED-83DC-6463069E16ED}"/>
    <hyperlink ref="C28" r:id="rId7" xr:uid="{02985772-4D93-402A-8A4D-ADC60B1339F1}"/>
    <hyperlink ref="C29" r:id="rId8" xr:uid="{42D46BCD-CF20-4367-BE19-4DBF8B885A6B}"/>
    <hyperlink ref="C27" r:id="rId9" xr:uid="{48FEDEA8-2590-4EB5-9B05-8BD36CFF4001}"/>
    <hyperlink ref="C23" r:id="rId10" xr:uid="{EE182F42-79A1-4DCB-A9C0-27E80E1A17CC}"/>
    <hyperlink ref="C24" r:id="rId11" xr:uid="{8A6C8374-9406-4522-98F1-5A2BD579EE9B}"/>
    <hyperlink ref="C25" r:id="rId12" xr:uid="{BB4F2367-66A5-46A0-8686-41522CE5A2C4}"/>
    <hyperlink ref="C26" r:id="rId13" xr:uid="{CD18FCE4-DE09-42A8-AB9D-3CCAAD8EA504}"/>
    <hyperlink ref="C49" r:id="rId14" xr:uid="{695CDACB-ECA2-40B9-A5A9-801F59E37BC4}"/>
    <hyperlink ref="C38" r:id="rId15" xr:uid="{03C89E17-81BA-44FE-BE84-B2C100B78A24}"/>
    <hyperlink ref="C35" r:id="rId16" xr:uid="{36572304-1B4A-42B5-9878-FF877A8D3878}"/>
    <hyperlink ref="C37" r:id="rId17" xr:uid="{1318E429-4B61-4335-B145-189938126868}"/>
    <hyperlink ref="C39" r:id="rId18" xr:uid="{ECF83894-6E5A-4141-80A8-6D62DF46E721}"/>
    <hyperlink ref="C43" r:id="rId19" xr:uid="{844C554C-6F48-4769-B82D-07AB1A8A474E}"/>
    <hyperlink ref="C42" r:id="rId20" xr:uid="{D017D451-7BF0-4087-9A15-3918FA9F8B6B}"/>
    <hyperlink ref="C41" r:id="rId21" xr:uid="{4985936D-D7A1-49D5-8C55-BBC58C09D41D}"/>
    <hyperlink ref="C32" r:id="rId22" xr:uid="{1E010C65-AE4C-4652-8624-BBB816029D1A}"/>
    <hyperlink ref="C33" r:id="rId23" xr:uid="{E9F7D19D-934C-4C8D-8A49-6F385CEF3457}"/>
    <hyperlink ref="C34" r:id="rId24" xr:uid="{332671AC-0E0E-43E8-B490-0254ED466760}"/>
    <hyperlink ref="C44" r:id="rId25" xr:uid="{50FC3CCD-EE72-4EF0-94C7-0C7F3BDEB9F3}"/>
    <hyperlink ref="C46" r:id="rId26" xr:uid="{2E1DDE20-1181-4A8B-9A36-EED0059E5EDF}"/>
    <hyperlink ref="C48" r:id="rId27" xr:uid="{067F05E4-118C-48A2-AF46-869499E8F5B5}"/>
    <hyperlink ref="C50" r:id="rId28" xr:uid="{F94A4C9E-C490-434B-8EE1-35A221747D52}"/>
    <hyperlink ref="C52" r:id="rId29" xr:uid="{0AF2B987-2CA4-476C-BC36-8324BE044D68}"/>
    <hyperlink ref="C54" r:id="rId30" xr:uid="{3296E68C-C753-4109-9E65-9C04402941CA}"/>
    <hyperlink ref="C51" r:id="rId31" xr:uid="{A07222F4-7A7C-4BA1-903F-8D37061FDEAA}"/>
    <hyperlink ref="C55" r:id="rId32" xr:uid="{1315A3B9-FC34-4D46-9A6E-D2A65C15BA89}"/>
    <hyperlink ref="C56" r:id="rId33" xr:uid="{2A1EC81E-42A2-4BD5-9AE2-37A3DAB92910}"/>
    <hyperlink ref="C57" r:id="rId34" xr:uid="{FC1CBC7D-A0FD-43D2-9340-B28C9207CE58}"/>
    <hyperlink ref="C60" r:id="rId35" xr:uid="{92AA5A71-CAEE-41D2-B0BC-F0715239053B}"/>
    <hyperlink ref="C58" r:id="rId36" xr:uid="{D25BB3DE-D27B-492A-915F-BCF8ED9F56F6}"/>
    <hyperlink ref="C62" r:id="rId37" xr:uid="{4A661D27-34FC-481F-9F17-99F7E97754AC}"/>
    <hyperlink ref="C61" r:id="rId38" xr:uid="{998E01D9-4E96-4C7F-BD48-A11052EAC274}"/>
    <hyperlink ref="C70" r:id="rId39" xr:uid="{243B24AB-0C29-442A-9986-98AFA30DD733}"/>
    <hyperlink ref="C79" r:id="rId40" xr:uid="{C1E31FCD-4E24-4099-8AF5-EC7D96CCD69B}"/>
    <hyperlink ref="C77" r:id="rId41" xr:uid="{3A3A4D7C-EDB3-45A7-8C10-48709CBFDA33}"/>
    <hyperlink ref="C78" r:id="rId42" xr:uid="{DDE7CE6F-7170-4909-B399-5C161A61F801}"/>
    <hyperlink ref="C83" r:id="rId43" xr:uid="{F4E00DC4-4F29-4A65-82CF-49BA426D84D3}"/>
    <hyperlink ref="C72" r:id="rId44" xr:uid="{D8B7B622-6468-4D21-9119-A78AB2918C4A}"/>
    <hyperlink ref="C75" r:id="rId45" xr:uid="{3D541234-CB36-46D1-985C-4950FDFB8440}"/>
    <hyperlink ref="C76" r:id="rId46" xr:uid="{78306529-03A3-4366-83AF-CFEF78BAD3C7}"/>
    <hyperlink ref="C80" r:id="rId47" xr:uid="{BC81C19F-A421-47C8-ABC1-43CB4B66AE13}"/>
    <hyperlink ref="C74" r:id="rId48" xr:uid="{80114B27-5D3E-4234-8685-241DF7F000C7}"/>
    <hyperlink ref="C69" r:id="rId49" xr:uid="{E54B91BA-5BFD-46C9-9124-B4DA6F55E654}"/>
    <hyperlink ref="C64" r:id="rId50" xr:uid="{F4679E6D-9AB6-4627-8C5A-EA5553958D2E}"/>
    <hyperlink ref="C66" r:id="rId51" xr:uid="{351D64AE-1656-4DD9-80EE-1A46F20C1CD6}"/>
    <hyperlink ref="C67" r:id="rId52" xr:uid="{CBCCD28F-D7E7-4AFC-ABF9-1CFD4A1C909E}"/>
    <hyperlink ref="C68" r:id="rId53" xr:uid="{C25BFB72-04C1-4A7F-9038-3ADBD86C9621}"/>
    <hyperlink ref="C63" r:id="rId54" xr:uid="{F6FF99A1-8BD4-4D6C-9EA3-FFBD54CDC657}"/>
    <hyperlink ref="C84" r:id="rId55" xr:uid="{8371C692-69C2-409C-98F2-DABF5A1B9ACF}"/>
    <hyperlink ref="C85" r:id="rId56" xr:uid="{8E6B0AB5-1E69-4236-80A9-6F7791A66D05}"/>
    <hyperlink ref="C18" r:id="rId57" xr:uid="{C9D0FB4F-DFE9-422F-ADFC-DC7723BBC117}"/>
    <hyperlink ref="B2" r:id="rId58" xr:uid="{E6A8424B-7A12-42EA-869C-C5F4C83D98FC}"/>
    <hyperlink ref="C3" r:id="rId59" xr:uid="{56EE575B-BF05-40E7-B793-4A62F9592E24}"/>
    <hyperlink ref="C4" r:id="rId60" xr:uid="{4F42D1BD-1B64-4E43-9486-DB8C8F1CE615}"/>
    <hyperlink ref="C5" r:id="rId61" xr:uid="{292F42F7-0D2C-4AF0-B7F5-153DF6FB4DB8}"/>
    <hyperlink ref="C6" r:id="rId62" xr:uid="{82CBBF84-2C1B-4485-AD00-553445CF9ABC}"/>
    <hyperlink ref="C7" r:id="rId63" xr:uid="{E5DE8FD3-0F4D-4838-A73C-3F6DC63C3303}"/>
    <hyperlink ref="C9" r:id="rId64" xr:uid="{0EB36949-600E-46E6-AB85-337977BF6468}"/>
    <hyperlink ref="C10" r:id="rId65" xr:uid="{BC5B640A-B277-426F-94CE-2B6BD51B8B76}"/>
    <hyperlink ref="C11" r:id="rId66" xr:uid="{9A8CC66F-F833-4D7F-A97E-50CAAFA3D9EA}"/>
    <hyperlink ref="C12" r:id="rId67" xr:uid="{3FB1E3F2-8DB0-46A7-872B-0F8CC5697212}"/>
    <hyperlink ref="C13" r:id="rId68" xr:uid="{72F69F92-2324-4624-B46F-F3A925E5B3C6}"/>
    <hyperlink ref="C14" r:id="rId69" xr:uid="{512B82C5-FDB1-45B8-940E-4616FAC8882C}"/>
    <hyperlink ref="C17" r:id="rId70" xr:uid="{BF0B34A1-F705-43BA-B9AC-83DF27B3859E}"/>
    <hyperlink ref="B36" r:id="rId71" xr:uid="{B24FE31B-B635-43F1-83C8-4530ECE0737D}"/>
    <hyperlink ref="C36" r:id="rId72" xr:uid="{6DD5D521-2FF1-43C7-97E2-5BAFD3FC470C}"/>
    <hyperlink ref="B40" r:id="rId73" xr:uid="{CAC55025-2C70-4F98-876B-C7C86240B031}"/>
    <hyperlink ref="C40" r:id="rId74" xr:uid="{2E4F16F4-A6CD-41BC-AE02-2294494C1D38}"/>
    <hyperlink ref="C45" r:id="rId75" xr:uid="{50FEF27C-30DE-44FD-A850-F898B6AFB097}"/>
    <hyperlink ref="B45" r:id="rId76" xr:uid="{8EC6658E-891C-4E12-AA77-3920AD2777B5}"/>
    <hyperlink ref="B47" r:id="rId77" xr:uid="{7C61EC73-28C1-486E-B959-C6AC5A8D8F29}"/>
    <hyperlink ref="C47" r:id="rId78" xr:uid="{2D8FE599-A667-4CA3-83DF-3E6A372D24AE}"/>
    <hyperlink ref="B53" r:id="rId79" xr:uid="{56B31394-B43C-4179-9BB2-A2C8CE41B428}"/>
    <hyperlink ref="C53" r:id="rId80" xr:uid="{6894E5C9-2F13-48E4-9B8C-F3E08F1739A6}"/>
    <hyperlink ref="B59" r:id="rId81" xr:uid="{C74C5BB5-3A03-4C1B-88B3-62CF176EB0C7}"/>
    <hyperlink ref="C59" r:id="rId82" xr:uid="{FF6C00B5-B2FC-4237-B185-A8A1C6F8BEFB}"/>
    <hyperlink ref="B65" r:id="rId83" xr:uid="{99EBBC29-4603-4E7A-9EEC-8FACFABA7CA6}"/>
    <hyperlink ref="C65" r:id="rId84" xr:uid="{8F35B2DD-8F91-4FEB-80AE-1A0BFBEB9631}"/>
    <hyperlink ref="C73" r:id="rId85" xr:uid="{75B19ED7-087E-44E4-8EB4-E917FD59646B}"/>
    <hyperlink ref="B73" r:id="rId86" xr:uid="{A1EA2D8D-05CC-4660-897E-A53E757F5DAB}"/>
    <hyperlink ref="B81" r:id="rId87" xr:uid="{C2C2F3B1-4AE1-4036-B795-60D60EB650F4}"/>
    <hyperlink ref="C81" r:id="rId88" xr:uid="{BEF634D4-714B-46D0-9947-0BEF4A99365A}"/>
  </hyperlinks>
  <pageMargins left="0.7" right="0.7" top="0.75" bottom="0.75" header="0.3" footer="0.3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Bouwplan 2022</vt:lpstr>
      <vt:lpstr>Sheet1</vt:lpstr>
      <vt:lpstr>'Bouwplan 2022'!Print_Area</vt:lpstr>
      <vt:lpstr>'Bouwplan 2022'!Print_Titles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elma vroege</dc:creator>
  <cp:keywords/>
  <dc:description/>
  <cp:lastModifiedBy>wouter</cp:lastModifiedBy>
  <cp:revision/>
  <dcterms:created xsi:type="dcterms:W3CDTF">2022-01-26T13:27:39Z</dcterms:created>
  <dcterms:modified xsi:type="dcterms:W3CDTF">2022-04-07T15:06:25Z</dcterms:modified>
  <cp:category/>
  <cp:contentStatus/>
</cp:coreProperties>
</file>