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Le Van Xuan\Downloads\"/>
    </mc:Choice>
  </mc:AlternateContent>
  <xr:revisionPtr revIDLastSave="0" documentId="13_ncr:1_{3B2874DF-76D3-401E-AB0F-BA19F6B73E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mat_up_panacimUD_Chuẩn " sheetId="1" r:id="rId1"/>
    <sheet name="Thông tin vật tư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B2" i="1" l="1"/>
  <c r="C2" i="1"/>
  <c r="G2" i="1"/>
  <c r="H2" i="1"/>
  <c r="L2" i="1"/>
</calcChain>
</file>

<file path=xl/sharedStrings.xml><?xml version="1.0" encoding="utf-8"?>
<sst xmlns="http://schemas.openxmlformats.org/spreadsheetml/2006/main" count="196" uniqueCount="128">
  <si>
    <t>PartNumber</t>
  </si>
  <si>
    <t>Vendor</t>
  </si>
  <si>
    <t>SAPCode</t>
  </si>
  <si>
    <t>Tên SP</t>
  </si>
  <si>
    <t>Tên NCC</t>
  </si>
  <si>
    <t>00025902</t>
  </si>
  <si>
    <t>Tấm ép công tắc ( MPL-1026 Yankon )</t>
  </si>
  <si>
    <t>100000114483</t>
  </si>
  <si>
    <t>V900000181</t>
  </si>
  <si>
    <t>00025915</t>
  </si>
  <si>
    <t>Vít M3*5 (trắng) XK Yankon</t>
  </si>
  <si>
    <t>100000113597</t>
  </si>
  <si>
    <t>00073286</t>
  </si>
  <si>
    <t>Driver GDXL1074 150W (YK)</t>
  </si>
  <si>
    <t>100000391879</t>
  </si>
  <si>
    <t>00073285</t>
  </si>
  <si>
    <t>Công tắc nguồn E2311022-S1R2 (Yankon )</t>
  </si>
  <si>
    <t>100000399477</t>
  </si>
  <si>
    <t>00073289</t>
  </si>
  <si>
    <t>Công tắc nguồn E2311023-S1R3 (Yankon )</t>
  </si>
  <si>
    <t>100000399482</t>
  </si>
  <si>
    <t>00073293</t>
  </si>
  <si>
    <t>Driver GDXL1074 320W (YK)</t>
  </si>
  <si>
    <t>100000391891</t>
  </si>
  <si>
    <t>00073290</t>
  </si>
  <si>
    <t>Driver GDXL1074 250W (YK)</t>
  </si>
  <si>
    <t>100000391883</t>
  </si>
  <si>
    <t>00073288</t>
  </si>
  <si>
    <t>Driver GDXL1074 200W (YK)</t>
  </si>
  <si>
    <t>100000391890</t>
  </si>
  <si>
    <t>00073310</t>
  </si>
  <si>
    <t>Công tắc cảm biến quang ANT-5-14B (Yankon)</t>
  </si>
  <si>
    <t>100000395363</t>
  </si>
  <si>
    <t>00073311</t>
  </si>
  <si>
    <t>Móc chữ V GDXL1074 ( Yankon )</t>
  </si>
  <si>
    <t>100000392045</t>
  </si>
  <si>
    <t>00026769</t>
  </si>
  <si>
    <t>Dây nguồn ( MPL-1032 Yankon )</t>
  </si>
  <si>
    <t>100000133071</t>
  </si>
  <si>
    <t>00047280</t>
  </si>
  <si>
    <t>Khung đế ống thép tròn màu xám MPL1066 (YK)</t>
  </si>
  <si>
    <t>100000333009</t>
  </si>
  <si>
    <t>00047282</t>
  </si>
  <si>
    <t>Quai treo ống thép chữ U màu xám MPL1066 (YK)</t>
  </si>
  <si>
    <t>100000329989</t>
  </si>
  <si>
    <t>00047285</t>
  </si>
  <si>
    <t>Ống thép tròn màu xám MPL1066 (YK)</t>
  </si>
  <si>
    <t>100000333013</t>
  </si>
  <si>
    <t>00047183</t>
  </si>
  <si>
    <t>Chao phản quang MPL1066 (Yankon)</t>
  </si>
  <si>
    <t>100000329985</t>
  </si>
  <si>
    <t>00073294</t>
  </si>
  <si>
    <t>Công tắc nguồn E2311025-S1R2 (Yankon )</t>
  </si>
  <si>
    <t>100000399488</t>
  </si>
  <si>
    <t>00073292</t>
  </si>
  <si>
    <t>Công tắc nguồn E2311024-S1R1 (Yankon )</t>
  </si>
  <si>
    <t>100000399485</t>
  </si>
  <si>
    <t>00065754</t>
  </si>
  <si>
    <t>Cover nhựa đèn ZDL1204 (Yankon )</t>
  </si>
  <si>
    <t>100000381034</t>
  </si>
  <si>
    <t>00065753</t>
  </si>
  <si>
    <t>Chao phản quang ZDL1204 (Yankon)</t>
  </si>
  <si>
    <t>100000381036</t>
  </si>
  <si>
    <t>00045283</t>
  </si>
  <si>
    <t>Tay cầm nhựa màu đen 1 MPL1065 (Yankon)</t>
  </si>
  <si>
    <t>100000325921</t>
  </si>
  <si>
    <t>00044627</t>
  </si>
  <si>
    <t>Nắp nhựa bảo vệ MPL1060 12W (Yankon)</t>
  </si>
  <si>
    <t>100000328060</t>
  </si>
  <si>
    <t>00044637</t>
  </si>
  <si>
    <t>Quai treo chữ U MPL1060 12W (Yankon)</t>
  </si>
  <si>
    <t>100000327173</t>
  </si>
  <si>
    <t>00044665</t>
  </si>
  <si>
    <t>Thân đèn MPL1060 12W (Yankon)</t>
  </si>
  <si>
    <t>100000327106</t>
  </si>
  <si>
    <t>00044666</t>
  </si>
  <si>
    <t>Chao phản quang MPL1060 12W (Yankon)</t>
  </si>
  <si>
    <t>100000327110</t>
  </si>
  <si>
    <t>00044667</t>
  </si>
  <si>
    <t>Vít vỏ nhựa ABS+PC MPL1060 12W (Yankon)</t>
  </si>
  <si>
    <t>100000327135</t>
  </si>
  <si>
    <t>00045284</t>
  </si>
  <si>
    <t>Tay cầm nhựa màu đen 2 MPL1065 (Yankon)</t>
  </si>
  <si>
    <t>100000325906</t>
  </si>
  <si>
    <t>00044857</t>
  </si>
  <si>
    <t>Nắp nhựa MPL1061 26W (Yankon)</t>
  </si>
  <si>
    <t>100000327206</t>
  </si>
  <si>
    <t>00045095</t>
  </si>
  <si>
    <t>Dây điện nguồn 18AWG 1650mm MPL1061 (Yankon)</t>
  </si>
  <si>
    <t>100000133294</t>
  </si>
  <si>
    <t>00045291</t>
  </si>
  <si>
    <t>Thân nối nhựa màu đỏ, bên trái MPL1065 (YK)</t>
  </si>
  <si>
    <t>100000325839</t>
  </si>
  <si>
    <t>00045123</t>
  </si>
  <si>
    <t>Thân đèn MPL1062 50W (Yankon)</t>
  </si>
  <si>
    <t>100000327433</t>
  </si>
  <si>
    <t>00045124</t>
  </si>
  <si>
    <t>Quai treo chữ U MPL1062 50W (Yankon)</t>
  </si>
  <si>
    <t>100000327435</t>
  </si>
  <si>
    <t>00045127</t>
  </si>
  <si>
    <t>Nắp nhựa bảo vệ MPL1062 50W (Yankon)</t>
  </si>
  <si>
    <t>100000327440</t>
  </si>
  <si>
    <t>00045128</t>
  </si>
  <si>
    <t>Tấm nhựa bảo vệ MPL1062 50W (Yankon)</t>
  </si>
  <si>
    <t>100000327441</t>
  </si>
  <si>
    <t>00045129</t>
  </si>
  <si>
    <t>Vít vỏ nhựa ABS+PC MPL1063 100W (Yankon)</t>
  </si>
  <si>
    <t>100000327150</t>
  </si>
  <si>
    <t>Zhejiang Yankon Mega Mega Lighting Co., Ltd</t>
  </si>
  <si>
    <r>
      <t>SAPCode</t>
    </r>
    <r>
      <rPr>
        <b/>
        <sz val="13"/>
        <color rgb="FFFF0000"/>
        <rFont val="Times New Roman"/>
        <family val="1"/>
      </rPr>
      <t>*</t>
    </r>
    <r>
      <rPr>
        <b/>
        <sz val="13"/>
        <color theme="1"/>
        <rFont val="Times New Roman"/>
        <family val="1"/>
      </rPr>
      <t xml:space="preserve">
</t>
    </r>
    <r>
      <rPr>
        <b/>
        <sz val="11"/>
        <color theme="1" tint="0.34998626667073579"/>
        <rFont val="Times New Roman"/>
        <family val="1"/>
      </rPr>
      <t>(Định dang TEXT)
0001201</t>
    </r>
  </si>
  <si>
    <r>
      <rPr>
        <b/>
        <sz val="13"/>
        <color theme="1" tint="4.9989318521683403E-2"/>
        <rFont val="Times New Roman"/>
        <family val="1"/>
      </rPr>
      <t>UserData1</t>
    </r>
    <r>
      <rPr>
        <b/>
        <sz val="13"/>
        <color theme="1" tint="0.34998626667073579"/>
        <rFont val="Times New Roman"/>
        <family val="1"/>
      </rPr>
      <t xml:space="preserve">
</t>
    </r>
    <r>
      <rPr>
        <b/>
        <sz val="11"/>
        <color theme="1" tint="0.34998626667073579"/>
        <rFont val="Times New Roman"/>
        <family val="1"/>
      </rPr>
      <t>(Định dang TEXT)
NO</t>
    </r>
  </si>
  <si>
    <r>
      <rPr>
        <b/>
        <sz val="13"/>
        <color theme="1" tint="4.9989318521683403E-2"/>
        <rFont val="Times New Roman"/>
        <family val="1"/>
      </rPr>
      <t>UserData3</t>
    </r>
    <r>
      <rPr>
        <b/>
        <sz val="13"/>
        <color theme="1" tint="0.34998626667073579"/>
        <rFont val="Times New Roman"/>
        <family val="1"/>
      </rPr>
      <t xml:space="preserve">
</t>
    </r>
    <r>
      <rPr>
        <b/>
        <sz val="11"/>
        <color theme="1" tint="0.34998626667073579"/>
        <rFont val="Times New Roman"/>
        <family val="1"/>
      </rPr>
      <t>(Định dang TEXT)
NO</t>
    </r>
  </si>
  <si>
    <r>
      <rPr>
        <b/>
        <sz val="13"/>
        <color theme="1" tint="4.9989318521683403E-2"/>
        <rFont val="Times New Roman"/>
        <family val="1"/>
      </rPr>
      <t>UserData2</t>
    </r>
    <r>
      <rPr>
        <b/>
        <sz val="13"/>
        <color theme="1" tint="0.34998626667073579"/>
        <rFont val="Times New Roman"/>
        <family val="1"/>
      </rPr>
      <t xml:space="preserve">
</t>
    </r>
    <r>
      <rPr>
        <b/>
        <sz val="11"/>
        <color theme="1" tint="0.34998626667073579"/>
        <rFont val="Times New Roman"/>
        <family val="1"/>
      </rPr>
      <t>(Định dang TEXT)
NO</t>
    </r>
  </si>
  <si>
    <r>
      <t xml:space="preserve">Tên NCC
</t>
    </r>
    <r>
      <rPr>
        <b/>
        <sz val="11"/>
        <color theme="1" tint="0.34998626667073579"/>
        <rFont val="Times New Roman"/>
        <family val="1"/>
      </rPr>
      <t>(Định dang TEXT)
Zhejiang Yankon Mega Mega</t>
    </r>
  </si>
  <si>
    <r>
      <t>Vendor</t>
    </r>
    <r>
      <rPr>
        <b/>
        <sz val="13"/>
        <color rgb="FFFF0000"/>
        <rFont val="Times New Roman"/>
        <family val="1"/>
      </rPr>
      <t>*</t>
    </r>
    <r>
      <rPr>
        <b/>
        <sz val="13"/>
        <color theme="1"/>
        <rFont val="Times New Roman"/>
        <family val="1"/>
      </rPr>
      <t xml:space="preserve">
</t>
    </r>
    <r>
      <rPr>
        <b/>
        <sz val="11"/>
        <color theme="1" tint="0.34998626667073579"/>
        <rFont val="Times New Roman"/>
        <family val="1"/>
      </rPr>
      <t>(Định dang TEXT)
V900000181</t>
    </r>
  </si>
  <si>
    <r>
      <t xml:space="preserve">StorageUnit
</t>
    </r>
    <r>
      <rPr>
        <b/>
        <sz val="11"/>
        <color theme="1" tint="0.34998626667073579"/>
        <rFont val="Times New Roman"/>
        <family val="1"/>
      </rPr>
      <t>(Định dang TEXT)
RD</t>
    </r>
  </si>
  <si>
    <r>
      <t xml:space="preserve">ExpirationDate
</t>
    </r>
    <r>
      <rPr>
        <b/>
        <sz val="11"/>
        <color theme="1" tint="0.34998626667073579"/>
        <rFont val="Times New Roman"/>
        <family val="1"/>
      </rPr>
      <t>(Định dang TEXT)
ddmmyyyy</t>
    </r>
  </si>
  <si>
    <r>
      <t xml:space="preserve">ManufacturingDate
</t>
    </r>
    <r>
      <rPr>
        <b/>
        <sz val="11"/>
        <color theme="1" tint="0.34998626667073579"/>
        <rFont val="Times New Roman"/>
        <family val="1"/>
      </rPr>
      <t>(Định dang TEXT)
ddmmyyyy</t>
    </r>
  </si>
  <si>
    <r>
      <t xml:space="preserve">Ngày Về
</t>
    </r>
    <r>
      <rPr>
        <b/>
        <sz val="11"/>
        <color theme="1" tint="0.34998626667073579"/>
        <rFont val="Times New Roman"/>
        <family val="1"/>
      </rPr>
      <t>(Định dang TEXT)
ddmmyyyy</t>
    </r>
  </si>
  <si>
    <r>
      <t xml:space="preserve">Số TEM
</t>
    </r>
    <r>
      <rPr>
        <b/>
        <sz val="11"/>
        <color theme="1" tint="0.34998626667073579"/>
        <rFont val="Times New Roman"/>
        <family val="1"/>
      </rPr>
      <t>(Định dang SỐ NGUYÊN)
20</t>
    </r>
  </si>
  <si>
    <r>
      <t xml:space="preserve">InitialQuantity
</t>
    </r>
    <r>
      <rPr>
        <b/>
        <sz val="11"/>
        <color theme="1" tint="0.34998626667073579"/>
        <rFont val="Times New Roman"/>
        <family val="1"/>
      </rPr>
      <t>(Định dang SỐ NGUYÊN)
3000</t>
    </r>
  </si>
  <si>
    <r>
      <t xml:space="preserve">LOT
</t>
    </r>
    <r>
      <rPr>
        <b/>
        <sz val="11"/>
        <color theme="1" tint="0.34998626667073579"/>
        <rFont val="Times New Roman"/>
        <family val="1"/>
      </rPr>
      <t>(Định dang TEXT)
20251025</t>
    </r>
  </si>
  <si>
    <r>
      <t xml:space="preserve">PartNumber
</t>
    </r>
    <r>
      <rPr>
        <b/>
        <sz val="11"/>
        <color theme="1" tint="0.34998626667073579"/>
        <rFont val="Times New Roman"/>
        <family val="1"/>
      </rPr>
      <t>(Định dang TEXT)
10000003255</t>
    </r>
  </si>
  <si>
    <r>
      <t>UserData5(PO)</t>
    </r>
    <r>
      <rPr>
        <b/>
        <sz val="13"/>
        <color rgb="FFFF0000"/>
        <rFont val="Times New Roman"/>
        <family val="1"/>
      </rPr>
      <t>*</t>
    </r>
    <r>
      <rPr>
        <b/>
        <sz val="13"/>
        <color theme="1"/>
        <rFont val="Times New Roman"/>
        <family val="1"/>
      </rPr>
      <t xml:space="preserve">
</t>
    </r>
    <r>
      <rPr>
        <b/>
        <sz val="11"/>
        <color theme="1" tint="0.34998626667073579"/>
        <rFont val="Times New Roman"/>
        <family val="1"/>
      </rPr>
      <t>(Định dang TEXT)
235645</t>
    </r>
  </si>
  <si>
    <r>
      <t xml:space="preserve">Tên SP
</t>
    </r>
    <r>
      <rPr>
        <b/>
        <sz val="11"/>
        <color theme="1" tint="0.34998626667073579"/>
        <rFont val="Times New Roman"/>
        <family val="1"/>
      </rPr>
      <t>(Định dang TEXT)
Nắp nhựa bảo vệ MPL1062 50W</t>
    </r>
  </si>
  <si>
    <r>
      <t xml:space="preserve">UserData4
</t>
    </r>
    <r>
      <rPr>
        <b/>
        <sz val="11"/>
        <color theme="1" tint="0.34998626667073579"/>
        <rFont val="Times New Roman"/>
        <family val="1"/>
      </rPr>
      <t>(Định dang TEXT)
00045127-121025</t>
    </r>
  </si>
  <si>
    <t>NO</t>
  </si>
  <si>
    <t>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</si>
</sst>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1"/>
      <color theme="1" tint="0.34998626667073579"/>
      <name val="Times New Roman"/>
      <family val="1"/>
    </font>
    <font>
      <b/>
      <sz val="13"/>
      <color theme="1" tint="0.34998626667073579"/>
      <name val="Times New Roman"/>
      <family val="1"/>
    </font>
    <font>
      <b/>
      <sz val="13"/>
      <color theme="1" tint="4.9989318521683403E-2"/>
      <name val="Times New Roman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33" borderId="0" xfId="0" applyFill="1"/>
    <xf numFmtId="49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center" vertical="center"/>
    </xf>
    <xf numFmtId="49" fontId="0" fillId="33" borderId="0" xfId="0" applyNumberFormat="1" applyFill="1" applyAlignment="1">
      <alignment horizontal="left" indent="1"/>
    </xf>
    <xf numFmtId="0" fontId="0" fillId="33" borderId="11" xfId="0" applyFill="1" applyBorder="1" applyAlignment="1">
      <alignment horizontal="center" vertical="center"/>
    </xf>
    <xf numFmtId="0" fontId="20" fillId="35" borderId="10" xfId="0" applyFont="1" applyFill="1" applyBorder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/>
    <xf numFmtId="49" fontId="21" fillId="36" borderId="0" xfId="0" applyNumberFormat="1" applyFont="1" applyFill="1"/>
    <xf numFmtId="164" fontId="0" fillId="0" borderId="10" xfId="0" applyNumberFormat="1" applyBorder="1" applyAlignment="1">
      <alignment horizontal="left"/>
    </xf>
    <xf numFmtId="49" fontId="21" fillId="36" borderId="0" xfId="0" applyNumberFormat="1" applyFont="1" applyFill="1" applyAlignment="1">
      <alignment horizontal="left"/>
    </xf>
    <xf numFmtId="1" fontId="18" fillId="33" borderId="10" xfId="0" applyNumberFormat="1" applyFont="1" applyFill="1" applyBorder="1" applyAlignment="1">
      <alignment horizontal="left" wrapText="1"/>
    </xf>
    <xf numFmtId="49" fontId="22" fillId="36" borderId="0" xfId="0" applyNumberFormat="1" applyFont="1" applyFill="1"/>
    <xf numFmtId="0" fontId="22" fillId="0" borderId="0" xfId="0" applyFont="1"/>
    <xf numFmtId="0" fontId="18" fillId="37" borderId="11" xfId="0" applyFont="1" applyFill="1" applyBorder="1" applyAlignment="1">
      <alignment horizontal="center" vertical="center"/>
    </xf>
    <xf numFmtId="0" fontId="0" fillId="33" borderId="0" xfId="0" applyFill="1" applyAlignment="1">
      <alignment vertical="center"/>
    </xf>
    <xf numFmtId="0" fontId="18" fillId="37" borderId="11" xfId="0" applyFont="1" applyFill="1" applyBorder="1" applyAlignment="1">
      <alignment vertical="center"/>
    </xf>
    <xf numFmtId="49" fontId="0" fillId="33" borderId="11" xfId="0" applyNumberFormat="1" applyFill="1" applyBorder="1" applyAlignment="1">
      <alignment horizontal="center" vertical="center"/>
    </xf>
    <xf numFmtId="0" fontId="18" fillId="33" borderId="11" xfId="0" applyFont="1" applyFill="1" applyBorder="1" applyAlignment="1">
      <alignment vertical="center"/>
    </xf>
    <xf numFmtId="0" fontId="0" fillId="37" borderId="11" xfId="0" applyFill="1" applyBorder="1" applyAlignment="1">
      <alignment vertical="center"/>
    </xf>
    <xf numFmtId="0" fontId="20" fillId="34" borderId="10" xfId="0" applyFont="1" applyFill="1" applyBorder="1" applyAlignment="1">
      <alignment horizontal="center" vertical="center"/>
    </xf>
    <xf numFmtId="49" fontId="23" fillId="0" borderId="10" xfId="0" applyNumberFormat="1" applyFont="1" applyBorder="1" applyAlignment="1">
      <alignment horizontal="center" vertical="center" wrapText="1"/>
    </xf>
    <xf numFmtId="49" fontId="23" fillId="38" borderId="10" xfId="0" applyNumberFormat="1" applyFont="1" applyFill="1" applyBorder="1" applyAlignment="1">
      <alignment horizontal="center" vertical="center" wrapText="1"/>
    </xf>
    <xf numFmtId="49" fontId="23" fillId="39" borderId="10" xfId="0" applyNumberFormat="1" applyFont="1" applyFill="1" applyBorder="1" applyAlignment="1">
      <alignment horizontal="center" vertical="center" wrapText="1"/>
    </xf>
    <xf numFmtId="49" fontId="23" fillId="34" borderId="10" xfId="0" applyNumberFormat="1" applyFont="1" applyFill="1" applyBorder="1" applyAlignment="1">
      <alignment horizontal="center" vertical="center" wrapText="1"/>
    </xf>
    <xf numFmtId="49" fontId="26" fillId="34" borderId="10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%20Van%20Xuan\Downloads\import_template-error.xlsx" TargetMode="External"/><Relationship Id="rId1" Type="http://schemas.openxmlformats.org/officeDocument/2006/relationships/externalLinkPath" Target="import_template-err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mat_up_panacimUD_Chuẩn "/>
      <sheetName val="Sheet1"/>
    </sheetNames>
    <sheetDataSet>
      <sheetData sheetId="0" refreshError="1"/>
      <sheetData sheetId="1">
        <row r="2">
          <cell r="A2" t="str">
            <v>00025902</v>
          </cell>
          <cell r="B2" t="str">
            <v>Tấm ép công tắc ( MPL-1026 Yankon )</v>
          </cell>
          <cell r="C2" t="str">
            <v>100000114483</v>
          </cell>
          <cell r="D2" t="str">
            <v>V900000181</v>
          </cell>
          <cell r="E2" t="str">
            <v>Zhejiang Yankon Mega Mega Lighting Co., Ltd</v>
          </cell>
        </row>
        <row r="3">
          <cell r="A3" t="str">
            <v>00025915</v>
          </cell>
          <cell r="B3" t="str">
            <v>Vít M3*5 (trắng) XK Yankon</v>
          </cell>
          <cell r="C3" t="str">
            <v>100000113597</v>
          </cell>
          <cell r="D3" t="str">
            <v>V900000181</v>
          </cell>
          <cell r="E3" t="str">
            <v>Zhejiang Yankon Mega Mega Lighting Co., Ltd</v>
          </cell>
        </row>
        <row r="4">
          <cell r="A4" t="str">
            <v>00073286</v>
          </cell>
          <cell r="B4" t="str">
            <v>Driver GDXL1074 150W (YK)</v>
          </cell>
          <cell r="C4" t="str">
            <v>100000391879</v>
          </cell>
          <cell r="D4" t="str">
            <v>V900000181</v>
          </cell>
          <cell r="E4" t="str">
            <v>Zhejiang Yankon Mega Mega Lighting Co., Ltd</v>
          </cell>
        </row>
        <row r="5">
          <cell r="A5" t="str">
            <v>00073285</v>
          </cell>
          <cell r="B5" t="str">
            <v>Công tắc nguồn E2311022-S1R2 (Yankon )</v>
          </cell>
          <cell r="C5" t="str">
            <v>100000399477</v>
          </cell>
          <cell r="D5" t="str">
            <v>V900000181</v>
          </cell>
          <cell r="E5" t="str">
            <v>Zhejiang Yankon Mega Mega Lighting Co., Ltd</v>
          </cell>
        </row>
        <row r="6">
          <cell r="A6" t="str">
            <v>00073289</v>
          </cell>
          <cell r="B6" t="str">
            <v>Công tắc nguồn E2311023-S1R3 (Yankon )</v>
          </cell>
          <cell r="C6" t="str">
            <v>100000399482</v>
          </cell>
          <cell r="D6" t="str">
            <v>V900000181</v>
          </cell>
          <cell r="E6" t="str">
            <v>Zhejiang Yankon Mega Mega Lighting Co., Ltd</v>
          </cell>
        </row>
        <row r="7">
          <cell r="A7" t="str">
            <v>00073293</v>
          </cell>
          <cell r="B7" t="str">
            <v>Driver GDXL1074 320W (YK)</v>
          </cell>
          <cell r="C7" t="str">
            <v>100000391891</v>
          </cell>
          <cell r="D7" t="str">
            <v>V900000181</v>
          </cell>
          <cell r="E7" t="str">
            <v>Zhejiang Yankon Mega Mega Lighting Co., Ltd</v>
          </cell>
        </row>
        <row r="8">
          <cell r="A8" t="str">
            <v>00073290</v>
          </cell>
          <cell r="B8" t="str">
            <v>Driver GDXL1074 250W (YK)</v>
          </cell>
          <cell r="C8" t="str">
            <v>100000391883</v>
          </cell>
          <cell r="D8" t="str">
            <v>V900000181</v>
          </cell>
          <cell r="E8" t="str">
            <v>Zhejiang Yankon Mega Mega Lighting Co., Ltd</v>
          </cell>
        </row>
        <row r="9">
          <cell r="A9" t="str">
            <v>00073288</v>
          </cell>
          <cell r="B9" t="str">
            <v>Driver GDXL1074 200W (YK)</v>
          </cell>
          <cell r="C9" t="str">
            <v>100000391890</v>
          </cell>
          <cell r="D9" t="str">
            <v>V900000181</v>
          </cell>
          <cell r="E9" t="str">
            <v>Zhejiang Yankon Mega Mega Lighting Co., Ltd</v>
          </cell>
        </row>
        <row r="10">
          <cell r="A10" t="str">
            <v>00073310</v>
          </cell>
          <cell r="B10" t="str">
            <v>Công tắc cảm biến quang ANT-5-14B (Yankon)</v>
          </cell>
          <cell r="C10" t="str">
            <v>100000395363</v>
          </cell>
          <cell r="D10" t="str">
            <v>V900000181</v>
          </cell>
          <cell r="E10" t="str">
            <v>Zhejiang Yankon Mega Mega Lighting Co., Ltd</v>
          </cell>
        </row>
        <row r="11">
          <cell r="A11" t="str">
            <v>00073311</v>
          </cell>
          <cell r="B11" t="str">
            <v>Móc chữ V GDXL1074 ( Yankon )</v>
          </cell>
          <cell r="C11" t="str">
            <v>100000392045</v>
          </cell>
          <cell r="D11" t="str">
            <v>V900000181</v>
          </cell>
          <cell r="E11" t="str">
            <v>Zhejiang Yankon Mega Mega Lighting Co., Ltd</v>
          </cell>
        </row>
        <row r="12">
          <cell r="A12" t="str">
            <v>00026769</v>
          </cell>
          <cell r="B12" t="str">
            <v>Dây nguồn ( MPL-1032 Yankon )</v>
          </cell>
          <cell r="C12" t="str">
            <v>100000133071</v>
          </cell>
          <cell r="D12" t="str">
            <v>V900000181</v>
          </cell>
          <cell r="E12" t="str">
            <v>Zhejiang Yankon Mega Mega Lighting Co., Ltd</v>
          </cell>
        </row>
        <row r="13">
          <cell r="A13" t="str">
            <v>00047280</v>
          </cell>
          <cell r="B13" t="str">
            <v>Khung đế ống thép tròn màu xám MPL1066 (YK)</v>
          </cell>
          <cell r="C13" t="str">
            <v>100000333009</v>
          </cell>
          <cell r="D13" t="str">
            <v>V900000181</v>
          </cell>
          <cell r="E13" t="str">
            <v>Zhejiang Yankon Mega Mega Lighting Co., Ltd</v>
          </cell>
        </row>
        <row r="14">
          <cell r="A14" t="str">
            <v>00047282</v>
          </cell>
          <cell r="B14" t="str">
            <v>Quai treo ống thép chữ U màu xám MPL1066 (YK)</v>
          </cell>
          <cell r="C14" t="str">
            <v>100000329989</v>
          </cell>
          <cell r="D14" t="str">
            <v>V900000181</v>
          </cell>
          <cell r="E14" t="str">
            <v>Zhejiang Yankon Mega Mega Lighting Co., Ltd</v>
          </cell>
        </row>
        <row r="15">
          <cell r="A15" t="str">
            <v>00047285</v>
          </cell>
          <cell r="B15" t="str">
            <v>Ống thép tròn màu xám MPL1066 (YK)</v>
          </cell>
          <cell r="C15" t="str">
            <v>100000333013</v>
          </cell>
          <cell r="D15" t="str">
            <v>V900000181</v>
          </cell>
          <cell r="E15" t="str">
            <v>Zhejiang Yankon Mega Mega Lighting Co., Ltd</v>
          </cell>
        </row>
        <row r="16">
          <cell r="A16" t="str">
            <v>00047183</v>
          </cell>
          <cell r="B16" t="str">
            <v>Chao phản quang MPL1066 (Yankon)</v>
          </cell>
          <cell r="C16" t="str">
            <v>100000329985</v>
          </cell>
          <cell r="D16" t="str">
            <v>V900000181</v>
          </cell>
          <cell r="E16" t="str">
            <v>Zhejiang Yankon Mega Mega Lighting Co., Ltd</v>
          </cell>
        </row>
        <row r="17">
          <cell r="A17" t="str">
            <v>00073294</v>
          </cell>
          <cell r="B17" t="str">
            <v>Công tắc nguồn E2311025-S1R2 (Yankon )</v>
          </cell>
          <cell r="C17" t="str">
            <v>100000399488</v>
          </cell>
          <cell r="D17" t="str">
            <v>V900000181</v>
          </cell>
          <cell r="E17" t="str">
            <v>Zhejiang Yankon Mega Mega Lighting Co., Ltd</v>
          </cell>
        </row>
        <row r="18">
          <cell r="A18" t="str">
            <v>00073292</v>
          </cell>
          <cell r="B18" t="str">
            <v>Công tắc nguồn E2311024-S1R1 (Yankon )</v>
          </cell>
          <cell r="C18" t="str">
            <v>100000399485</v>
          </cell>
          <cell r="D18" t="str">
            <v>V900000181</v>
          </cell>
          <cell r="E18" t="str">
            <v>Zhejiang Yankon Mega Mega Lighting Co., Ltd</v>
          </cell>
        </row>
        <row r="19">
          <cell r="A19" t="str">
            <v>00065754</v>
          </cell>
          <cell r="B19" t="str">
            <v>Cover nhựa đèn ZDL1204 (Yankon )</v>
          </cell>
          <cell r="C19" t="str">
            <v>100000381034</v>
          </cell>
          <cell r="D19" t="str">
            <v>V900000181</v>
          </cell>
          <cell r="E19" t="str">
            <v>Zhejiang Yankon Mega Mega Lighting Co., Ltd</v>
          </cell>
        </row>
        <row r="20">
          <cell r="A20" t="str">
            <v>00065753</v>
          </cell>
          <cell r="B20" t="str">
            <v>Chao phản quang ZDL1204 (Yankon)</v>
          </cell>
          <cell r="C20" t="str">
            <v>100000381036</v>
          </cell>
          <cell r="D20" t="str">
            <v>V900000181</v>
          </cell>
          <cell r="E20" t="str">
            <v>Zhejiang Yankon Mega Mega Lighting Co., Ltd</v>
          </cell>
        </row>
        <row r="21">
          <cell r="A21" t="str">
            <v>00045283</v>
          </cell>
          <cell r="B21" t="str">
            <v>Tay cầm nhựa màu đen 1 MPL1065 (Yankon)</v>
          </cell>
          <cell r="C21" t="str">
            <v>100000325921</v>
          </cell>
          <cell r="D21" t="str">
            <v>V900000181</v>
          </cell>
          <cell r="E21" t="str">
            <v>Zhejiang Yankon Mega Mega Lighting Co., Ltd</v>
          </cell>
        </row>
        <row r="22">
          <cell r="A22" t="str">
            <v>00044627</v>
          </cell>
          <cell r="B22" t="str">
            <v>Nắp nhựa bảo vệ MPL1060 12W (Yankon)</v>
          </cell>
          <cell r="C22" t="str">
            <v>100000328060</v>
          </cell>
          <cell r="D22" t="str">
            <v>V900000181</v>
          </cell>
          <cell r="E22" t="str">
            <v>Zhejiang Yankon Mega Mega Lighting Co., Ltd</v>
          </cell>
        </row>
        <row r="23">
          <cell r="A23" t="str">
            <v>00044637</v>
          </cell>
          <cell r="B23" t="str">
            <v>Quai treo chữ U MPL1060 12W (Yankon)</v>
          </cell>
          <cell r="C23" t="str">
            <v>100000327173</v>
          </cell>
          <cell r="D23" t="str">
            <v>V900000181</v>
          </cell>
          <cell r="E23" t="str">
            <v>Zhejiang Yankon Mega Mega Lighting Co., Ltd</v>
          </cell>
        </row>
        <row r="24">
          <cell r="A24" t="str">
            <v>00044665</v>
          </cell>
          <cell r="B24" t="str">
            <v>Thân đèn MPL1060 12W (Yankon)</v>
          </cell>
          <cell r="C24" t="str">
            <v>100000327106</v>
          </cell>
          <cell r="D24" t="str">
            <v>V900000181</v>
          </cell>
          <cell r="E24" t="str">
            <v>Zhejiang Yankon Mega Mega Lighting Co., Ltd</v>
          </cell>
        </row>
        <row r="25">
          <cell r="A25" t="str">
            <v>00044666</v>
          </cell>
          <cell r="B25" t="str">
            <v>Chao phản quang MPL1060 12W (Yankon)</v>
          </cell>
          <cell r="C25" t="str">
            <v>100000327110</v>
          </cell>
          <cell r="D25" t="str">
            <v>V900000181</v>
          </cell>
          <cell r="E25" t="str">
            <v>Zhejiang Yankon Mega Mega Lighting Co., Ltd</v>
          </cell>
        </row>
        <row r="26">
          <cell r="A26" t="str">
            <v>00044667</v>
          </cell>
          <cell r="B26" t="str">
            <v>Vít vỏ nhựa ABS+PC MPL1060 12W (Yankon)</v>
          </cell>
          <cell r="C26" t="str">
            <v>100000327135</v>
          </cell>
          <cell r="D26" t="str">
            <v>V900000181</v>
          </cell>
          <cell r="E26" t="str">
            <v>Zhejiang Yankon Mega Mega Lighting Co., Ltd</v>
          </cell>
        </row>
        <row r="27">
          <cell r="A27" t="str">
            <v>00045284</v>
          </cell>
          <cell r="B27" t="str">
            <v>Tay cầm nhựa màu đen 2 MPL1065 (Yankon)</v>
          </cell>
          <cell r="C27" t="str">
            <v>100000325906</v>
          </cell>
          <cell r="D27" t="str">
            <v>V900000181</v>
          </cell>
          <cell r="E27" t="str">
            <v>Zhejiang Yankon Mega Mega Lighting Co., Ltd</v>
          </cell>
        </row>
        <row r="28">
          <cell r="A28" t="str">
            <v>00044857</v>
          </cell>
          <cell r="B28" t="str">
            <v>Nắp nhựa MPL1061 26W (Yankon)</v>
          </cell>
          <cell r="C28" t="str">
            <v>100000327206</v>
          </cell>
          <cell r="D28" t="str">
            <v>V900000181</v>
          </cell>
          <cell r="E28" t="str">
            <v>Zhejiang Yankon Mega Mega Lighting Co., Ltd</v>
          </cell>
        </row>
        <row r="29">
          <cell r="A29" t="str">
            <v>00045095</v>
          </cell>
          <cell r="B29" t="str">
            <v>Dây điện nguồn 18AWG 1650mm MPL1061 (Yankon)</v>
          </cell>
          <cell r="C29" t="str">
            <v>100000133294</v>
          </cell>
          <cell r="D29" t="str">
            <v>V900000181</v>
          </cell>
          <cell r="E29" t="str">
            <v>Zhejiang Yankon Mega Mega Lighting Co., Ltd</v>
          </cell>
        </row>
        <row r="30">
          <cell r="A30" t="str">
            <v>00045291</v>
          </cell>
          <cell r="B30" t="str">
            <v>Thân nối nhựa màu đỏ, bên trái MPL1065 (YK)</v>
          </cell>
          <cell r="C30" t="str">
            <v>100000325839</v>
          </cell>
          <cell r="D30" t="str">
            <v>V900000181</v>
          </cell>
          <cell r="E30" t="str">
            <v>Zhejiang Yankon Mega Mega Lighting Co., Ltd</v>
          </cell>
        </row>
        <row r="31">
          <cell r="A31" t="str">
            <v>00045123</v>
          </cell>
          <cell r="B31" t="str">
            <v>Thân đèn MPL1062 50W (Yankon)</v>
          </cell>
          <cell r="C31" t="str">
            <v>100000327433</v>
          </cell>
          <cell r="D31" t="str">
            <v>V900000181</v>
          </cell>
          <cell r="E31" t="str">
            <v>Zhejiang Yankon Mega Mega Lighting Co., Ltd</v>
          </cell>
        </row>
        <row r="32">
          <cell r="A32" t="str">
            <v>00045124</v>
          </cell>
          <cell r="B32" t="str">
            <v>Quai treo chữ U MPL1062 50W (Yankon)</v>
          </cell>
          <cell r="C32" t="str">
            <v>100000327435</v>
          </cell>
          <cell r="D32" t="str">
            <v>V900000181</v>
          </cell>
          <cell r="E32" t="str">
            <v>Zhejiang Yankon Mega Mega Lighting Co., Ltd</v>
          </cell>
        </row>
        <row r="33">
          <cell r="A33" t="str">
            <v>00045127</v>
          </cell>
          <cell r="B33" t="str">
            <v>Nắp nhựa bảo vệ MPL1062 50W (Yankon)</v>
          </cell>
          <cell r="C33" t="str">
            <v>100000327440</v>
          </cell>
          <cell r="D33" t="str">
            <v>V900000181</v>
          </cell>
          <cell r="E33" t="str">
            <v>Zhejiang Yankon Mega Mega Lighting Co., Ltd</v>
          </cell>
        </row>
        <row r="34">
          <cell r="A34" t="str">
            <v>00045128</v>
          </cell>
          <cell r="B34" t="str">
            <v>Tấm nhựa bảo vệ MPL1062 50W (Yankon)</v>
          </cell>
          <cell r="C34" t="str">
            <v>100000327441</v>
          </cell>
          <cell r="D34" t="str">
            <v>V900000181</v>
          </cell>
          <cell r="E34" t="str">
            <v>Zhejiang Yankon Mega Mega Lighting Co., Ltd</v>
          </cell>
        </row>
        <row r="35">
          <cell r="A35" t="str">
            <v>00045129</v>
          </cell>
          <cell r="B35" t="str">
            <v>Vít vỏ nhựa ABS+PC MPL1063 100W (Yankon)</v>
          </cell>
          <cell r="C35" t="str">
            <v>100000327150</v>
          </cell>
          <cell r="D35" t="str">
            <v>V900000181</v>
          </cell>
          <cell r="E35" t="str">
            <v>Zhejiang Yankon Mega Mega Lighting Co., Ltd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"/>
  <sheetViews>
    <sheetView tabSelected="1" topLeftCell="C1" zoomScale="70" zoomScaleNormal="70" workbookViewId="0">
      <selection activeCell="M27" sqref="M27"/>
    </sheetView>
  </sheetViews>
  <sheetFormatPr defaultColWidth="9.140625" defaultRowHeight="15" x14ac:dyDescent="0.25"/>
  <cols>
    <col min="1" max="1" width="20.7109375" style="2" customWidth="1"/>
    <col min="2" max="2" width="38.85546875" style="1" customWidth="1"/>
    <col min="3" max="3" width="21" style="4" bestFit="1" customWidth="1"/>
    <col min="4" max="4" width="21.42578125" style="2" customWidth="1"/>
    <col min="5" max="5" width="29" style="4" customWidth="1"/>
    <col min="6" max="6" width="29.7109375" style="3" customWidth="1"/>
    <col min="7" max="7" width="20.28515625" style="1" customWidth="1"/>
    <col min="8" max="8" width="45.7109375" style="1" bestFit="1" customWidth="1"/>
    <col min="9" max="11" width="20.5703125" style="1" bestFit="1" customWidth="1"/>
    <col min="12" max="12" width="22" style="1" bestFit="1" customWidth="1"/>
    <col min="13" max="13" width="23.7109375" style="3" bestFit="1" customWidth="1"/>
    <col min="14" max="14" width="20.42578125" style="3" customWidth="1"/>
    <col min="15" max="15" width="24" style="1" customWidth="1"/>
    <col min="16" max="16" width="29.5703125" style="3" bestFit="1" customWidth="1"/>
    <col min="17" max="17" width="21.7109375" style="5" customWidth="1"/>
    <col min="18" max="16384" width="9.140625" style="1"/>
  </cols>
  <sheetData>
    <row r="1" spans="1:17" ht="60" customHeight="1" x14ac:dyDescent="0.25">
      <c r="A1" s="24" t="s">
        <v>109</v>
      </c>
      <c r="B1" s="25" t="s">
        <v>124</v>
      </c>
      <c r="C1" s="25" t="s">
        <v>122</v>
      </c>
      <c r="D1" s="24" t="s">
        <v>121</v>
      </c>
      <c r="E1" s="24" t="s">
        <v>119</v>
      </c>
      <c r="F1" s="24" t="s">
        <v>120</v>
      </c>
      <c r="G1" s="25" t="s">
        <v>114</v>
      </c>
      <c r="H1" s="25" t="s">
        <v>113</v>
      </c>
      <c r="I1" s="27" t="s">
        <v>110</v>
      </c>
      <c r="J1" s="27" t="s">
        <v>112</v>
      </c>
      <c r="K1" s="27" t="s">
        <v>111</v>
      </c>
      <c r="L1" s="25" t="s">
        <v>125</v>
      </c>
      <c r="M1" s="26" t="s">
        <v>123</v>
      </c>
      <c r="N1" s="23" t="s">
        <v>115</v>
      </c>
      <c r="O1" s="26" t="s">
        <v>116</v>
      </c>
      <c r="P1" s="26" t="s">
        <v>117</v>
      </c>
      <c r="Q1" s="26" t="s">
        <v>118</v>
      </c>
    </row>
    <row r="2" spans="1:17" s="17" customFormat="1" ht="37.5" customHeight="1" x14ac:dyDescent="0.25">
      <c r="A2" s="8"/>
      <c r="B2" s="18" t="e">
        <f>VLOOKUP(A2,[1]Sheet1!A2:B36,2,0)</f>
        <v>#N/A</v>
      </c>
      <c r="C2" s="16" t="e">
        <f>VLOOKUP(A2,[1]Sheet1!A2:C35,3,0)</f>
        <v>#N/A</v>
      </c>
      <c r="D2" s="19"/>
      <c r="E2" s="6"/>
      <c r="F2" s="6"/>
      <c r="G2" s="18" t="e">
        <f>VLOOKUP(A2,[1]Sheet1!A2:D35,4,0)</f>
        <v>#N/A</v>
      </c>
      <c r="H2" s="18" t="e">
        <f>VLOOKUP(A2,[1]Sheet1!A2:E35,5,0)</f>
        <v>#N/A</v>
      </c>
      <c r="I2" s="20" t="s">
        <v>126</v>
      </c>
      <c r="J2" s="20" t="s">
        <v>126</v>
      </c>
      <c r="K2" s="20" t="s">
        <v>126</v>
      </c>
      <c r="L2" s="21" t="str">
        <f>A2&amp;"-"&amp;LEFT(Q2,2)&amp;MID(Q2,3,2)&amp;RIGHT(Q2,2)</f>
        <v>-</v>
      </c>
      <c r="M2" s="6"/>
      <c r="N2" s="19" t="s">
        <v>127</v>
      </c>
      <c r="O2" s="6"/>
      <c r="P2" s="6"/>
      <c r="Q2" s="6"/>
    </row>
  </sheetData>
  <phoneticPr fontId="19" type="noConversion"/>
  <conditionalFormatting sqref="A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DCA02-B76C-481D-A3DC-F13010B408F0}">
  <dimension ref="A1:E35"/>
  <sheetViews>
    <sheetView topLeftCell="A28" workbookViewId="0">
      <selection activeCell="B32" sqref="B32"/>
    </sheetView>
  </sheetViews>
  <sheetFormatPr defaultRowHeight="15" x14ac:dyDescent="0.25"/>
  <cols>
    <col min="1" max="1" width="16.85546875" customWidth="1"/>
    <col min="2" max="2" width="52.42578125" customWidth="1"/>
    <col min="3" max="3" width="20.85546875" customWidth="1"/>
    <col min="4" max="4" width="34.85546875" customWidth="1"/>
    <col min="5" max="5" width="45.140625" customWidth="1"/>
  </cols>
  <sheetData>
    <row r="1" spans="1:5" ht="18.75" x14ac:dyDescent="0.25">
      <c r="A1" s="7" t="s">
        <v>2</v>
      </c>
      <c r="B1" s="7" t="s">
        <v>3</v>
      </c>
      <c r="C1" s="7" t="s">
        <v>0</v>
      </c>
      <c r="D1" s="22" t="s">
        <v>1</v>
      </c>
      <c r="E1" s="22" t="s">
        <v>4</v>
      </c>
    </row>
    <row r="2" spans="1:5" ht="24.95" customHeight="1" x14ac:dyDescent="0.25">
      <c r="A2" s="8" t="s">
        <v>5</v>
      </c>
      <c r="B2" s="9" t="s">
        <v>6</v>
      </c>
      <c r="C2" s="10" t="s">
        <v>7</v>
      </c>
      <c r="D2" s="9" t="s">
        <v>8</v>
      </c>
      <c r="E2" t="s">
        <v>108</v>
      </c>
    </row>
    <row r="3" spans="1:5" ht="24.95" customHeight="1" x14ac:dyDescent="0.25">
      <c r="A3" s="8" t="s">
        <v>9</v>
      </c>
      <c r="B3" s="9" t="s">
        <v>10</v>
      </c>
      <c r="C3" s="10" t="s">
        <v>11</v>
      </c>
      <c r="D3" s="9" t="s">
        <v>8</v>
      </c>
      <c r="E3" t="s">
        <v>108</v>
      </c>
    </row>
    <row r="4" spans="1:5" ht="24.95" customHeight="1" x14ac:dyDescent="0.25">
      <c r="A4" s="8" t="s">
        <v>12</v>
      </c>
      <c r="B4" s="9" t="s">
        <v>13</v>
      </c>
      <c r="C4" s="10" t="s">
        <v>14</v>
      </c>
      <c r="D4" s="9" t="s">
        <v>8</v>
      </c>
      <c r="E4" t="s">
        <v>108</v>
      </c>
    </row>
    <row r="5" spans="1:5" ht="24.95" customHeight="1" x14ac:dyDescent="0.25">
      <c r="A5" s="8" t="s">
        <v>15</v>
      </c>
      <c r="B5" s="9" t="s">
        <v>16</v>
      </c>
      <c r="C5" s="10" t="s">
        <v>17</v>
      </c>
      <c r="D5" s="9" t="s">
        <v>8</v>
      </c>
      <c r="E5" t="s">
        <v>108</v>
      </c>
    </row>
    <row r="6" spans="1:5" ht="24.95" customHeight="1" x14ac:dyDescent="0.25">
      <c r="A6" s="8" t="s">
        <v>18</v>
      </c>
      <c r="B6" s="9" t="s">
        <v>19</v>
      </c>
      <c r="C6" s="10" t="s">
        <v>20</v>
      </c>
      <c r="D6" s="9" t="s">
        <v>8</v>
      </c>
      <c r="E6" t="s">
        <v>108</v>
      </c>
    </row>
    <row r="7" spans="1:5" ht="24.95" customHeight="1" x14ac:dyDescent="0.25">
      <c r="A7" s="8" t="s">
        <v>21</v>
      </c>
      <c r="B7" s="9" t="s">
        <v>22</v>
      </c>
      <c r="C7" s="10" t="s">
        <v>23</v>
      </c>
      <c r="D7" s="9" t="s">
        <v>8</v>
      </c>
      <c r="E7" t="s">
        <v>108</v>
      </c>
    </row>
    <row r="8" spans="1:5" ht="24.95" customHeight="1" x14ac:dyDescent="0.25">
      <c r="A8" s="8" t="s">
        <v>24</v>
      </c>
      <c r="B8" s="9" t="s">
        <v>25</v>
      </c>
      <c r="C8" s="10" t="s">
        <v>26</v>
      </c>
      <c r="D8" s="9" t="s">
        <v>8</v>
      </c>
      <c r="E8" t="s">
        <v>108</v>
      </c>
    </row>
    <row r="9" spans="1:5" ht="24.95" customHeight="1" x14ac:dyDescent="0.25">
      <c r="A9" s="8" t="s">
        <v>27</v>
      </c>
      <c r="B9" s="9" t="s">
        <v>28</v>
      </c>
      <c r="C9" s="10" t="s">
        <v>29</v>
      </c>
      <c r="D9" s="9" t="s">
        <v>8</v>
      </c>
      <c r="E9" t="s">
        <v>108</v>
      </c>
    </row>
    <row r="10" spans="1:5" ht="24.95" customHeight="1" x14ac:dyDescent="0.25">
      <c r="A10" s="8" t="s">
        <v>30</v>
      </c>
      <c r="B10" s="9" t="s">
        <v>31</v>
      </c>
      <c r="C10" s="10" t="s">
        <v>32</v>
      </c>
      <c r="D10" s="9" t="s">
        <v>8</v>
      </c>
      <c r="E10" t="s">
        <v>108</v>
      </c>
    </row>
    <row r="11" spans="1:5" ht="24.95" customHeight="1" x14ac:dyDescent="0.25">
      <c r="A11" s="8" t="s">
        <v>33</v>
      </c>
      <c r="B11" s="9" t="s">
        <v>34</v>
      </c>
      <c r="C11" s="10" t="s">
        <v>35</v>
      </c>
      <c r="D11" s="9" t="s">
        <v>8</v>
      </c>
      <c r="E11" t="s">
        <v>108</v>
      </c>
    </row>
    <row r="12" spans="1:5" ht="24.95" customHeight="1" x14ac:dyDescent="0.25">
      <c r="A12" s="8" t="s">
        <v>36</v>
      </c>
      <c r="B12" s="9" t="s">
        <v>37</v>
      </c>
      <c r="C12" s="10" t="s">
        <v>38</v>
      </c>
      <c r="D12" s="9" t="s">
        <v>8</v>
      </c>
      <c r="E12" t="s">
        <v>108</v>
      </c>
    </row>
    <row r="13" spans="1:5" ht="24.95" customHeight="1" x14ac:dyDescent="0.25">
      <c r="A13" s="8" t="s">
        <v>39</v>
      </c>
      <c r="B13" s="11" t="s">
        <v>40</v>
      </c>
      <c r="C13" s="10" t="s">
        <v>41</v>
      </c>
      <c r="D13" s="9" t="s">
        <v>8</v>
      </c>
      <c r="E13" t="s">
        <v>108</v>
      </c>
    </row>
    <row r="14" spans="1:5" ht="24.95" customHeight="1" x14ac:dyDescent="0.25">
      <c r="A14" s="8" t="s">
        <v>42</v>
      </c>
      <c r="B14" s="9" t="s">
        <v>43</v>
      </c>
      <c r="C14" s="10" t="s">
        <v>44</v>
      </c>
      <c r="D14" s="9" t="s">
        <v>8</v>
      </c>
      <c r="E14" t="s">
        <v>108</v>
      </c>
    </row>
    <row r="15" spans="1:5" ht="24.95" customHeight="1" x14ac:dyDescent="0.25">
      <c r="A15" s="8" t="s">
        <v>45</v>
      </c>
      <c r="B15" s="9" t="s">
        <v>46</v>
      </c>
      <c r="C15" s="10" t="s">
        <v>47</v>
      </c>
      <c r="D15" s="9" t="s">
        <v>8</v>
      </c>
      <c r="E15" t="s">
        <v>108</v>
      </c>
    </row>
    <row r="16" spans="1:5" ht="24.95" customHeight="1" x14ac:dyDescent="0.25">
      <c r="A16" s="8" t="s">
        <v>48</v>
      </c>
      <c r="B16" s="9" t="s">
        <v>49</v>
      </c>
      <c r="C16" s="10" t="s">
        <v>50</v>
      </c>
      <c r="D16" s="9" t="s">
        <v>8</v>
      </c>
      <c r="E16" t="s">
        <v>108</v>
      </c>
    </row>
    <row r="17" spans="1:5" ht="24.95" customHeight="1" x14ac:dyDescent="0.25">
      <c r="A17" s="8" t="s">
        <v>51</v>
      </c>
      <c r="B17" s="9" t="s">
        <v>52</v>
      </c>
      <c r="C17" s="12" t="s">
        <v>53</v>
      </c>
      <c r="D17" s="9" t="s">
        <v>8</v>
      </c>
      <c r="E17" t="s">
        <v>108</v>
      </c>
    </row>
    <row r="18" spans="1:5" ht="24.95" customHeight="1" x14ac:dyDescent="0.25">
      <c r="A18" s="8" t="s">
        <v>54</v>
      </c>
      <c r="B18" s="9" t="s">
        <v>55</v>
      </c>
      <c r="C18" s="10" t="s">
        <v>56</v>
      </c>
      <c r="D18" s="9" t="s">
        <v>8</v>
      </c>
      <c r="E18" t="s">
        <v>108</v>
      </c>
    </row>
    <row r="19" spans="1:5" ht="24.95" customHeight="1" x14ac:dyDescent="0.25">
      <c r="A19" s="8" t="s">
        <v>57</v>
      </c>
      <c r="B19" s="9" t="s">
        <v>58</v>
      </c>
      <c r="C19" s="10" t="s">
        <v>59</v>
      </c>
      <c r="D19" s="9" t="s">
        <v>8</v>
      </c>
      <c r="E19" t="s">
        <v>108</v>
      </c>
    </row>
    <row r="20" spans="1:5" ht="24.95" customHeight="1" x14ac:dyDescent="0.25">
      <c r="A20" s="8" t="s">
        <v>60</v>
      </c>
      <c r="B20" s="13" t="s">
        <v>61</v>
      </c>
      <c r="C20" s="10" t="s">
        <v>62</v>
      </c>
      <c r="D20" s="9" t="s">
        <v>8</v>
      </c>
      <c r="E20" t="s">
        <v>108</v>
      </c>
    </row>
    <row r="21" spans="1:5" ht="24.95" customHeight="1" x14ac:dyDescent="0.25">
      <c r="A21" s="8" t="s">
        <v>63</v>
      </c>
      <c r="B21" s="9" t="s">
        <v>64</v>
      </c>
      <c r="C21" s="10" t="s">
        <v>65</v>
      </c>
      <c r="D21" s="9" t="s">
        <v>8</v>
      </c>
      <c r="E21" t="s">
        <v>108</v>
      </c>
    </row>
    <row r="22" spans="1:5" ht="24.95" customHeight="1" x14ac:dyDescent="0.25">
      <c r="A22" s="8" t="s">
        <v>66</v>
      </c>
      <c r="B22" s="9" t="s">
        <v>67</v>
      </c>
      <c r="C22" s="10" t="s">
        <v>68</v>
      </c>
      <c r="D22" s="9" t="s">
        <v>8</v>
      </c>
      <c r="E22" t="s">
        <v>108</v>
      </c>
    </row>
    <row r="23" spans="1:5" ht="24.95" customHeight="1" x14ac:dyDescent="0.25">
      <c r="A23" s="8" t="s">
        <v>69</v>
      </c>
      <c r="B23" s="9" t="s">
        <v>70</v>
      </c>
      <c r="C23" s="14" t="s">
        <v>71</v>
      </c>
      <c r="D23" s="15" t="s">
        <v>8</v>
      </c>
      <c r="E23" t="s">
        <v>108</v>
      </c>
    </row>
    <row r="24" spans="1:5" ht="24.95" customHeight="1" x14ac:dyDescent="0.25">
      <c r="A24" s="8" t="s">
        <v>72</v>
      </c>
      <c r="B24" s="9" t="s">
        <v>73</v>
      </c>
      <c r="C24" s="10" t="s">
        <v>74</v>
      </c>
      <c r="D24" s="9" t="s">
        <v>8</v>
      </c>
      <c r="E24" t="s">
        <v>108</v>
      </c>
    </row>
    <row r="25" spans="1:5" ht="24.95" customHeight="1" x14ac:dyDescent="0.25">
      <c r="A25" s="8" t="s">
        <v>75</v>
      </c>
      <c r="B25" s="9" t="s">
        <v>76</v>
      </c>
      <c r="C25" s="10" t="s">
        <v>77</v>
      </c>
      <c r="D25" s="9" t="s">
        <v>8</v>
      </c>
      <c r="E25" t="s">
        <v>108</v>
      </c>
    </row>
    <row r="26" spans="1:5" ht="24.95" customHeight="1" x14ac:dyDescent="0.25">
      <c r="A26" s="8" t="s">
        <v>78</v>
      </c>
      <c r="B26" s="9" t="s">
        <v>79</v>
      </c>
      <c r="C26" s="10" t="s">
        <v>80</v>
      </c>
      <c r="D26" s="9" t="s">
        <v>8</v>
      </c>
      <c r="E26" t="s">
        <v>108</v>
      </c>
    </row>
    <row r="27" spans="1:5" ht="24.95" customHeight="1" x14ac:dyDescent="0.25">
      <c r="A27" s="8" t="s">
        <v>81</v>
      </c>
      <c r="B27" s="9" t="s">
        <v>82</v>
      </c>
      <c r="C27" s="10" t="s">
        <v>83</v>
      </c>
      <c r="D27" s="9" t="s">
        <v>8</v>
      </c>
      <c r="E27" t="s">
        <v>108</v>
      </c>
    </row>
    <row r="28" spans="1:5" ht="24.95" customHeight="1" x14ac:dyDescent="0.25">
      <c r="A28" s="8" t="s">
        <v>84</v>
      </c>
      <c r="B28" s="9" t="s">
        <v>85</v>
      </c>
      <c r="C28" s="10" t="s">
        <v>86</v>
      </c>
      <c r="D28" s="9" t="s">
        <v>8</v>
      </c>
      <c r="E28" t="s">
        <v>108</v>
      </c>
    </row>
    <row r="29" spans="1:5" ht="24.95" customHeight="1" x14ac:dyDescent="0.25">
      <c r="A29" s="8" t="s">
        <v>87</v>
      </c>
      <c r="B29" s="9" t="s">
        <v>88</v>
      </c>
      <c r="C29" s="10" t="s">
        <v>89</v>
      </c>
      <c r="D29" s="9" t="s">
        <v>8</v>
      </c>
      <c r="E29" t="s">
        <v>108</v>
      </c>
    </row>
    <row r="30" spans="1:5" ht="24.95" customHeight="1" x14ac:dyDescent="0.25">
      <c r="A30" s="8" t="s">
        <v>90</v>
      </c>
      <c r="B30" s="9" t="s">
        <v>91</v>
      </c>
      <c r="C30" s="10" t="s">
        <v>92</v>
      </c>
      <c r="D30" s="9" t="s">
        <v>8</v>
      </c>
      <c r="E30" t="s">
        <v>108</v>
      </c>
    </row>
    <row r="31" spans="1:5" ht="24.95" customHeight="1" x14ac:dyDescent="0.25">
      <c r="A31" s="8" t="s">
        <v>93</v>
      </c>
      <c r="B31" s="9" t="s">
        <v>94</v>
      </c>
      <c r="C31" s="10" t="s">
        <v>95</v>
      </c>
      <c r="D31" s="9" t="s">
        <v>8</v>
      </c>
      <c r="E31" t="s">
        <v>108</v>
      </c>
    </row>
    <row r="32" spans="1:5" ht="24.95" customHeight="1" x14ac:dyDescent="0.25">
      <c r="A32" s="8" t="s">
        <v>96</v>
      </c>
      <c r="B32" s="9" t="s">
        <v>97</v>
      </c>
      <c r="C32" s="10" t="s">
        <v>98</v>
      </c>
      <c r="D32" s="9" t="s">
        <v>8</v>
      </c>
      <c r="E32" t="s">
        <v>108</v>
      </c>
    </row>
    <row r="33" spans="1:5" ht="24.95" customHeight="1" x14ac:dyDescent="0.25">
      <c r="A33" s="8" t="s">
        <v>99</v>
      </c>
      <c r="B33" s="9" t="s">
        <v>100</v>
      </c>
      <c r="C33" s="10" t="s">
        <v>101</v>
      </c>
      <c r="D33" s="9" t="s">
        <v>8</v>
      </c>
      <c r="E33" t="s">
        <v>108</v>
      </c>
    </row>
    <row r="34" spans="1:5" ht="24.95" customHeight="1" x14ac:dyDescent="0.25">
      <c r="A34" s="8" t="s">
        <v>102</v>
      </c>
      <c r="B34" s="9" t="s">
        <v>103</v>
      </c>
      <c r="C34" s="10" t="s">
        <v>104</v>
      </c>
      <c r="D34" s="9" t="s">
        <v>8</v>
      </c>
      <c r="E34" t="s">
        <v>108</v>
      </c>
    </row>
    <row r="35" spans="1:5" ht="24.95" customHeight="1" x14ac:dyDescent="0.25">
      <c r="A35" s="8" t="s">
        <v>105</v>
      </c>
      <c r="B35" s="9" t="s">
        <v>106</v>
      </c>
      <c r="C35" s="10" t="s">
        <v>107</v>
      </c>
      <c r="D35" s="9" t="s">
        <v>8</v>
      </c>
      <c r="E35" t="s">
        <v>108</v>
      </c>
    </row>
  </sheetData>
  <conditionalFormatting sqref="A2:A35">
    <cfRule type="duplicateValues" dxfId="6" priority="2"/>
    <cfRule type="duplicateValues" dxfId="5" priority="3"/>
  </conditionalFormatting>
  <conditionalFormatting sqref="A19:A35">
    <cfRule type="duplicateValues" dxfId="4" priority="4"/>
  </conditionalFormatting>
  <conditionalFormatting sqref="C2:C35">
    <cfRule type="duplicateValues" dxfId="3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Fomat_up_panacimUD_Chuẩn </vt:lpstr>
      <vt:lpstr>Thông tin vật tư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Hieu</dc:creator>
  <cp:lastModifiedBy>L A</cp:lastModifiedBy>
  <cp:lastPrinted>2023-12-19T01:33:58Z</cp:lastPrinted>
  <dcterms:created xsi:type="dcterms:W3CDTF">2023-09-14T11:02:33Z</dcterms:created>
  <dcterms:modified xsi:type="dcterms:W3CDTF">2025-10-25T10:17:20Z</dcterms:modified>
</cp:coreProperties>
</file>