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0" yWindow="0" windowWidth="19200" windowHeight="11600" tabRatio="600" firstSheet="0" activeTab="0" autoFilterDateGrouping="1"/>
  </bookViews>
  <sheets>
    <sheet name="2021" sheetId="1" state="visible" r:id="rId1"/>
  </sheets>
  <definedNames/>
  <calcPr calcId="152511" fullCalcOnLoad="1"/>
</workbook>
</file>

<file path=xl/styles.xml><?xml version="1.0" encoding="utf-8"?>
<styleSheet xmlns="http://schemas.openxmlformats.org/spreadsheetml/2006/main">
  <numFmts count="3">
    <numFmt numFmtId="164" formatCode="#,##0%;[Red]\-#,##0%"/>
    <numFmt numFmtId="165" formatCode="_-* #,##0.00_-;\-* #,##0.00_-;_-* &quot;-&quot;??_-;_-@_-"/>
    <numFmt numFmtId="166" formatCode="_-&quot;$&quot;* #,##0.00_-;\-&quot;$&quot;* #,##0.00_-;_-&quot;$&quot;* &quot;-&quot;??_-;_-@_-"/>
  </numFmts>
  <fonts count="32">
    <font>
      <name val="Calibri"/>
      <family val="2"/>
      <color theme="1"/>
      <sz val="11"/>
      <scheme val="minor"/>
    </font>
    <font>
      <name val="新細明體"/>
      <charset val="136"/>
      <family val="1"/>
      <color indexed="12"/>
      <sz val="12"/>
      <u val="single"/>
    </font>
    <font>
      <name val="Arial"/>
      <family val="2"/>
      <sz val="18"/>
    </font>
    <font>
      <name val="Arial"/>
      <family val="2"/>
      <color rgb="FF0000CC"/>
      <sz val="12"/>
    </font>
    <font>
      <name val="Arial"/>
      <family val="2"/>
      <sz val="12"/>
    </font>
    <font>
      <name val="Arial"/>
      <family val="2"/>
      <b val="1"/>
      <color indexed="8"/>
      <sz val="12"/>
    </font>
    <font>
      <name val="Arial"/>
      <family val="2"/>
      <color indexed="8"/>
      <sz val="12"/>
    </font>
    <font>
      <name val="新細明體"/>
      <charset val="136"/>
      <family val="1"/>
      <color indexed="8"/>
      <sz val="12"/>
    </font>
    <font>
      <name val="Calibri"/>
      <charset val="136"/>
      <family val="1"/>
      <color theme="1"/>
      <sz val="11"/>
      <scheme val="minor"/>
    </font>
    <font>
      <name val="Calibri"/>
      <family val="2"/>
      <color theme="1"/>
      <sz val="11"/>
      <scheme val="minor"/>
    </font>
    <font>
      <name val="Times New Roman"/>
      <family val="1"/>
      <color theme="1"/>
      <sz val="12"/>
    </font>
    <font>
      <name val="新細明體"/>
      <charset val="136"/>
      <family val="1"/>
      <sz val="12"/>
    </font>
    <font>
      <name val="Arial"/>
      <family val="2"/>
      <sz val="10"/>
    </font>
    <font>
      <name val="Calibri"/>
      <charset val="136"/>
      <family val="2"/>
      <color theme="1"/>
      <sz val="12"/>
      <scheme val="minor"/>
    </font>
    <font>
      <name val="Arial"/>
      <family val="2"/>
      <b val="1"/>
      <color rgb="FFFF0000"/>
      <sz val="20"/>
    </font>
    <font>
      <name val="Arial"/>
      <family val="2"/>
      <color indexed="12"/>
      <sz val="9"/>
    </font>
    <font>
      <name val="Arial"/>
      <family val="2"/>
      <sz val="9"/>
    </font>
    <font>
      <name val="Calibri"/>
      <family val="2"/>
      <color theme="1"/>
      <sz val="9"/>
      <scheme val="minor"/>
    </font>
    <font>
      <name val="Arial"/>
      <family val="2"/>
      <color theme="1"/>
      <sz val="9"/>
    </font>
    <font>
      <name val="Arial"/>
      <family val="2"/>
      <color indexed="8"/>
      <sz val="9"/>
    </font>
    <font>
      <name val="Arial"/>
      <family val="2"/>
      <b val="1"/>
      <color rgb="FF0000CC"/>
      <sz val="9"/>
      <u val="single"/>
    </font>
    <font>
      <name val="Arial"/>
      <family val="2"/>
      <b val="1"/>
      <color indexed="8"/>
      <sz val="9"/>
    </font>
    <font>
      <name val="Calibri"/>
      <family val="2"/>
      <b val="1"/>
      <color rgb="FFFF0000"/>
      <sz val="9"/>
      <scheme val="minor"/>
    </font>
    <font>
      <name val="Times New Roman"/>
      <family val="1"/>
      <color theme="1"/>
      <sz val="11"/>
    </font>
    <font>
      <name val="Times New Roman"/>
      <family val="1"/>
      <color rgb="FFFF0000"/>
      <sz val="11"/>
    </font>
    <font>
      <name val="Arial"/>
      <family val="2"/>
      <b val="1"/>
      <color rgb="FFFF0000"/>
      <sz val="12"/>
    </font>
    <font>
      <name val="Times New Roman"/>
      <family val="1"/>
      <color theme="1"/>
      <sz val="12.5"/>
    </font>
    <font>
      <name val="Times New Roman"/>
      <family val="1"/>
      <b val="1"/>
      <i val="1"/>
      <color theme="1"/>
      <sz val="11"/>
    </font>
    <font>
      <name val="Times New Roman"/>
      <family val="1"/>
      <b val="1"/>
      <i val="1"/>
      <color rgb="FFC00000"/>
      <sz val="11"/>
    </font>
    <font>
      <name val="Times New Roman"/>
      <family val="1"/>
      <b val="1"/>
      <color theme="1"/>
      <sz val="11"/>
    </font>
    <font>
      <name val="Arial"/>
      <family val="2"/>
      <color theme="4" tint="-0.499984740745262"/>
      <sz val="9"/>
    </font>
    <font>
      <name val="Times New Roman"/>
      <family val="1"/>
      <color rgb="FF000000"/>
      <sz val="11"/>
    </font>
  </fonts>
  <fills count="7">
    <fill>
      <patternFill/>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7">
    <xf numFmtId="0" fontId="9" fillId="0" borderId="0"/>
    <xf numFmtId="0" fontId="1" fillId="0" borderId="0" applyAlignment="1" applyProtection="1">
      <alignment vertical="top"/>
      <protection locked="0" hidden="0"/>
    </xf>
    <xf numFmtId="9" fontId="8" fillId="0" borderId="0"/>
    <xf numFmtId="9" fontId="7" fillId="0" borderId="0" applyAlignment="1">
      <alignment vertical="center"/>
    </xf>
    <xf numFmtId="9" fontId="9" fillId="0" borderId="0"/>
    <xf numFmtId="0" fontId="11" fillId="0" borderId="0"/>
    <xf numFmtId="165" fontId="11" fillId="0" borderId="0"/>
    <xf numFmtId="165" fontId="11" fillId="0" borderId="0"/>
    <xf numFmtId="166" fontId="11" fillId="0" borderId="0"/>
    <xf numFmtId="0" fontId="7" fillId="0" borderId="0" applyAlignment="1">
      <alignment vertical="center"/>
    </xf>
    <xf numFmtId="0" fontId="12" fillId="0" borderId="0"/>
    <xf numFmtId="0" fontId="12" fillId="0" borderId="0"/>
    <xf numFmtId="0" fontId="12" fillId="0" borderId="0"/>
    <xf numFmtId="0" fontId="13" fillId="0" borderId="0" applyAlignment="1">
      <alignment vertical="center"/>
    </xf>
    <xf numFmtId="9" fontId="11" fillId="0" borderId="0"/>
    <xf numFmtId="9" fontId="12" fillId="0" borderId="0"/>
    <xf numFmtId="9" fontId="11" fillId="0" borderId="0"/>
  </cellStyleXfs>
  <cellXfs count="95">
    <xf numFmtId="0" fontId="0" fillId="0" borderId="0" pivotButton="0" quotePrefix="0" xfId="0"/>
    <xf numFmtId="0" fontId="1" fillId="2" borderId="0" applyAlignment="1" pivotButton="0" quotePrefix="0" xfId="1">
      <alignment horizontal="center" vertical="center"/>
    </xf>
    <xf numFmtId="0" fontId="2" fillId="3" borderId="0" applyAlignment="1" pivotButton="0" quotePrefix="0" xfId="0">
      <alignment horizontal="left" vertical="center"/>
    </xf>
    <xf numFmtId="0" fontId="3" fillId="3"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vertical="center"/>
    </xf>
    <xf numFmtId="0" fontId="10" fillId="0" borderId="0" applyAlignment="1" pivotButton="0" quotePrefix="0" xfId="0">
      <alignment vertical="center"/>
    </xf>
    <xf numFmtId="0" fontId="17" fillId="0" borderId="0" pivotButton="0" quotePrefix="0" xfId="0"/>
    <xf numFmtId="0" fontId="19" fillId="0" borderId="0" pivotButton="0" quotePrefix="0" xfId="0"/>
    <xf numFmtId="0" fontId="16" fillId="0" borderId="0" applyAlignment="1" pivotButton="0" quotePrefix="0" xfId="0">
      <alignment vertical="center" wrapText="1"/>
    </xf>
    <xf numFmtId="49" fontId="20" fillId="0" borderId="0" applyAlignment="1" pivotButton="0" quotePrefix="0" xfId="0">
      <alignment vertical="center"/>
    </xf>
    <xf numFmtId="0" fontId="16" fillId="3" borderId="1" applyAlignment="1" pivotButton="0" quotePrefix="0" xfId="0">
      <alignment horizontal="center"/>
    </xf>
    <xf numFmtId="0" fontId="19" fillId="3" borderId="5" applyAlignment="1" pivotButton="0" quotePrefix="0" xfId="0">
      <alignment horizontal="center" vertical="center"/>
    </xf>
    <xf numFmtId="0" fontId="16" fillId="0" borderId="1" applyAlignment="1" pivotButton="0" quotePrefix="0" xfId="0">
      <alignment horizontal="center"/>
    </xf>
    <xf numFmtId="0" fontId="16" fillId="0" borderId="1" applyAlignment="1" pivotButton="0" quotePrefix="0" xfId="0">
      <alignment horizontal="center" vertical="center"/>
    </xf>
    <xf numFmtId="0" fontId="15" fillId="4" borderId="1" applyAlignment="1" pivotButton="0" quotePrefix="0" xfId="0">
      <alignment horizontal="center"/>
    </xf>
    <xf numFmtId="0" fontId="15" fillId="0" borderId="1" applyAlignment="1" pivotButton="0" quotePrefix="0" xfId="0">
      <alignment horizontal="center" vertical="center"/>
    </xf>
    <xf numFmtId="0" fontId="16" fillId="4" borderId="1" applyAlignment="1" pivotButton="0" quotePrefix="0" xfId="0">
      <alignment horizontal="center" vertical="center"/>
    </xf>
    <xf numFmtId="0" fontId="18" fillId="0" borderId="1" applyAlignment="1" pivotButton="0" quotePrefix="0" xfId="0">
      <alignment horizontal="center" vertical="center"/>
    </xf>
    <xf numFmtId="164" fontId="18" fillId="0" borderId="1" applyAlignment="1" pivotButton="0" quotePrefix="0" xfId="4">
      <alignment horizontal="center" vertical="center"/>
    </xf>
    <xf numFmtId="49" fontId="16" fillId="0" borderId="0" applyAlignment="1" pivotButton="0" quotePrefix="0" xfId="0">
      <alignment vertical="center"/>
    </xf>
    <xf numFmtId="0" fontId="16" fillId="0" borderId="0" applyAlignment="1" pivotButton="0" quotePrefix="0" xfId="0">
      <alignment horizontal="center" vertical="center"/>
    </xf>
    <xf numFmtId="0" fontId="15" fillId="0" borderId="0" applyAlignment="1" pivotButton="0" quotePrefix="0" xfId="0">
      <alignment horizontal="left" vertical="center"/>
    </xf>
    <xf numFmtId="0" fontId="15" fillId="0" borderId="0" applyAlignment="1" pivotButton="0" quotePrefix="0" xfId="0">
      <alignment vertical="center"/>
    </xf>
    <xf numFmtId="0" fontId="19" fillId="0" borderId="0" applyAlignment="1" pivotButton="0" quotePrefix="0" xfId="0">
      <alignment vertical="center"/>
    </xf>
    <xf numFmtId="0" fontId="19"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vertical="center"/>
    </xf>
    <xf numFmtId="0" fontId="22" fillId="0" borderId="0" pivotButton="0" quotePrefix="0" xfId="0"/>
    <xf numFmtId="0" fontId="16" fillId="0" borderId="1" applyAlignment="1" pivotButton="0" quotePrefix="0" xfId="0">
      <alignment vertical="center"/>
    </xf>
    <xf numFmtId="0" fontId="17" fillId="0" borderId="1" applyAlignment="1" pivotButton="0" quotePrefix="0" xfId="0">
      <alignment horizontal="center"/>
    </xf>
    <xf numFmtId="14" fontId="17" fillId="0" borderId="1" applyAlignment="1" pivotButton="0" quotePrefix="0" xfId="0">
      <alignment horizontal="center"/>
    </xf>
    <xf numFmtId="0" fontId="19" fillId="0" borderId="1" applyAlignment="1" pivotButton="0" quotePrefix="0" xfId="0">
      <alignment horizontal="center" vertical="center"/>
    </xf>
    <xf numFmtId="0" fontId="17" fillId="0" borderId="1" applyAlignment="1" pivotButton="0" quotePrefix="0" xfId="0">
      <alignment horizontal="center" vertical="center"/>
    </xf>
    <xf numFmtId="0" fontId="23" fillId="0" borderId="0" pivotButton="0" quotePrefix="0" xfId="0"/>
    <xf numFmtId="0" fontId="23" fillId="3" borderId="0" applyAlignment="1" pivotButton="0" quotePrefix="0" xfId="0">
      <alignment vertical="center"/>
    </xf>
    <xf numFmtId="0" fontId="14" fillId="5" borderId="6" applyAlignment="1" pivotButton="0" quotePrefix="0" xfId="0">
      <alignment vertical="center"/>
    </xf>
    <xf numFmtId="0" fontId="14" fillId="5" borderId="7" applyAlignment="1" pivotButton="0" quotePrefix="0" xfId="0">
      <alignment vertical="center"/>
    </xf>
    <xf numFmtId="0" fontId="14" fillId="5" borderId="8" applyAlignment="1" pivotButton="0" quotePrefix="0" xfId="0">
      <alignment vertical="center"/>
    </xf>
    <xf numFmtId="0" fontId="14" fillId="0" borderId="6" applyAlignment="1" pivotButton="0" quotePrefix="0" xfId="0">
      <alignment vertical="center"/>
    </xf>
    <xf numFmtId="0" fontId="17" fillId="0" borderId="1" applyAlignment="1" pivotButton="0" quotePrefix="0" xfId="0">
      <alignment horizontal="center" vertical="center" wrapText="1"/>
    </xf>
    <xf numFmtId="0" fontId="23" fillId="0" borderId="0" applyAlignment="1" pivotButton="0" quotePrefix="0" xfId="0">
      <alignment vertical="top" wrapText="1"/>
    </xf>
    <xf numFmtId="0" fontId="23" fillId="0" borderId="0" applyAlignment="1" pivotButton="0" quotePrefix="0" xfId="0">
      <alignment vertical="top"/>
    </xf>
    <xf numFmtId="0" fontId="16" fillId="3" borderId="1" applyAlignment="1" pivotButton="0" quotePrefix="0" xfId="0">
      <alignment horizontal="center" vertical="center"/>
    </xf>
    <xf numFmtId="0" fontId="19" fillId="3" borderId="0" pivotButton="0" quotePrefix="0" xfId="0"/>
    <xf numFmtId="0" fontId="21" fillId="3" borderId="0" applyAlignment="1" pivotButton="0" quotePrefix="0" xfId="0">
      <alignment horizontal="left"/>
    </xf>
    <xf numFmtId="0" fontId="21" fillId="3" borderId="0" pivotButton="0" quotePrefix="0" xfId="0"/>
    <xf numFmtId="0" fontId="5" fillId="3" borderId="0" applyAlignment="1" pivotButton="0" quotePrefix="0" xfId="0">
      <alignment horizontal="left"/>
    </xf>
    <xf numFmtId="0" fontId="5" fillId="3" borderId="0" pivotButton="0" quotePrefix="0" xfId="0"/>
    <xf numFmtId="17" fontId="14" fillId="5" borderId="8" applyAlignment="1" pivotButton="0" quotePrefix="1" xfId="0">
      <alignment horizontal="left" vertical="center"/>
    </xf>
    <xf numFmtId="0" fontId="18" fillId="6" borderId="1" applyAlignment="1" pivotButton="0" quotePrefix="0" xfId="0">
      <alignment horizontal="center" vertical="center"/>
    </xf>
    <xf numFmtId="9" fontId="18" fillId="0" borderId="1" applyAlignment="1" pivotButton="0" quotePrefix="0" xfId="4">
      <alignment horizontal="center" vertical="center"/>
    </xf>
    <xf numFmtId="0" fontId="5" fillId="3" borderId="0" applyAlignment="1" pivotButton="0" quotePrefix="0" xfId="0">
      <alignment horizontal="right"/>
    </xf>
    <xf numFmtId="0" fontId="23" fillId="0" borderId="0" applyAlignment="1" pivotButton="0" quotePrefix="1" xfId="0">
      <alignment vertical="center"/>
    </xf>
    <xf numFmtId="0" fontId="26" fillId="0" borderId="0" applyAlignment="1" pivotButton="0" quotePrefix="0" xfId="0">
      <alignment vertical="center"/>
    </xf>
    <xf numFmtId="0" fontId="17" fillId="0" borderId="1" applyAlignment="1" pivotButton="0" quotePrefix="0" xfId="0">
      <alignment horizontal="center" wrapText="1"/>
    </xf>
    <xf numFmtId="1" fontId="5" fillId="3" borderId="0" applyAlignment="1" pivotButton="0" quotePrefix="0" xfId="0">
      <alignment horizontal="left"/>
    </xf>
    <xf numFmtId="0" fontId="19" fillId="0" borderId="1" applyAlignment="1" pivotButton="0" quotePrefix="0" xfId="0">
      <alignment horizontal="center"/>
    </xf>
    <xf numFmtId="2" fontId="19" fillId="0" borderId="1" applyAlignment="1" pivotButton="0" quotePrefix="0" xfId="0">
      <alignment horizontal="center"/>
    </xf>
    <xf numFmtId="2" fontId="16" fillId="0" borderId="1" applyAlignment="1" pivotButton="0" quotePrefix="0" xfId="0">
      <alignment horizontal="center" vertical="center"/>
    </xf>
    <xf numFmtId="0" fontId="27" fillId="3" borderId="0" applyAlignment="1" pivotButton="0" quotePrefix="0" xfId="0">
      <alignment vertical="center"/>
    </xf>
    <xf numFmtId="0" fontId="28" fillId="0" borderId="0" applyAlignment="1" pivotButton="0" quotePrefix="0" xfId="0">
      <alignment vertical="center"/>
    </xf>
    <xf numFmtId="0" fontId="10" fillId="0" borderId="0" applyAlignment="1" pivotButton="0" quotePrefix="0" xfId="0">
      <alignment horizontal="left" vertical="center"/>
    </xf>
    <xf numFmtId="0" fontId="23" fillId="0" borderId="0" applyAlignment="1" pivotButton="0" quotePrefix="0" xfId="0">
      <alignment horizontal="left" vertical="center" indent="2"/>
    </xf>
    <xf numFmtId="0" fontId="10" fillId="0" borderId="0" pivotButton="0" quotePrefix="0" xfId="0"/>
    <xf numFmtId="0" fontId="24" fillId="0" borderId="0" applyAlignment="1" pivotButton="0" quotePrefix="0" xfId="0">
      <alignment vertical="center"/>
    </xf>
    <xf numFmtId="0" fontId="29" fillId="0" borderId="0" applyAlignment="1" pivotButton="0" quotePrefix="0" xfId="0">
      <alignment vertical="center"/>
    </xf>
    <xf numFmtId="0" fontId="23" fillId="0" borderId="0" applyAlignment="1" pivotButton="0" quotePrefix="0" xfId="0">
      <alignment horizontal="left" vertical="center"/>
    </xf>
    <xf numFmtId="0" fontId="16" fillId="3" borderId="4" applyAlignment="1" pivotButton="0" quotePrefix="0" xfId="0">
      <alignment horizontal="center" vertical="center"/>
    </xf>
    <xf numFmtId="0" fontId="30" fillId="0" borderId="1" applyAlignment="1" pivotButton="0" quotePrefix="0" xfId="0">
      <alignment horizontal="center"/>
    </xf>
    <xf numFmtId="9" fontId="16" fillId="0" borderId="1" applyAlignment="1" pivotButton="0" quotePrefix="0" xfId="0">
      <alignment horizontal="center" vertical="center"/>
    </xf>
    <xf numFmtId="0" fontId="16" fillId="5" borderId="1" applyAlignment="1" pivotButton="0" quotePrefix="0" xfId="0">
      <alignment horizontal="center" vertical="center"/>
    </xf>
    <xf numFmtId="0" fontId="25" fillId="3" borderId="2" applyAlignment="1" pivotButton="0" quotePrefix="0" xfId="0">
      <alignment horizontal="center" vertical="center"/>
    </xf>
    <xf numFmtId="0" fontId="25" fillId="3" borderId="3" applyAlignment="1" pivotButton="0" quotePrefix="0" xfId="0">
      <alignment horizontal="center" vertical="center"/>
    </xf>
    <xf numFmtId="0" fontId="31" fillId="0" borderId="0" applyAlignment="1" pivotButton="0" quotePrefix="0" xfId="0">
      <alignment vertical="center"/>
    </xf>
    <xf numFmtId="0" fontId="25" fillId="3" borderId="1" applyAlignment="1" pivotButton="0" quotePrefix="0" xfId="0">
      <alignment horizontal="center" vertical="center"/>
    </xf>
    <xf numFmtId="0" fontId="25" fillId="3" borderId="4" applyAlignment="1" pivotButton="0" quotePrefix="0" xfId="0">
      <alignment horizontal="center" vertical="center"/>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left" vertical="top"/>
    </xf>
    <xf numFmtId="0" fontId="23" fillId="0" borderId="0" applyAlignment="1" pivotButton="0" quotePrefix="0" xfId="0">
      <alignment vertical="center"/>
    </xf>
    <xf numFmtId="0" fontId="25" fillId="3" borderId="1" applyAlignment="1" pivotButton="0" quotePrefix="0" xfId="0">
      <alignment horizontal="center" vertical="center"/>
    </xf>
    <xf numFmtId="0" fontId="0" fillId="0" borderId="3" pivotButton="0" quotePrefix="0" xfId="0"/>
    <xf numFmtId="0" fontId="0" fillId="0" borderId="4" pivotButton="0" quotePrefix="0" xfId="0"/>
    <xf numFmtId="0" fontId="25" fillId="3" borderId="4" applyAlignment="1" pivotButton="0" quotePrefix="0" xfId="0">
      <alignment horizontal="center" vertical="center"/>
    </xf>
    <xf numFmtId="0" fontId="23" fillId="0" borderId="0"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cellXfs>
  <cellStyles count="17">
    <cellStyle name="Normal" xfId="0" builtinId="0"/>
    <cellStyle name="Hyperlink" xfId="1" builtinId="8"/>
    <cellStyle name="Percent 5" xfId="2"/>
    <cellStyle name="Percent 2" xfId="3"/>
    <cellStyle name="Percent" xfId="4" builtinId="5"/>
    <cellStyle name="Normal 5" xfId="5"/>
    <cellStyle name="Comma 3" xfId="6"/>
    <cellStyle name="Comma 2" xfId="7"/>
    <cellStyle name="Currency 2" xfId="8"/>
    <cellStyle name="Normal 2" xfId="9"/>
    <cellStyle name="Normal 2 2 2" xfId="10"/>
    <cellStyle name="Normal 2 3" xfId="11"/>
    <cellStyle name="Normal 3" xfId="12"/>
    <cellStyle name="Normal 4" xfId="13"/>
    <cellStyle name="Percent 4" xfId="14"/>
    <cellStyle name="Percent 2 2" xfId="15"/>
    <cellStyle name="Percent 3" xfId="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export-SUNNY</author>
    <author>export-tammy</author>
  </authors>
  <commentList>
    <comment ref="I98" authorId="0" shapeId="0">
      <text>
        <t>export-SUNNY:
39</t>
      </text>
    </comment>
    <comment ref="IB121" authorId="1" shapeId="0">
      <text>
        <t xml:space="preserve">export-tammy:
OF FREE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AT136"/>
  <sheetViews>
    <sheetView tabSelected="1" topLeftCell="A85" zoomScaleNormal="100" workbookViewId="0">
      <pane xSplit="1" topLeftCell="AAD1" activePane="topRight" state="frozen"/>
      <selection pane="topRight" activeCell="AAD108" sqref="AAD108"/>
    </sheetView>
  </sheetViews>
  <sheetFormatPr baseColWidth="8" defaultRowHeight="15.5"/>
  <cols>
    <col width="21.54296875" customWidth="1" style="5" min="1" max="1"/>
    <col width="12.453125" customWidth="1" style="5" min="2" max="2"/>
    <col width="13.81640625" customWidth="1" style="5" min="3" max="3"/>
    <col width="9.1796875" customWidth="1" style="5" min="4" max="6"/>
    <col width="12.1796875" customWidth="1" style="5" min="7" max="7"/>
    <col width="9.1796875" customWidth="1" style="5" min="8" max="11"/>
    <col width="11.81640625" customWidth="1" style="5" min="12" max="12"/>
    <col width="9.1796875" customWidth="1" style="5" min="13" max="19"/>
    <col width="13.7265625" customWidth="1" style="5" min="20" max="20"/>
    <col width="15.1796875" customWidth="1" style="5" min="21" max="21"/>
    <col width="9.1796875" customWidth="1" style="5" min="22" max="22"/>
    <col width="13" customWidth="1" style="5" min="23" max="23"/>
    <col width="9.1796875" customWidth="1" style="5" min="24" max="36"/>
    <col width="11.81640625" customWidth="1" style="5" min="37" max="37"/>
    <col width="9.1796875" customWidth="1" style="5" min="38" max="39"/>
    <col width="10.453125" customWidth="1" style="5" min="40" max="40"/>
    <col width="9.1796875" customWidth="1" style="5" min="41" max="42"/>
    <col width="12.54296875" customWidth="1" style="5" min="43" max="43"/>
    <col width="9.1796875" customWidth="1" style="5" min="44" max="45"/>
    <col width="11.26953125" customWidth="1" style="5" min="46" max="46"/>
    <col width="9.1796875" customWidth="1" style="5" min="47" max="55"/>
    <col width="10.1796875" customWidth="1" style="5" min="56" max="56"/>
    <col width="9.1796875" customWidth="1" style="5" min="57" max="61"/>
    <col width="10.1796875" customWidth="1" style="5" min="62" max="62"/>
    <col width="9.1796875" customWidth="1" style="5" min="63" max="72"/>
    <col width="12.7265625" customWidth="1" style="5" min="73" max="73"/>
    <col width="9.1796875" customWidth="1" style="5" min="74" max="75"/>
    <col width="11.54296875" customWidth="1" style="5" min="76" max="76"/>
    <col width="9.1796875" customWidth="1" style="5" min="77" max="78"/>
    <col width="10.1796875" customWidth="1" style="5" min="79" max="79"/>
    <col width="9.1796875" customWidth="1" style="5" min="80" max="81"/>
    <col width="10.26953125" bestFit="1" customWidth="1" style="5" min="82" max="82"/>
    <col width="9.1796875" customWidth="1" style="5" min="83" max="93"/>
    <col width="8.81640625" customWidth="1" style="5" min="94" max="94"/>
    <col width="9.1796875" customWidth="1" style="5" min="95" max="95"/>
    <col width="11.7265625" customWidth="1" style="5" min="96" max="96"/>
    <col width="9.1796875" customWidth="1" style="5" min="97" max="107"/>
    <col width="11.81640625" customWidth="1" style="5" min="108" max="108"/>
    <col width="9.1796875" customWidth="1" style="5" min="109" max="110"/>
    <col width="12.453125" customWidth="1" style="5" min="111" max="111"/>
    <col width="17.7265625" bestFit="1" customWidth="1" style="5" min="112" max="112"/>
    <col width="10.81640625" customWidth="1" style="5" min="113" max="113"/>
    <col width="12.1796875" customWidth="1" style="5" min="114" max="114"/>
    <col width="10.81640625" customWidth="1" style="5" min="115" max="132"/>
    <col width="9.1796875" customWidth="1" style="5" min="133" max="177"/>
    <col width="10.1796875" bestFit="1" customWidth="1" style="5" min="178" max="178"/>
    <col width="9.1796875" customWidth="1" style="5" min="179" max="180"/>
    <col width="11.26953125" customWidth="1" style="5" min="181" max="181"/>
    <col width="9.1796875" customWidth="1" style="5" min="182" max="182"/>
    <col width="12" customWidth="1" style="5" min="183" max="183"/>
    <col width="9.1796875" customWidth="1" style="5" min="184" max="185"/>
    <col width="12.54296875" customWidth="1" style="5" min="186" max="186"/>
    <col width="9.1796875" customWidth="1" style="5" min="187" max="193"/>
    <col width="12.26953125" bestFit="1" customWidth="1" style="5" min="194" max="194"/>
    <col width="9.1796875" customWidth="1" style="5" min="195" max="199"/>
    <col width="11.81640625" customWidth="1" style="5" min="200" max="200"/>
    <col width="9.1796875" customWidth="1" style="5" min="201" max="202"/>
    <col width="12.81640625" customWidth="1" style="5" min="203" max="203"/>
    <col width="9.1796875" customWidth="1" style="5" min="204" max="214"/>
    <col width="11" customWidth="1" style="5" min="215" max="215"/>
    <col width="9.1796875" customWidth="1" style="5" min="216" max="218"/>
    <col width="11.81640625" customWidth="1" style="5" min="219" max="219"/>
    <col width="9.1796875" customWidth="1" style="5" min="220" max="220"/>
    <col width="12.26953125" customWidth="1" style="5" min="221" max="221"/>
    <col width="9.1796875" customWidth="1" style="5" min="222" max="223"/>
    <col width="13.54296875" customWidth="1" style="5" min="224" max="224"/>
    <col width="9.1796875" customWidth="1" style="5" min="225" max="234"/>
    <col width="12.1796875" customWidth="1" style="5" min="235" max="235"/>
    <col width="9.1796875" customWidth="1" style="5" min="236" max="237"/>
    <col width="11.26953125" customWidth="1" style="5" min="238" max="238"/>
    <col width="9.1796875" customWidth="1" style="5" min="239" max="240"/>
    <col width="11.81640625" customWidth="1" style="5" min="241" max="241"/>
    <col width="11.453125" customWidth="1" style="5" min="242" max="242"/>
    <col width="9.1796875" customWidth="1" style="5" min="243" max="256"/>
    <col width="11.26953125" customWidth="1" style="5" min="257" max="257"/>
    <col width="9.1796875" customWidth="1" style="5" min="258" max="259"/>
    <col width="11.26953125" bestFit="1" customWidth="1" style="5" min="260" max="260"/>
    <col width="9.1796875" customWidth="1" style="5" min="261" max="262"/>
    <col width="13" customWidth="1" style="5" min="263" max="263"/>
    <col width="9.1796875" customWidth="1" style="5" min="264" max="265"/>
    <col width="11.1796875" customWidth="1" style="5" min="266" max="266"/>
    <col width="9.1796875" customWidth="1" style="5" min="267" max="282"/>
    <col width="12.7265625" customWidth="1" style="5" min="283" max="283"/>
    <col width="9.1796875" customWidth="1" style="5" min="284" max="288"/>
    <col width="12.7265625" customWidth="1" style="5" min="289" max="289"/>
    <col width="9.1796875" customWidth="1" style="5" min="290" max="367"/>
    <col width="17.7265625" bestFit="1" customWidth="1" style="5" min="368" max="368"/>
    <col width="10.81640625" customWidth="1" style="5" min="369" max="388"/>
    <col width="9.1796875" customWidth="1" style="5" min="389" max="421"/>
    <col width="12" customWidth="1" style="5" min="422" max="422"/>
    <col width="9.1796875" customWidth="1" style="5" min="423" max="473"/>
    <col width="8.7265625" customWidth="1" style="5" min="474" max="490"/>
    <col width="9.1796875" customWidth="1" style="5" min="491" max="494"/>
    <col width="8.7265625" customWidth="1" style="5" min="495" max="547"/>
    <col width="9.1796875" customWidth="1" style="5" min="548" max="548"/>
    <col width="8.7265625" customWidth="1" style="5" min="549" max="563"/>
    <col width="9.1796875" customWidth="1" style="5" min="564" max="566"/>
    <col width="8.7265625" customWidth="1" style="5" min="567" max="581"/>
    <col width="13.1796875" customWidth="1" style="5" min="582" max="582"/>
    <col width="9" customWidth="1" style="5" min="583" max="614"/>
    <col width="9.1796875" customWidth="1" style="5" min="615" max="623"/>
    <col width="17.7265625" bestFit="1" customWidth="1" style="5" min="624" max="624"/>
    <col width="10.81640625" customWidth="1" style="5" min="625" max="632"/>
    <col width="9.1796875" customWidth="1" style="5" min="633" max="640"/>
    <col width="17.7265625" bestFit="1" customWidth="1" style="5" min="641" max="641"/>
    <col width="10.81640625" customWidth="1" style="5" min="642" max="647"/>
    <col width="9.1796875" customWidth="1" style="5" min="648" max="654"/>
    <col width="11.1796875" bestFit="1" customWidth="1" style="5" min="655" max="655"/>
    <col width="9.1796875" customWidth="1" style="5" min="656" max="879"/>
    <col width="17.7265625" bestFit="1" customWidth="1" style="5" min="880" max="880"/>
    <col width="10.81640625" customWidth="1" style="5" min="881" max="900"/>
    <col width="9.1796875" customWidth="1" style="5" min="901" max="1135"/>
    <col width="17.7265625" bestFit="1" customWidth="1" style="5" min="1136" max="1136"/>
    <col width="10.81640625" customWidth="1" style="5" min="1137" max="1156"/>
    <col width="9.1796875" customWidth="1" style="5" min="1157" max="1391"/>
    <col width="17.7265625" bestFit="1" customWidth="1" style="5" min="1392" max="1392"/>
    <col width="10.81640625" customWidth="1" style="5" min="1393" max="1412"/>
    <col width="9.1796875" customWidth="1" style="5" min="1413" max="1647"/>
    <col width="17.7265625" bestFit="1" customWidth="1" style="5" min="1648" max="1648"/>
    <col width="10.81640625" customWidth="1" style="5" min="1649" max="1668"/>
    <col width="9.1796875" customWidth="1" style="5" min="1669" max="1903"/>
    <col width="17.7265625" bestFit="1" customWidth="1" style="5" min="1904" max="1904"/>
    <col width="10.81640625" customWidth="1" style="5" min="1905" max="1924"/>
    <col width="9.1796875" customWidth="1" style="5" min="1925" max="2159"/>
    <col width="17.7265625" bestFit="1" customWidth="1" style="5" min="2160" max="2160"/>
    <col width="10.81640625" customWidth="1" style="5" min="2161" max="2180"/>
    <col width="9.1796875" customWidth="1" style="5" min="2181" max="2415"/>
    <col width="17.7265625" bestFit="1" customWidth="1" style="5" min="2416" max="2416"/>
    <col width="10.81640625" customWidth="1" style="5" min="2417" max="2436"/>
    <col width="9.1796875" customWidth="1" style="5" min="2437" max="2671"/>
    <col width="17.7265625" bestFit="1" customWidth="1" style="5" min="2672" max="2672"/>
    <col width="10.81640625" customWidth="1" style="5" min="2673" max="2692"/>
    <col width="9.1796875" customWidth="1" style="5" min="2693" max="2927"/>
    <col width="17.7265625" bestFit="1" customWidth="1" style="5" min="2928" max="2928"/>
    <col width="10.81640625" customWidth="1" style="5" min="2929" max="2948"/>
    <col width="9.1796875" customWidth="1" style="5" min="2949" max="3183"/>
    <col width="17.7265625" bestFit="1" customWidth="1" style="5" min="3184" max="3184"/>
    <col width="10.81640625" customWidth="1" style="5" min="3185" max="3204"/>
    <col width="9.1796875" customWidth="1" style="5" min="3205" max="3439"/>
    <col width="17.7265625" bestFit="1" customWidth="1" style="5" min="3440" max="3440"/>
    <col width="10.81640625" customWidth="1" style="5" min="3441" max="3460"/>
    <col width="9.1796875" customWidth="1" style="5" min="3461" max="3695"/>
    <col width="17.7265625" bestFit="1" customWidth="1" style="5" min="3696" max="3696"/>
    <col width="10.81640625" customWidth="1" style="5" min="3697" max="3716"/>
    <col width="9.1796875" customWidth="1" style="5" min="3717" max="3951"/>
    <col width="17.7265625" bestFit="1" customWidth="1" style="5" min="3952" max="3952"/>
    <col width="10.81640625" customWidth="1" style="5" min="3953" max="3972"/>
    <col width="9.1796875" customWidth="1" style="5" min="3973" max="4207"/>
    <col width="17.7265625" bestFit="1" customWidth="1" style="5" min="4208" max="4208"/>
    <col width="10.81640625" customWidth="1" style="5" min="4209" max="4228"/>
    <col width="9.1796875" customWidth="1" style="5" min="4229" max="4463"/>
    <col width="17.7265625" bestFit="1" customWidth="1" style="5" min="4464" max="4464"/>
    <col width="10.81640625" customWidth="1" style="5" min="4465" max="4484"/>
    <col width="9.1796875" customWidth="1" style="5" min="4485" max="4719"/>
    <col width="17.7265625" bestFit="1" customWidth="1" style="5" min="4720" max="4720"/>
    <col width="10.81640625" customWidth="1" style="5" min="4721" max="4740"/>
    <col width="9.1796875" customWidth="1" style="5" min="4741" max="4975"/>
    <col width="17.7265625" bestFit="1" customWidth="1" style="5" min="4976" max="4976"/>
    <col width="10.81640625" customWidth="1" style="5" min="4977" max="4996"/>
    <col width="9.1796875" customWidth="1" style="5" min="4997" max="5231"/>
    <col width="17.7265625" bestFit="1" customWidth="1" style="5" min="5232" max="5232"/>
    <col width="10.81640625" customWidth="1" style="5" min="5233" max="5252"/>
    <col width="9.1796875" customWidth="1" style="5" min="5253" max="5487"/>
    <col width="17.7265625" bestFit="1" customWidth="1" style="5" min="5488" max="5488"/>
    <col width="10.81640625" customWidth="1" style="5" min="5489" max="5508"/>
    <col width="9.1796875" customWidth="1" style="5" min="5509" max="5743"/>
    <col width="17.7265625" bestFit="1" customWidth="1" style="5" min="5744" max="5744"/>
    <col width="10.81640625" customWidth="1" style="5" min="5745" max="5764"/>
    <col width="9.1796875" customWidth="1" style="5" min="5765" max="5999"/>
    <col width="17.7265625" bestFit="1" customWidth="1" style="5" min="6000" max="6000"/>
    <col width="10.81640625" customWidth="1" style="5" min="6001" max="6020"/>
    <col width="9.1796875" customWidth="1" style="5" min="6021" max="6255"/>
    <col width="17.7265625" bestFit="1" customWidth="1" style="5" min="6256" max="6256"/>
    <col width="10.81640625" customWidth="1" style="5" min="6257" max="6276"/>
    <col width="9.1796875" customWidth="1" style="5" min="6277" max="6511"/>
    <col width="17.7265625" bestFit="1" customWidth="1" style="5" min="6512" max="6512"/>
    <col width="10.81640625" customWidth="1" style="5" min="6513" max="6532"/>
    <col width="9.1796875" customWidth="1" style="5" min="6533" max="6767"/>
    <col width="17.7265625" bestFit="1" customWidth="1" style="5" min="6768" max="6768"/>
    <col width="10.81640625" customWidth="1" style="5" min="6769" max="6788"/>
    <col width="9.1796875" customWidth="1" style="5" min="6789" max="7023"/>
    <col width="17.7265625" bestFit="1" customWidth="1" style="5" min="7024" max="7024"/>
    <col width="10.81640625" customWidth="1" style="5" min="7025" max="7044"/>
    <col width="9.1796875" customWidth="1" style="5" min="7045" max="7279"/>
    <col width="17.7265625" bestFit="1" customWidth="1" style="5" min="7280" max="7280"/>
    <col width="10.81640625" customWidth="1" style="5" min="7281" max="7300"/>
    <col width="9.1796875" customWidth="1" style="5" min="7301" max="7535"/>
    <col width="17.7265625" bestFit="1" customWidth="1" style="5" min="7536" max="7536"/>
    <col width="10.81640625" customWidth="1" style="5" min="7537" max="7556"/>
    <col width="9.1796875" customWidth="1" style="5" min="7557" max="7791"/>
    <col width="17.7265625" bestFit="1" customWidth="1" style="5" min="7792" max="7792"/>
    <col width="10.81640625" customWidth="1" style="5" min="7793" max="7812"/>
    <col width="9.1796875" customWidth="1" style="5" min="7813" max="8047"/>
    <col width="17.7265625" bestFit="1" customWidth="1" style="5" min="8048" max="8048"/>
    <col width="10.81640625" customWidth="1" style="5" min="8049" max="8068"/>
    <col width="9.1796875" customWidth="1" style="5" min="8069" max="8303"/>
    <col width="17.7265625" bestFit="1" customWidth="1" style="5" min="8304" max="8304"/>
    <col width="10.81640625" customWidth="1" style="5" min="8305" max="8324"/>
    <col width="9.1796875" customWidth="1" style="5" min="8325" max="8559"/>
    <col width="17.7265625" bestFit="1" customWidth="1" style="5" min="8560" max="8560"/>
    <col width="10.81640625" customWidth="1" style="5" min="8561" max="8580"/>
    <col width="9.1796875" customWidth="1" style="5" min="8581" max="8815"/>
    <col width="17.7265625" bestFit="1" customWidth="1" style="5" min="8816" max="8816"/>
    <col width="10.81640625" customWidth="1" style="5" min="8817" max="8836"/>
    <col width="9.1796875" customWidth="1" style="5" min="8837" max="9071"/>
    <col width="17.7265625" bestFit="1" customWidth="1" style="5" min="9072" max="9072"/>
    <col width="10.81640625" customWidth="1" style="5" min="9073" max="9092"/>
    <col width="9.1796875" customWidth="1" style="5" min="9093" max="9327"/>
    <col width="17.7265625" bestFit="1" customWidth="1" style="5" min="9328" max="9328"/>
    <col width="10.81640625" customWidth="1" style="5" min="9329" max="9348"/>
    <col width="9.1796875" customWidth="1" style="5" min="9349" max="9583"/>
    <col width="17.7265625" bestFit="1" customWidth="1" style="5" min="9584" max="9584"/>
    <col width="10.81640625" customWidth="1" style="5" min="9585" max="9604"/>
    <col width="9.1796875" customWidth="1" style="5" min="9605" max="9839"/>
    <col width="17.7265625" bestFit="1" customWidth="1" style="5" min="9840" max="9840"/>
    <col width="10.81640625" customWidth="1" style="5" min="9841" max="9860"/>
    <col width="9.1796875" customWidth="1" style="5" min="9861" max="10095"/>
    <col width="17.7265625" bestFit="1" customWidth="1" style="5" min="10096" max="10096"/>
    <col width="10.81640625" customWidth="1" style="5" min="10097" max="10116"/>
    <col width="9.1796875" customWidth="1" style="5" min="10117" max="10351"/>
    <col width="17.7265625" bestFit="1" customWidth="1" style="5" min="10352" max="10352"/>
    <col width="10.81640625" customWidth="1" style="5" min="10353" max="10372"/>
    <col width="9.1796875" customWidth="1" style="5" min="10373" max="10607"/>
    <col width="17.7265625" bestFit="1" customWidth="1" style="5" min="10608" max="10608"/>
    <col width="10.81640625" customWidth="1" style="5" min="10609" max="10628"/>
    <col width="9.1796875" customWidth="1" style="5" min="10629" max="10863"/>
    <col width="17.7265625" bestFit="1" customWidth="1" style="5" min="10864" max="10864"/>
    <col width="10.81640625" customWidth="1" style="5" min="10865" max="10884"/>
    <col width="9.1796875" customWidth="1" style="5" min="10885" max="11119"/>
    <col width="17.7265625" bestFit="1" customWidth="1" style="5" min="11120" max="11120"/>
    <col width="10.81640625" customWidth="1" style="5" min="11121" max="11140"/>
    <col width="9.1796875" customWidth="1" style="5" min="11141" max="11375"/>
    <col width="17.7265625" bestFit="1" customWidth="1" style="5" min="11376" max="11376"/>
    <col width="10.81640625" customWidth="1" style="5" min="11377" max="11396"/>
    <col width="9.1796875" customWidth="1" style="5" min="11397" max="11631"/>
    <col width="17.7265625" bestFit="1" customWidth="1" style="5" min="11632" max="11632"/>
    <col width="10.81640625" customWidth="1" style="5" min="11633" max="11652"/>
    <col width="9.1796875" customWidth="1" style="5" min="11653" max="11887"/>
    <col width="17.7265625" bestFit="1" customWidth="1" style="5" min="11888" max="11888"/>
    <col width="10.81640625" customWidth="1" style="5" min="11889" max="11908"/>
    <col width="9.1796875" customWidth="1" style="5" min="11909" max="12143"/>
    <col width="17.7265625" bestFit="1" customWidth="1" style="5" min="12144" max="12144"/>
    <col width="10.81640625" customWidth="1" style="5" min="12145" max="12164"/>
    <col width="9.1796875" customWidth="1" style="5" min="12165" max="12399"/>
    <col width="17.7265625" bestFit="1" customWidth="1" style="5" min="12400" max="12400"/>
    <col width="10.81640625" customWidth="1" style="5" min="12401" max="12420"/>
    <col width="9.1796875" customWidth="1" style="5" min="12421" max="12655"/>
    <col width="17.7265625" bestFit="1" customWidth="1" style="5" min="12656" max="12656"/>
    <col width="10.81640625" customWidth="1" style="5" min="12657" max="12676"/>
    <col width="9.1796875" customWidth="1" style="5" min="12677" max="12911"/>
    <col width="17.7265625" bestFit="1" customWidth="1" style="5" min="12912" max="12912"/>
    <col width="10.81640625" customWidth="1" style="5" min="12913" max="12932"/>
    <col width="9.1796875" customWidth="1" style="5" min="12933" max="13167"/>
    <col width="17.7265625" bestFit="1" customWidth="1" style="5" min="13168" max="13168"/>
    <col width="10.81640625" customWidth="1" style="5" min="13169" max="13188"/>
    <col width="9.1796875" customWidth="1" style="5" min="13189" max="13423"/>
    <col width="17.7265625" bestFit="1" customWidth="1" style="5" min="13424" max="13424"/>
    <col width="10.81640625" customWidth="1" style="5" min="13425" max="13444"/>
    <col width="9.1796875" customWidth="1" style="5" min="13445" max="13679"/>
    <col width="17.7265625" bestFit="1" customWidth="1" style="5" min="13680" max="13680"/>
    <col width="10.81640625" customWidth="1" style="5" min="13681" max="13700"/>
    <col width="9.1796875" customWidth="1" style="5" min="13701" max="13935"/>
    <col width="17.7265625" bestFit="1" customWidth="1" style="5" min="13936" max="13936"/>
    <col width="10.81640625" customWidth="1" style="5" min="13937" max="13956"/>
    <col width="9.1796875" customWidth="1" style="5" min="13957" max="14191"/>
    <col width="17.7265625" bestFit="1" customWidth="1" style="5" min="14192" max="14192"/>
    <col width="10.81640625" customWidth="1" style="5" min="14193" max="14212"/>
    <col width="9.1796875" customWidth="1" style="5" min="14213" max="14447"/>
    <col width="17.7265625" bestFit="1" customWidth="1" style="5" min="14448" max="14448"/>
    <col width="10.81640625" customWidth="1" style="5" min="14449" max="14468"/>
    <col width="9.1796875" customWidth="1" style="5" min="14469" max="14703"/>
    <col width="17.7265625" bestFit="1" customWidth="1" style="5" min="14704" max="14704"/>
    <col width="10.81640625" customWidth="1" style="5" min="14705" max="14724"/>
    <col width="9.1796875" customWidth="1" style="5" min="14725" max="14959"/>
    <col width="17.7265625" bestFit="1" customWidth="1" style="5" min="14960" max="14960"/>
    <col width="10.81640625" customWidth="1" style="5" min="14961" max="14980"/>
    <col width="9.1796875" customWidth="1" style="5" min="14981" max="15215"/>
    <col width="17.7265625" bestFit="1" customWidth="1" style="5" min="15216" max="15216"/>
    <col width="10.81640625" customWidth="1" style="5" min="15217" max="15236"/>
    <col width="9.1796875" customWidth="1" style="5" min="15237" max="15471"/>
    <col width="17.7265625" bestFit="1" customWidth="1" style="5" min="15472" max="15472"/>
    <col width="10.81640625" customWidth="1" style="5" min="15473" max="15492"/>
    <col width="9.1796875" customWidth="1" style="5" min="15493" max="15727"/>
    <col width="17.7265625" bestFit="1" customWidth="1" style="5" min="15728" max="15728"/>
    <col width="10.81640625" customWidth="1" style="5" min="15729" max="15748"/>
    <col width="9.1796875" customWidth="1" style="5" min="15749" max="15983"/>
    <col width="17.7265625" bestFit="1" customWidth="1" style="5" min="15984" max="15984"/>
    <col width="10.81640625" customWidth="1" style="5" min="15985" max="16004"/>
    <col width="9.1796875" customWidth="1" style="5" min="16005" max="16384"/>
  </cols>
  <sheetData>
    <row r="1" ht="15.75" customHeight="1" thickBot="1"/>
    <row r="2" ht="27" customHeight="1" thickBot="1">
      <c r="B2" s="40" t="inlineStr">
        <is>
          <t xml:space="preserve"> Week</t>
        </is>
      </c>
      <c r="C2" s="50" t="inlineStr">
        <is>
          <t>1-2021</t>
        </is>
      </c>
      <c r="D2" s="37" t="inlineStr">
        <is>
          <t>DEC 27.2020 - JAN.02, 2021</t>
        </is>
      </c>
      <c r="E2" s="38" t="n"/>
      <c r="F2" s="38" t="n"/>
      <c r="G2" s="38" t="n"/>
      <c r="H2" s="38" t="n"/>
      <c r="I2" s="38" t="n"/>
      <c r="J2" s="39" t="n"/>
      <c r="T2" s="40" t="inlineStr">
        <is>
          <t xml:space="preserve"> Week</t>
        </is>
      </c>
      <c r="U2" s="50" t="inlineStr">
        <is>
          <t>2-2021</t>
        </is>
      </c>
      <c r="V2" s="37" t="inlineStr">
        <is>
          <t>JAN.03,2021 - JAN.09, 2021</t>
        </is>
      </c>
      <c r="W2" s="38" t="n"/>
      <c r="X2" s="38" t="n"/>
      <c r="Y2" s="38" t="n"/>
      <c r="Z2" s="38" t="n"/>
      <c r="AA2" s="38" t="n"/>
      <c r="AB2" s="39" t="n"/>
      <c r="AK2" s="40" t="inlineStr">
        <is>
          <t>Week 3</t>
        </is>
      </c>
      <c r="AL2" s="50" t="n"/>
      <c r="AM2" s="37" t="inlineStr">
        <is>
          <t>JAN.10,2021 - JAN.16, 2021</t>
        </is>
      </c>
      <c r="AN2" s="38" t="n"/>
      <c r="AO2" s="38" t="n"/>
      <c r="AP2" s="38" t="n"/>
      <c r="AQ2" s="38" t="n"/>
      <c r="AR2" s="39" t="n"/>
      <c r="BD2" s="40" t="inlineStr">
        <is>
          <t>Week 4</t>
        </is>
      </c>
      <c r="BE2" s="50" t="n"/>
      <c r="BF2" s="37" t="inlineStr">
        <is>
          <t>JAN.17,2021 - JAN.23, 2021</t>
        </is>
      </c>
      <c r="BG2" s="38" t="n"/>
      <c r="BH2" s="38" t="n"/>
      <c r="BI2" s="38" t="n"/>
      <c r="BJ2" s="38" t="n"/>
      <c r="BK2" s="39" t="n"/>
      <c r="BU2" s="40" t="inlineStr">
        <is>
          <t>Week 5</t>
        </is>
      </c>
      <c r="BV2" s="50" t="n"/>
      <c r="BW2" s="37" t="inlineStr">
        <is>
          <t>JAN.24,2021 - JAN.30, 2021</t>
        </is>
      </c>
      <c r="BX2" s="38" t="n"/>
      <c r="BY2" s="38" t="n"/>
      <c r="BZ2" s="38" t="n"/>
      <c r="CA2" s="38" t="n"/>
      <c r="CB2" s="39" t="n"/>
      <c r="CL2" s="40" t="inlineStr">
        <is>
          <t>Week 6</t>
        </is>
      </c>
      <c r="CM2" s="50" t="n"/>
      <c r="CN2" s="37" t="inlineStr">
        <is>
          <t>JAN. 31,2021 - FEB. 06 , 2021</t>
        </is>
      </c>
      <c r="CO2" s="38" t="n"/>
      <c r="CP2" s="38" t="n"/>
      <c r="CQ2" s="38" t="n"/>
      <c r="CR2" s="38" t="n"/>
      <c r="CS2" s="39" t="n"/>
      <c r="DD2" s="40" t="inlineStr">
        <is>
          <t>Week 7</t>
        </is>
      </c>
      <c r="DE2" s="50" t="n"/>
      <c r="DF2" s="37" t="inlineStr">
        <is>
          <t>FEB. 07, 2021 - FEB. 13, 2021</t>
        </is>
      </c>
      <c r="DG2" s="38" t="n"/>
      <c r="DH2" s="38" t="n"/>
      <c r="DI2" s="38" t="n"/>
      <c r="DJ2" s="38" t="n"/>
      <c r="DK2" s="39" t="n"/>
      <c r="DV2" s="40" t="inlineStr">
        <is>
          <t>Week 8</t>
        </is>
      </c>
      <c r="DW2" s="50" t="n"/>
      <c r="DX2" s="37" t="inlineStr">
        <is>
          <t>FEB. 14, 2021 - FEB. 20, 2021</t>
        </is>
      </c>
      <c r="DY2" s="38" t="n"/>
      <c r="DZ2" s="38" t="n"/>
      <c r="EA2" s="38" t="n"/>
      <c r="EB2" s="38" t="n"/>
      <c r="EC2" s="39" t="n"/>
      <c r="EN2" s="40" t="inlineStr">
        <is>
          <t>Week 9</t>
        </is>
      </c>
      <c r="EO2" s="50" t="n"/>
      <c r="EP2" s="37" t="inlineStr">
        <is>
          <t>FEB. 21, 2021 - FEB. 27, 2021</t>
        </is>
      </c>
      <c r="EQ2" s="38" t="n"/>
      <c r="ER2" s="38" t="n"/>
      <c r="ES2" s="38" t="n"/>
      <c r="ET2" s="38" t="n"/>
      <c r="EU2" s="39" t="n"/>
      <c r="FE2" s="40" t="inlineStr">
        <is>
          <t>Week 10</t>
        </is>
      </c>
      <c r="FF2" s="50" t="n"/>
      <c r="FG2" s="37" t="inlineStr">
        <is>
          <t>FEB 28, 2021 - MAR 06, 2021</t>
        </is>
      </c>
      <c r="FH2" s="38" t="n"/>
      <c r="FI2" s="38" t="n"/>
      <c r="FJ2" s="38" t="n"/>
      <c r="FK2" s="38" t="n"/>
      <c r="FL2" s="39" t="n"/>
      <c r="FU2" s="40" t="inlineStr">
        <is>
          <t>Week 11</t>
        </is>
      </c>
      <c r="FV2" s="50" t="n"/>
      <c r="FW2" s="37" t="inlineStr">
        <is>
          <t>MAR 07, 2021 - MAR 13, 2021</t>
        </is>
      </c>
      <c r="FX2" s="38" t="n"/>
      <c r="FY2" s="38" t="n"/>
      <c r="FZ2" s="38" t="n"/>
      <c r="GA2" s="38" t="n"/>
      <c r="GB2" s="39" t="n"/>
      <c r="GL2" s="40" t="inlineStr">
        <is>
          <t>Week 12</t>
        </is>
      </c>
      <c r="GM2" s="50" t="n"/>
      <c r="GN2" s="37" t="inlineStr">
        <is>
          <t>MAR 14, 2021 - MAR 20, 2021</t>
        </is>
      </c>
      <c r="GO2" s="38" t="n"/>
      <c r="GP2" s="38" t="n"/>
      <c r="GQ2" s="38" t="n"/>
      <c r="GR2" s="38" t="n"/>
      <c r="GS2" s="39" t="n"/>
      <c r="HG2" s="40" t="inlineStr">
        <is>
          <t>Week 13</t>
        </is>
      </c>
      <c r="HH2" s="50" t="n"/>
      <c r="HI2" s="37" t="inlineStr">
        <is>
          <t>MAR 21, 2021 - MAR 27, 2021</t>
        </is>
      </c>
      <c r="HJ2" s="38" t="n"/>
      <c r="HK2" s="38" t="n"/>
      <c r="HL2" s="38" t="n"/>
      <c r="HM2" s="38" t="n"/>
      <c r="HN2" s="39" t="n"/>
      <c r="HO2" s="4" t="n"/>
      <c r="HP2" s="4" t="n"/>
      <c r="HQ2" s="4" t="n"/>
      <c r="HR2" s="4" t="n"/>
      <c r="HS2" s="4" t="n"/>
      <c r="HT2" s="4" t="n"/>
      <c r="HU2" s="4" t="n"/>
      <c r="HX2" s="40" t="inlineStr">
        <is>
          <t>Week 14</t>
        </is>
      </c>
      <c r="HY2" s="50" t="n"/>
      <c r="HZ2" s="37" t="inlineStr">
        <is>
          <t>MAR 28, 2021 - APR 03, 2021</t>
        </is>
      </c>
      <c r="IA2" s="38" t="n"/>
      <c r="IB2" s="38" t="n"/>
      <c r="IC2" s="38" t="n"/>
      <c r="ID2" s="38" t="n"/>
      <c r="IE2" s="39" t="n"/>
      <c r="IF2" s="4" t="n"/>
      <c r="IG2" s="4" t="n"/>
      <c r="IH2" s="4" t="n"/>
      <c r="II2" s="4" t="n"/>
      <c r="IJ2" s="4" t="n"/>
      <c r="IK2" s="4" t="n"/>
      <c r="IL2" s="4" t="n"/>
      <c r="IW2" s="40" t="inlineStr">
        <is>
          <t>Week 15</t>
        </is>
      </c>
      <c r="IX2" s="50" t="n"/>
      <c r="IY2" s="37" t="inlineStr">
        <is>
          <t>APR 04, 2021 - APR 10, 2021</t>
        </is>
      </c>
      <c r="IZ2" s="38" t="n"/>
      <c r="JA2" s="38" t="n"/>
      <c r="JB2" s="38" t="n"/>
      <c r="JC2" s="38" t="n"/>
      <c r="JD2" s="39" t="n"/>
      <c r="JE2" s="4" t="n"/>
      <c r="JF2" s="4" t="n"/>
      <c r="JG2" s="4" t="n"/>
      <c r="JH2" s="4" t="n"/>
      <c r="JI2" s="4" t="n"/>
      <c r="JJ2" s="4" t="n"/>
      <c r="JK2" s="4" t="n"/>
      <c r="JW2" s="40" t="inlineStr">
        <is>
          <t>Week 16</t>
        </is>
      </c>
      <c r="JX2" s="50" t="n"/>
      <c r="JY2" s="37" t="inlineStr">
        <is>
          <t>APR 11, 2021 - APR 17, 2021</t>
        </is>
      </c>
      <c r="JZ2" s="38" t="n"/>
      <c r="KA2" s="38" t="n"/>
      <c r="KB2" s="38" t="n"/>
      <c r="KC2" s="38" t="n"/>
      <c r="KD2" s="39" t="n"/>
      <c r="KE2" s="4" t="n"/>
      <c r="KF2" s="4" t="n"/>
      <c r="KG2" s="4" t="n"/>
      <c r="KU2" s="40" t="inlineStr">
        <is>
          <t>Week 17</t>
        </is>
      </c>
      <c r="KV2" s="50" t="n"/>
      <c r="KW2" s="37" t="inlineStr">
        <is>
          <t>APR 18, 2021 - APR 24, 2021</t>
        </is>
      </c>
      <c r="KX2" s="38" t="n"/>
      <c r="KY2" s="38" t="n"/>
      <c r="KZ2" s="38" t="n"/>
      <c r="LA2" s="38" t="n"/>
      <c r="LB2" s="39" t="n"/>
      <c r="LC2" s="4" t="n"/>
      <c r="LD2" s="4" t="n"/>
      <c r="LE2" s="4" t="n"/>
      <c r="LM2" s="40" t="inlineStr">
        <is>
          <t>Week 18</t>
        </is>
      </c>
      <c r="LN2" s="50" t="n"/>
      <c r="LO2" s="37" t="inlineStr">
        <is>
          <t>APR 25, 2021 - MAY 01, 2021</t>
        </is>
      </c>
      <c r="LP2" s="38" t="n"/>
      <c r="LQ2" s="38" t="n"/>
      <c r="LR2" s="38" t="n"/>
      <c r="LS2" s="38" t="n"/>
      <c r="LT2" s="39" t="n"/>
      <c r="LU2" s="4" t="n"/>
      <c r="LV2" s="4" t="n"/>
      <c r="LW2" s="4" t="n"/>
      <c r="MD2" s="4" t="n"/>
      <c r="MH2" s="40" t="inlineStr">
        <is>
          <t>Week 19</t>
        </is>
      </c>
      <c r="MI2" s="50" t="n"/>
      <c r="MJ2" s="37" t="inlineStr">
        <is>
          <t>MAY 02, 2021 - MAY 08, 2021</t>
        </is>
      </c>
      <c r="MK2" s="38" t="n"/>
      <c r="ML2" s="38" t="n"/>
      <c r="MM2" s="38" t="n"/>
      <c r="MN2" s="38" t="n"/>
      <c r="MO2" s="39" t="n"/>
      <c r="MP2" s="4" t="n"/>
      <c r="MQ2" s="4" t="n"/>
      <c r="MR2" s="4" t="n"/>
      <c r="NF2" s="40" t="inlineStr">
        <is>
          <t>Week 20</t>
        </is>
      </c>
      <c r="NG2" s="50" t="n"/>
      <c r="NH2" s="37" t="inlineStr">
        <is>
          <t>MAY 09, 2021 - MAY 15, 2021</t>
        </is>
      </c>
      <c r="NI2" s="38" t="n"/>
      <c r="NJ2" s="38" t="n"/>
      <c r="NK2" s="38" t="n"/>
      <c r="NL2" s="38" t="n"/>
      <c r="NM2" s="39" t="n"/>
      <c r="NN2" s="4" t="n"/>
      <c r="NO2" s="4" t="n"/>
      <c r="NP2" s="4" t="n"/>
      <c r="OC2" s="40" t="inlineStr">
        <is>
          <t>Week 21</t>
        </is>
      </c>
      <c r="OD2" s="50" t="n"/>
      <c r="OE2" s="37" t="inlineStr">
        <is>
          <t>MAY 16, 2021 - MAY 22, 2021</t>
        </is>
      </c>
      <c r="OF2" s="38" t="n"/>
      <c r="OG2" s="38" t="n"/>
      <c r="OH2" s="38" t="n"/>
      <c r="OI2" s="38" t="n"/>
      <c r="OJ2" s="39" t="n"/>
      <c r="OK2" s="4" t="n"/>
      <c r="OL2" s="4" t="n"/>
      <c r="OM2" s="4" t="n"/>
      <c r="OZ2" s="40" t="inlineStr">
        <is>
          <t>Week 23</t>
        </is>
      </c>
      <c r="PA2" s="50" t="n"/>
      <c r="PB2" s="37" t="inlineStr">
        <is>
          <t>MAY 23, 2021 - MAY 29, 2021</t>
        </is>
      </c>
      <c r="PC2" s="38" t="n"/>
      <c r="PD2" s="38" t="n"/>
      <c r="PE2" s="38" t="n"/>
      <c r="PF2" s="38" t="n"/>
      <c r="PG2" s="39" t="n"/>
      <c r="PH2" s="4" t="n"/>
      <c r="PI2" s="4" t="n"/>
      <c r="PJ2" s="4" t="n"/>
      <c r="PS2" s="40" t="inlineStr">
        <is>
          <t>Week 24</t>
        </is>
      </c>
      <c r="PT2" s="50" t="n"/>
      <c r="PU2" s="37" t="inlineStr">
        <is>
          <t>MAY 30, 2021 - JUNE 05, 2021</t>
        </is>
      </c>
      <c r="PV2" s="38" t="n"/>
      <c r="PW2" s="38" t="n"/>
      <c r="PX2" s="38" t="n"/>
      <c r="PY2" s="38" t="n"/>
      <c r="PZ2" s="39" t="n"/>
      <c r="QA2" s="4" t="n"/>
      <c r="QB2" s="4" t="n"/>
      <c r="QC2" s="4" t="n"/>
      <c r="QL2" s="40" t="inlineStr">
        <is>
          <t>Week 25</t>
        </is>
      </c>
      <c r="QM2" s="50" t="n"/>
      <c r="QN2" s="37" t="inlineStr">
        <is>
          <t>JUNE 06, 2021 - JUNE 12, 2021</t>
        </is>
      </c>
      <c r="QO2" s="38" t="n"/>
      <c r="QP2" s="38" t="n"/>
      <c r="QQ2" s="38" t="n"/>
      <c r="QR2" s="38" t="n"/>
      <c r="QS2" s="39" t="n"/>
      <c r="QT2" s="4" t="n"/>
      <c r="QU2" s="4" t="n"/>
      <c r="QV2" s="4" t="n"/>
      <c r="RF2" s="40" t="inlineStr">
        <is>
          <t>Week 26</t>
        </is>
      </c>
      <c r="RG2" s="50" t="n"/>
      <c r="RH2" s="37" t="inlineStr">
        <is>
          <t>JUNE 13, 2021 - JUNE 19, 2021</t>
        </is>
      </c>
      <c r="RI2" s="38" t="n"/>
      <c r="RJ2" s="38" t="n"/>
      <c r="RK2" s="38" t="n"/>
      <c r="RL2" s="38" t="n"/>
      <c r="RM2" s="39" t="n"/>
      <c r="RN2" s="4" t="n"/>
      <c r="RO2" s="4" t="n"/>
      <c r="RP2" s="4" t="n"/>
      <c r="SA2" s="40" t="inlineStr">
        <is>
          <t>Week 27</t>
        </is>
      </c>
      <c r="SB2" s="50" t="n"/>
      <c r="SC2" s="37" t="inlineStr">
        <is>
          <t>JUNE 20, 2021 - JUNE 26, 2021</t>
        </is>
      </c>
      <c r="SD2" s="38" t="n"/>
      <c r="SE2" s="38" t="n"/>
      <c r="SF2" s="38" t="n"/>
      <c r="SG2" s="38" t="n"/>
      <c r="SH2" s="39" t="n"/>
      <c r="SI2" s="4" t="n"/>
      <c r="SJ2" s="4" t="n"/>
      <c r="SK2" s="4" t="n"/>
      <c r="SS2" s="40" t="inlineStr">
        <is>
          <t>Week 28</t>
        </is>
      </c>
      <c r="ST2" s="50" t="n"/>
      <c r="SU2" s="37" t="inlineStr">
        <is>
          <t>JUNE 27, 2021 - JUL 03, 2021</t>
        </is>
      </c>
      <c r="SV2" s="38" t="n"/>
      <c r="SW2" s="38" t="n"/>
      <c r="SX2" s="38" t="n"/>
      <c r="SY2" s="38" t="n"/>
      <c r="SZ2" s="39" t="n"/>
      <c r="TA2" s="4" t="n"/>
      <c r="TB2" s="4" t="n"/>
      <c r="TC2" s="4" t="n"/>
      <c r="TK2" s="40" t="inlineStr">
        <is>
          <t>Week 29</t>
        </is>
      </c>
      <c r="TL2" s="50" t="n"/>
      <c r="TM2" s="37" t="inlineStr">
        <is>
          <t>JUL 04, 2021 - JUL 10, 2021</t>
        </is>
      </c>
      <c r="TN2" s="38" t="n"/>
      <c r="TO2" s="38" t="n"/>
      <c r="TP2" s="38" t="n"/>
      <c r="TQ2" s="38" t="n"/>
      <c r="TR2" s="39" t="n"/>
      <c r="TS2" s="4" t="n"/>
      <c r="TT2" s="4" t="n"/>
      <c r="TU2" s="4" t="n"/>
      <c r="UC2" s="40" t="inlineStr">
        <is>
          <t>Week 30</t>
        </is>
      </c>
      <c r="UD2" s="50" t="n"/>
      <c r="UE2" s="37" t="inlineStr">
        <is>
          <t>JUL 11, 2021 - JUL 17, 2021</t>
        </is>
      </c>
      <c r="UF2" s="38" t="n"/>
      <c r="UG2" s="38" t="n"/>
      <c r="UH2" s="38" t="n"/>
      <c r="UI2" s="38" t="n"/>
      <c r="UJ2" s="39" t="n"/>
      <c r="UK2" s="4" t="n"/>
      <c r="UL2" s="4" t="n"/>
      <c r="UM2" s="4" t="n"/>
      <c r="UU2" s="40" t="inlineStr">
        <is>
          <t>Week 31</t>
        </is>
      </c>
      <c r="UV2" s="50" t="n"/>
      <c r="UW2" s="37" t="inlineStr">
        <is>
          <t>JUL 18, 2021 - JUL 24, 2021</t>
        </is>
      </c>
      <c r="UX2" s="38" t="n"/>
      <c r="UY2" s="38" t="n"/>
      <c r="UZ2" s="38" t="n"/>
      <c r="VA2" s="38" t="n"/>
      <c r="VB2" s="39" t="n"/>
      <c r="VC2" s="4" t="n"/>
      <c r="VD2" s="4" t="n"/>
      <c r="VE2" s="4" t="n"/>
      <c r="VK2" s="40" t="inlineStr">
        <is>
          <t>Week 37</t>
        </is>
      </c>
      <c r="VL2" s="50" t="n"/>
      <c r="VM2" s="37" t="inlineStr">
        <is>
          <t>SEP 06, 2021 - SEP 12, 2021</t>
        </is>
      </c>
      <c r="VN2" s="38" t="n"/>
      <c r="VO2" s="38" t="n"/>
      <c r="VP2" s="38" t="n"/>
      <c r="VQ2" s="38" t="n"/>
      <c r="VR2" s="39" t="n"/>
      <c r="VS2" s="4" t="n"/>
      <c r="VT2" s="4" t="n"/>
      <c r="VU2" s="4" t="n"/>
      <c r="WB2" s="40" t="inlineStr">
        <is>
          <t>Week 38</t>
        </is>
      </c>
      <c r="WC2" s="50" t="n"/>
      <c r="WD2" s="37" t="inlineStr">
        <is>
          <t>SEP 13, 2021 - SEP 19, 2021</t>
        </is>
      </c>
      <c r="WE2" s="38" t="n"/>
      <c r="WF2" s="38" t="n"/>
      <c r="WG2" s="38" t="n"/>
      <c r="WH2" s="38" t="n"/>
      <c r="WI2" s="39" t="n"/>
      <c r="WJ2" s="4" t="n"/>
      <c r="WK2" s="4" t="n"/>
      <c r="WL2" s="4" t="n"/>
      <c r="WR2" s="40" t="inlineStr">
        <is>
          <t>Week 39</t>
        </is>
      </c>
      <c r="WS2" s="50" t="n"/>
      <c r="WT2" s="37" t="inlineStr">
        <is>
          <t>SEP 20, 2021 - SEP 26, 2021</t>
        </is>
      </c>
      <c r="WU2" s="38" t="n"/>
      <c r="WV2" s="38" t="n"/>
      <c r="WW2" s="38" t="n"/>
      <c r="WX2" s="38" t="n"/>
      <c r="WY2" s="39" t="n"/>
      <c r="WZ2" s="4" t="n"/>
      <c r="XA2" s="4" t="n"/>
      <c r="XB2" s="4" t="n"/>
      <c r="XI2" s="40" t="inlineStr">
        <is>
          <t>Week 40</t>
        </is>
      </c>
      <c r="XJ2" s="50" t="n"/>
      <c r="XK2" s="37" t="inlineStr">
        <is>
          <t>SEP 27, 2021 - OCT.03, 2021</t>
        </is>
      </c>
      <c r="XL2" s="38" t="n"/>
      <c r="XM2" s="38" t="n"/>
      <c r="XN2" s="38" t="n"/>
      <c r="XO2" s="38" t="n"/>
      <c r="XP2" s="39" t="n"/>
      <c r="XQ2" s="4" t="n"/>
      <c r="XR2" s="4" t="n"/>
      <c r="XS2" s="4" t="n"/>
      <c r="XY2" s="40" t="inlineStr">
        <is>
          <t>Week 41</t>
        </is>
      </c>
      <c r="XZ2" s="50" t="n"/>
      <c r="YA2" s="37" t="inlineStr">
        <is>
          <t>OCT.04, 2021 - OCT.10, 2021</t>
        </is>
      </c>
      <c r="YB2" s="38" t="n"/>
      <c r="YC2" s="38" t="n"/>
      <c r="YD2" s="38" t="n"/>
      <c r="YE2" s="38" t="n"/>
      <c r="YF2" s="39" t="n"/>
      <c r="YG2" s="4" t="n"/>
      <c r="YH2" s="4" t="n"/>
      <c r="YI2" s="4" t="n"/>
      <c r="YO2" s="40" t="inlineStr">
        <is>
          <t>Week 42</t>
        </is>
      </c>
      <c r="YP2" s="50" t="n"/>
      <c r="YQ2" s="37" t="inlineStr">
        <is>
          <t>OCT.11, 2021 - OCT.17, 2021</t>
        </is>
      </c>
      <c r="YR2" s="38" t="n"/>
      <c r="YS2" s="38" t="n"/>
      <c r="YT2" s="38" t="n"/>
      <c r="YU2" s="38" t="n"/>
      <c r="YV2" s="39" t="n"/>
      <c r="YW2" s="4" t="n"/>
      <c r="YX2" s="4" t="n"/>
      <c r="YY2" s="4" t="n"/>
      <c r="ZN2" s="40" t="inlineStr">
        <is>
          <t>Week 43</t>
        </is>
      </c>
      <c r="ZO2" s="50" t="n"/>
      <c r="ZP2" s="37" t="inlineStr">
        <is>
          <t>OCT.18, 2021 - OCT.24, 2021</t>
        </is>
      </c>
      <c r="ZQ2" s="38" t="n"/>
      <c r="ZR2" s="38" t="n"/>
      <c r="ZS2" s="38" t="n"/>
      <c r="ZT2" s="38" t="n"/>
      <c r="ZU2" s="39" t="n"/>
      <c r="ZV2" s="4" t="n"/>
      <c r="ZW2" s="4" t="n"/>
      <c r="ZX2" s="4" t="n"/>
      <c r="AAF2" s="40" t="inlineStr">
        <is>
          <t>Week 44</t>
        </is>
      </c>
      <c r="AAG2" s="50" t="n"/>
      <c r="AAH2" s="37" t="inlineStr">
        <is>
          <t>OCT.25, 2021 - OCT.31, 2021</t>
        </is>
      </c>
      <c r="AAI2" s="38" t="n"/>
      <c r="AAJ2" s="38" t="n"/>
      <c r="AAK2" s="38" t="n"/>
      <c r="AAL2" s="38" t="n"/>
      <c r="AAM2" s="39" t="n"/>
      <c r="AAN2" s="4" t="n"/>
      <c r="AAO2" s="4" t="n"/>
      <c r="AAP2" s="4" t="n"/>
    </row>
    <row r="3" ht="23.25" customFormat="1" customHeight="1" s="4">
      <c r="A3" s="1" t="inlineStr">
        <is>
          <t>HOME</t>
        </is>
      </c>
      <c r="B3" s="2" t="inlineStr">
        <is>
          <t>OUTBOUND SESSION WEEKLY MEETING</t>
        </is>
      </c>
      <c r="C3" s="3" t="n"/>
      <c r="D3" s="3" t="n"/>
      <c r="E3" s="3" t="n"/>
      <c r="F3" s="3" t="n"/>
      <c r="G3" s="3" t="n"/>
      <c r="H3" s="3" t="n"/>
      <c r="T3" s="2" t="inlineStr">
        <is>
          <t>OUTBOUND SESSION WEEKLY MEETING</t>
        </is>
      </c>
      <c r="U3" s="3" t="n"/>
      <c r="V3" s="3" t="n"/>
      <c r="W3" s="3" t="n"/>
      <c r="X3" s="3" t="n"/>
      <c r="Y3" s="3" t="n"/>
      <c r="Z3" s="3" t="n"/>
      <c r="AK3" s="2" t="inlineStr">
        <is>
          <t>OUTBOUND SESSION WEEKLY MEETING</t>
        </is>
      </c>
      <c r="BD3" s="2" t="inlineStr">
        <is>
          <t>OUTBOUND SESSION WEEKLY MEETING</t>
        </is>
      </c>
      <c r="BU3" s="2" t="inlineStr">
        <is>
          <t>OUTBOUND SESSION WEEKLY MEETING</t>
        </is>
      </c>
      <c r="CL3" s="2" t="inlineStr">
        <is>
          <t>OUTBOUND SESSION WEEKLY MEETING</t>
        </is>
      </c>
      <c r="DD3" s="2" t="inlineStr">
        <is>
          <t>OUTBOUND SESSION WEEKLY MEETING</t>
        </is>
      </c>
      <c r="DF3" s="5" t="n"/>
      <c r="DG3" s="5" t="n"/>
      <c r="DH3" s="5" t="n"/>
      <c r="DI3" s="5" t="n"/>
      <c r="DJ3" s="5" t="n"/>
      <c r="DK3" s="5" t="n"/>
      <c r="DV3" s="2" t="inlineStr">
        <is>
          <t>OUTBOUND SESSION WEEKLY MEETING</t>
        </is>
      </c>
      <c r="DX3" s="5" t="n"/>
      <c r="DY3" s="5" t="n"/>
      <c r="DZ3" s="5" t="n"/>
      <c r="EA3" s="5" t="n"/>
      <c r="EB3" s="5" t="n"/>
      <c r="EC3" s="5" t="n"/>
      <c r="EN3" s="2" t="inlineStr">
        <is>
          <t>OUTBOUND SESSION WEEKLY MEETING</t>
        </is>
      </c>
      <c r="EP3" s="5" t="n"/>
      <c r="EQ3" s="5" t="n"/>
      <c r="ER3" s="5" t="n"/>
      <c r="ES3" s="5" t="n"/>
      <c r="ET3" s="5" t="n"/>
      <c r="EU3" s="5" t="n"/>
      <c r="FE3" s="2" t="inlineStr">
        <is>
          <t>OUTBOUND SESSION WEEKLY MEETING</t>
        </is>
      </c>
      <c r="FG3" s="5" t="n"/>
      <c r="FH3" s="5" t="n"/>
      <c r="FI3" s="5" t="n"/>
      <c r="FJ3" s="5" t="n"/>
      <c r="FK3" s="5" t="n"/>
      <c r="FL3" s="5" t="n"/>
      <c r="FU3" s="2" t="inlineStr">
        <is>
          <t>OUTBOUND SESSION WEEKLY MEETING</t>
        </is>
      </c>
      <c r="FW3" s="5" t="n"/>
      <c r="FX3" s="5" t="n"/>
      <c r="FY3" s="5" t="n"/>
      <c r="FZ3" s="5" t="n"/>
      <c r="GA3" s="5" t="n"/>
      <c r="GB3" s="5" t="n"/>
      <c r="GL3" s="2" t="inlineStr">
        <is>
          <t>OUTBOUND SESSION WEEKLY MEETING</t>
        </is>
      </c>
      <c r="GN3" s="5" t="n"/>
      <c r="GO3" s="5" t="n"/>
      <c r="GP3" s="5" t="n"/>
      <c r="GQ3" s="5" t="n"/>
      <c r="GR3" s="5" t="n"/>
      <c r="GS3" s="5" t="n"/>
      <c r="HG3" s="2" t="inlineStr">
        <is>
          <t>OUTBOUND SESSION WEEKLY MEETING</t>
        </is>
      </c>
      <c r="HI3" s="5" t="n"/>
      <c r="HJ3" s="5" t="n"/>
      <c r="HK3" s="5" t="n"/>
      <c r="HL3" s="5" t="n"/>
      <c r="HM3" s="5" t="n"/>
      <c r="HN3" s="5" t="n"/>
      <c r="HO3" s="92" t="n"/>
      <c r="HP3" s="92" t="n"/>
      <c r="HQ3" s="92" t="n"/>
      <c r="HR3" s="92" t="n"/>
      <c r="HS3" s="92" t="n"/>
      <c r="HT3" s="92" t="n"/>
      <c r="HU3" s="92" t="n"/>
      <c r="HX3" s="2" t="inlineStr">
        <is>
          <t>OUTBOUND SESSION WEEKLY MEETING</t>
        </is>
      </c>
      <c r="HZ3" s="5" t="n"/>
      <c r="IA3" s="5" t="n"/>
      <c r="IB3" s="5" t="n"/>
      <c r="IC3" s="5" t="n"/>
      <c r="ID3" s="5" t="n"/>
      <c r="IE3" s="5" t="n"/>
      <c r="IF3" s="92" t="n"/>
      <c r="IG3" s="92" t="n"/>
      <c r="IH3" s="92" t="n"/>
      <c r="II3" s="92" t="n"/>
      <c r="IJ3" s="92" t="n"/>
      <c r="IK3" s="92" t="n"/>
      <c r="IL3" s="92" t="n"/>
      <c r="IW3" s="2" t="inlineStr">
        <is>
          <t>OUTBOUND SESSION WEEKLY MEETING</t>
        </is>
      </c>
      <c r="IY3" s="5" t="n"/>
      <c r="IZ3" s="5" t="n"/>
      <c r="JA3" s="5" t="n"/>
      <c r="JB3" s="5" t="n"/>
      <c r="JC3" s="5" t="n"/>
      <c r="JD3" s="5" t="n"/>
      <c r="JE3" s="92" t="n"/>
      <c r="JF3" s="92" t="n"/>
      <c r="JG3" s="92" t="n"/>
      <c r="JH3" s="92" t="n"/>
      <c r="JI3" s="92" t="n"/>
      <c r="JJ3" s="92" t="n"/>
      <c r="JK3" s="92" t="n"/>
      <c r="JW3" s="2" t="inlineStr">
        <is>
          <t>OUTBOUND SESSION WEEKLY MEETING</t>
        </is>
      </c>
      <c r="JY3" s="5" t="n"/>
      <c r="JZ3" s="5" t="n"/>
      <c r="KA3" s="5" t="n"/>
      <c r="KB3" s="5" t="n"/>
      <c r="KC3" s="5" t="n"/>
      <c r="KD3" s="5" t="n"/>
      <c r="KE3" s="92" t="n"/>
      <c r="KF3" s="92" t="n"/>
      <c r="KG3" s="92" t="n"/>
      <c r="KU3" s="2" t="inlineStr">
        <is>
          <t>OUTBOUND SESSION WEEKLY MEETING</t>
        </is>
      </c>
      <c r="KW3" s="5" t="n"/>
      <c r="KX3" s="5" t="n"/>
      <c r="KY3" s="5" t="n"/>
      <c r="KZ3" s="5" t="n"/>
      <c r="LA3" s="5" t="n"/>
      <c r="LB3" s="5" t="n"/>
      <c r="LC3" s="92" t="n"/>
      <c r="LD3" s="92" t="n"/>
      <c r="LE3" s="92" t="n"/>
      <c r="LM3" s="2" t="inlineStr">
        <is>
          <t>OUTBOUND SESSION WEEKLY MEETING</t>
        </is>
      </c>
      <c r="LO3" s="5" t="n"/>
      <c r="LP3" s="5" t="n"/>
      <c r="LQ3" s="5" t="n"/>
      <c r="LR3" s="5" t="n"/>
      <c r="LS3" s="5" t="n"/>
      <c r="LT3" s="5" t="n"/>
      <c r="LU3" s="92" t="n"/>
      <c r="LV3" s="92" t="n"/>
      <c r="LW3" s="92" t="n"/>
      <c r="MD3" s="92" t="n"/>
      <c r="MH3" s="2" t="inlineStr">
        <is>
          <t>OUTBOUND SESSION WEEKLY MEETING</t>
        </is>
      </c>
      <c r="MJ3" s="5" t="n"/>
      <c r="MK3" s="5" t="n"/>
      <c r="ML3" s="5" t="n"/>
      <c r="MM3" s="5" t="n"/>
      <c r="MN3" s="5" t="n"/>
      <c r="MO3" s="5" t="n"/>
      <c r="MP3" s="92" t="n"/>
      <c r="MQ3" s="92" t="n"/>
      <c r="MR3" s="92" t="n"/>
      <c r="NF3" s="2" t="inlineStr">
        <is>
          <t>OUTBOUND SESSION WEEKLY MEETING</t>
        </is>
      </c>
      <c r="NH3" s="5" t="n"/>
      <c r="NI3" s="5" t="n"/>
      <c r="NJ3" s="5" t="n"/>
      <c r="NK3" s="5" t="n"/>
      <c r="NL3" s="5" t="n"/>
      <c r="NM3" s="5" t="n"/>
      <c r="NN3" s="92" t="n"/>
      <c r="NO3" s="92" t="n"/>
      <c r="NP3" s="92" t="n"/>
      <c r="OC3" s="2" t="inlineStr">
        <is>
          <t>OUTBOUND SESSION WEEKLY MEETING</t>
        </is>
      </c>
      <c r="OE3" s="5" t="n"/>
      <c r="OF3" s="5" t="n"/>
      <c r="OG3" s="5" t="n"/>
      <c r="OH3" s="5" t="n"/>
      <c r="OI3" s="5" t="n"/>
      <c r="OJ3" s="5" t="n"/>
      <c r="OK3" s="92" t="n"/>
      <c r="OL3" s="92" t="n"/>
      <c r="OM3" s="92" t="n"/>
      <c r="OZ3" s="2" t="inlineStr">
        <is>
          <t>OUTBOUND SESSION WEEKLY MEETING</t>
        </is>
      </c>
      <c r="PB3" s="5" t="n"/>
      <c r="PC3" s="5" t="n"/>
      <c r="PD3" s="5" t="n"/>
      <c r="PE3" s="5" t="n"/>
      <c r="PF3" s="5" t="n"/>
      <c r="PG3" s="5" t="n"/>
      <c r="PH3" s="92" t="n"/>
      <c r="PI3" s="92" t="n"/>
      <c r="PJ3" s="92" t="n"/>
      <c r="PS3" s="2" t="inlineStr">
        <is>
          <t>OUTBOUND SESSION WEEKLY MEETING</t>
        </is>
      </c>
      <c r="PU3" s="5" t="n"/>
      <c r="PV3" s="5" t="n"/>
      <c r="PW3" s="5" t="n"/>
      <c r="PX3" s="5" t="n"/>
      <c r="PY3" s="5" t="n"/>
      <c r="PZ3" s="5" t="n"/>
      <c r="QA3" s="92" t="n"/>
      <c r="QB3" s="92" t="n"/>
      <c r="QC3" s="92" t="n"/>
      <c r="QL3" s="2" t="inlineStr">
        <is>
          <t>OUTBOUND SESSION WEEKLY MEETING</t>
        </is>
      </c>
      <c r="QN3" s="5" t="n"/>
      <c r="QO3" s="5" t="n"/>
      <c r="QP3" s="5" t="n"/>
      <c r="QQ3" s="5" t="n"/>
      <c r="QR3" s="5" t="n"/>
      <c r="QS3" s="5" t="n"/>
      <c r="QT3" s="92" t="n"/>
      <c r="QU3" s="92" t="n"/>
      <c r="QV3" s="92" t="n"/>
      <c r="RF3" s="2" t="inlineStr">
        <is>
          <t>OUTBOUND SESSION WEEKLY MEETING</t>
        </is>
      </c>
      <c r="RH3" s="5" t="n"/>
      <c r="RI3" s="5" t="n"/>
      <c r="RJ3" s="5" t="n"/>
      <c r="RK3" s="5" t="n"/>
      <c r="RL3" s="5" t="n"/>
      <c r="RM3" s="5" t="n"/>
      <c r="RN3" s="92" t="n"/>
      <c r="RO3" s="92" t="n"/>
      <c r="RP3" s="92" t="n"/>
      <c r="SA3" s="2" t="inlineStr">
        <is>
          <t>OUTBOUND SESSION WEEKLY MEETING</t>
        </is>
      </c>
      <c r="SC3" s="5" t="n"/>
      <c r="SD3" s="5" t="n"/>
      <c r="SE3" s="5" t="n"/>
      <c r="SF3" s="5" t="n"/>
      <c r="SG3" s="5" t="n"/>
      <c r="SH3" s="5" t="n"/>
      <c r="SI3" s="92" t="n"/>
      <c r="SJ3" s="92" t="n"/>
      <c r="SK3" s="92" t="n"/>
      <c r="SS3" s="2" t="inlineStr">
        <is>
          <t>OUTBOUND SESSION WEEKLY MEETING</t>
        </is>
      </c>
      <c r="SU3" s="5" t="n"/>
      <c r="SV3" s="5" t="n"/>
      <c r="SW3" s="5" t="n"/>
      <c r="SX3" s="5" t="n"/>
      <c r="SY3" s="5" t="n"/>
      <c r="SZ3" s="5" t="n"/>
      <c r="TA3" s="92" t="n"/>
      <c r="TB3" s="92" t="n"/>
      <c r="TC3" s="92" t="n"/>
      <c r="TK3" s="2" t="inlineStr">
        <is>
          <t>OUTBOUND SESSION WEEKLY MEETING</t>
        </is>
      </c>
      <c r="TM3" s="5" t="n"/>
      <c r="TN3" s="5" t="n"/>
      <c r="TO3" s="5" t="n"/>
      <c r="TP3" s="5" t="n"/>
      <c r="TQ3" s="5" t="n"/>
      <c r="TR3" s="5" t="n"/>
      <c r="TS3" s="92" t="n"/>
      <c r="TT3" s="92" t="n"/>
      <c r="TU3" s="92" t="n"/>
      <c r="UC3" s="2" t="inlineStr">
        <is>
          <t>OUTBOUND SESSION WEEKLY MEETING</t>
        </is>
      </c>
      <c r="UE3" s="5" t="n"/>
      <c r="UF3" s="5" t="n"/>
      <c r="UG3" s="5" t="n"/>
      <c r="UH3" s="5" t="n"/>
      <c r="UI3" s="5" t="n"/>
      <c r="UJ3" s="5" t="n"/>
      <c r="UK3" s="92" t="n"/>
      <c r="UL3" s="92" t="n"/>
      <c r="UM3" s="92" t="n"/>
      <c r="UU3" s="2" t="inlineStr">
        <is>
          <t>OUTBOUND SESSION WEEKLY MEETING</t>
        </is>
      </c>
      <c r="UW3" s="5" t="n"/>
      <c r="UX3" s="5" t="n"/>
      <c r="UY3" s="5" t="n"/>
      <c r="UZ3" s="5" t="n"/>
      <c r="VA3" s="5" t="n"/>
      <c r="VB3" s="5" t="n"/>
      <c r="VC3" s="92" t="n"/>
      <c r="VD3" s="92" t="n"/>
      <c r="VE3" s="92" t="n"/>
      <c r="VK3" s="2" t="inlineStr">
        <is>
          <t>OUTBOUND SESSION WEEKLY MEETING</t>
        </is>
      </c>
      <c r="VM3" s="5" t="n"/>
      <c r="VN3" s="5" t="n"/>
      <c r="VO3" s="5" t="n"/>
      <c r="VP3" s="5" t="n"/>
      <c r="VQ3" s="5" t="n"/>
      <c r="VR3" s="5" t="n"/>
      <c r="VS3" s="92" t="n"/>
      <c r="VT3" s="92" t="n"/>
      <c r="VU3" s="92" t="n"/>
      <c r="WB3" s="2" t="inlineStr">
        <is>
          <t>OUTBOUND SESSION WEEKLY MEETING</t>
        </is>
      </c>
      <c r="WD3" s="5" t="n"/>
      <c r="WE3" s="5" t="n"/>
      <c r="WF3" s="5" t="n"/>
      <c r="WG3" s="5" t="n"/>
      <c r="WH3" s="5" t="n"/>
      <c r="WI3" s="5" t="n"/>
      <c r="WJ3" s="92" t="n"/>
      <c r="WK3" s="92" t="n"/>
      <c r="WL3" s="92" t="n"/>
      <c r="WR3" s="2" t="inlineStr">
        <is>
          <t>OUTBOUND SESSION WEEKLY MEETING</t>
        </is>
      </c>
      <c r="WT3" s="5" t="n"/>
      <c r="WU3" s="5" t="n"/>
      <c r="WV3" s="5" t="n"/>
      <c r="WW3" s="5" t="n"/>
      <c r="WX3" s="5" t="n"/>
      <c r="WY3" s="5" t="n"/>
      <c r="WZ3" s="92" t="n"/>
      <c r="XA3" s="92" t="n"/>
      <c r="XB3" s="92" t="n"/>
      <c r="XI3" s="2" t="inlineStr">
        <is>
          <t>OUTBOUND SESSION WEEKLY MEETING</t>
        </is>
      </c>
      <c r="XK3" s="5" t="n"/>
      <c r="XL3" s="5" t="n"/>
      <c r="XM3" s="5" t="n"/>
      <c r="XN3" s="5" t="n"/>
      <c r="XO3" s="5" t="n"/>
      <c r="XP3" s="5" t="n"/>
      <c r="XQ3" s="92" t="n"/>
      <c r="XR3" s="92" t="n"/>
      <c r="XS3" s="92" t="n"/>
      <c r="XY3" s="2" t="inlineStr">
        <is>
          <t>OUTBOUND SESSION WEEKLY MEETING</t>
        </is>
      </c>
      <c r="YA3" s="5" t="n"/>
      <c r="YB3" s="5" t="n"/>
      <c r="YC3" s="5" t="n"/>
      <c r="YD3" s="5" t="n"/>
      <c r="YE3" s="5" t="n"/>
      <c r="YF3" s="5" t="n"/>
      <c r="YG3" s="92" t="n"/>
      <c r="YH3" s="92" t="n"/>
      <c r="YI3" s="92" t="n"/>
      <c r="YO3" s="2" t="inlineStr">
        <is>
          <t>OUTBOUND SESSION WEEKLY MEETING</t>
        </is>
      </c>
      <c r="YQ3" s="5" t="n"/>
      <c r="YR3" s="5" t="n"/>
      <c r="YS3" s="5" t="n"/>
      <c r="YT3" s="5" t="n"/>
      <c r="YU3" s="5" t="n"/>
      <c r="YV3" s="5" t="n"/>
      <c r="YW3" s="92" t="n"/>
      <c r="YX3" s="92" t="n"/>
      <c r="YY3" s="92" t="n"/>
      <c r="ZN3" s="2" t="inlineStr">
        <is>
          <t>OUTBOUND SESSION WEEKLY MEETING</t>
        </is>
      </c>
      <c r="ZP3" s="5" t="n"/>
      <c r="ZQ3" s="5" t="n"/>
      <c r="ZR3" s="5" t="n"/>
      <c r="ZS3" s="5" t="n"/>
      <c r="ZT3" s="5" t="n"/>
      <c r="ZU3" s="5" t="n"/>
      <c r="ZV3" s="92" t="n"/>
      <c r="ZW3" s="92" t="n"/>
      <c r="ZX3" s="92" t="n"/>
      <c r="AAF3" s="2" t="inlineStr">
        <is>
          <t>OUTBOUND SESSION WEEKLY MEETING</t>
        </is>
      </c>
      <c r="AAH3" s="5" t="n"/>
      <c r="AAI3" s="5" t="n"/>
      <c r="AAJ3" s="5" t="n"/>
      <c r="AAK3" s="5" t="n"/>
      <c r="AAL3" s="5" t="n"/>
      <c r="AAM3" s="5" t="n"/>
      <c r="AAN3" s="92" t="n"/>
      <c r="AAO3" s="92" t="n"/>
      <c r="AAP3" s="92" t="n"/>
    </row>
    <row r="4" customFormat="1" s="92">
      <c r="A4" s="92" t="inlineStr">
        <is>
          <t>Date</t>
        </is>
      </c>
      <c r="B4" s="92" t="inlineStr">
        <is>
          <t>Noon time Every TUE ( Allow adjustment for available time by Seesion leader)</t>
        </is>
      </c>
      <c r="T4" s="92" t="inlineStr">
        <is>
          <t>Noon time Every TUE ( Allow adjustment for available time by Seesion leader)</t>
        </is>
      </c>
      <c r="AK4" s="92" t="inlineStr">
        <is>
          <t>Noon time Every TUE ( Allow adjustment for available time by Seesion leader)</t>
        </is>
      </c>
      <c r="BD4" s="92" t="inlineStr">
        <is>
          <t>Noon time Every TUE ( Allow adjustment for available time by Seesion leader)</t>
        </is>
      </c>
      <c r="BU4" s="92" t="inlineStr">
        <is>
          <t>Noon time Every TUE ( Allow adjustment for available time by Seesion leader)</t>
        </is>
      </c>
      <c r="CL4" s="92" t="inlineStr">
        <is>
          <t>Noon time Every TUE ( Allow adjustment for available time by Seesion leader)</t>
        </is>
      </c>
      <c r="DD4" s="92" t="inlineStr">
        <is>
          <t>Noon time Every TUE ( Allow adjustment for available time by Seesion leader)</t>
        </is>
      </c>
      <c r="DF4" s="4" t="n"/>
      <c r="DG4" s="4" t="n"/>
      <c r="DH4" s="4" t="n"/>
      <c r="DI4" s="4" t="n"/>
      <c r="DJ4" s="4" t="n"/>
      <c r="DK4" s="4" t="n"/>
      <c r="DV4" s="92" t="inlineStr">
        <is>
          <t>Noon time Every TUE ( Allow adjustment for available time by Seesion leader)</t>
        </is>
      </c>
      <c r="DX4" s="4" t="n"/>
      <c r="DY4" s="4" t="n"/>
      <c r="DZ4" s="4" t="n"/>
      <c r="EA4" s="4" t="n"/>
      <c r="EB4" s="4" t="n"/>
      <c r="EC4" s="4" t="n"/>
      <c r="EN4" s="92" t="inlineStr">
        <is>
          <t>Noon time Every TUE ( Allow adjustment for available time by Seesion leader)</t>
        </is>
      </c>
      <c r="EP4" s="4" t="n"/>
      <c r="EQ4" s="4" t="n"/>
      <c r="ER4" s="4" t="n"/>
      <c r="ES4" s="4" t="n"/>
      <c r="ET4" s="4" t="n"/>
      <c r="EU4" s="4" t="n"/>
      <c r="FE4" s="92" t="inlineStr">
        <is>
          <t>Noon time Every TUE ( Allow adjustment for available time by Seesion leader)</t>
        </is>
      </c>
      <c r="FG4" s="4" t="n"/>
      <c r="FH4" s="4" t="n"/>
      <c r="FI4" s="4" t="n"/>
      <c r="FJ4" s="4" t="n"/>
      <c r="FK4" s="4" t="n"/>
      <c r="FL4" s="4" t="n"/>
      <c r="FU4" s="92" t="inlineStr">
        <is>
          <t>Noon time Every TUE ( Allow adjustment for available time by Seesion leader)</t>
        </is>
      </c>
      <c r="FW4" s="4" t="n"/>
      <c r="FX4" s="4" t="n"/>
      <c r="FY4" s="4" t="n"/>
      <c r="FZ4" s="4" t="n"/>
      <c r="GA4" s="4" t="n"/>
      <c r="GB4" s="4" t="n"/>
      <c r="GL4" s="92" t="inlineStr">
        <is>
          <t>Noon time Every TUE ( Allow adjustment for available time by Seesion leader)</t>
        </is>
      </c>
      <c r="GN4" s="4" t="n"/>
      <c r="GO4" s="4" t="n"/>
      <c r="GP4" s="4" t="n"/>
      <c r="GQ4" s="4" t="n"/>
      <c r="GR4" s="4" t="n"/>
      <c r="GS4" s="4" t="n"/>
      <c r="HG4" s="92" t="inlineStr">
        <is>
          <t>Noon time Every TUE ( Allow adjustment for available time by Seesion leader)</t>
        </is>
      </c>
      <c r="HI4" s="4" t="n"/>
      <c r="HJ4" s="4" t="n"/>
      <c r="HK4" s="4" t="n"/>
      <c r="HL4" s="4" t="n"/>
      <c r="HM4" s="4" t="n"/>
      <c r="HN4" s="4" t="n"/>
      <c r="HX4" s="92" t="inlineStr">
        <is>
          <t>Noon time Every TUE ( Allow adjustment for available time by Seesion leader)</t>
        </is>
      </c>
      <c r="HZ4" s="4" t="n"/>
      <c r="IA4" s="4" t="n"/>
      <c r="IB4" s="4" t="n"/>
      <c r="IC4" s="4" t="n"/>
      <c r="ID4" s="4" t="n"/>
      <c r="IE4" s="4" t="n"/>
      <c r="IW4" s="92" t="inlineStr">
        <is>
          <t>Noon time Every TUE ( Allow adjustment for available time by Seesion leader)</t>
        </is>
      </c>
      <c r="IY4" s="4" t="n"/>
      <c r="IZ4" s="4" t="n"/>
      <c r="JA4" s="4" t="n"/>
      <c r="JB4" s="4" t="n"/>
      <c r="JC4" s="4" t="n"/>
      <c r="JD4" s="4" t="n"/>
      <c r="JW4" s="92" t="inlineStr">
        <is>
          <t>Noon time Every TUE ( Allow adjustment for available time by Seesion leader)</t>
        </is>
      </c>
      <c r="JY4" s="4" t="n"/>
      <c r="JZ4" s="4" t="n"/>
      <c r="KA4" s="4" t="n"/>
      <c r="KB4" s="4" t="n"/>
      <c r="KC4" s="4" t="n"/>
      <c r="KD4" s="4" t="n"/>
      <c r="KU4" s="92" t="inlineStr">
        <is>
          <t>Noon time Every TUE ( Allow adjustment for available time by Seesion leader)</t>
        </is>
      </c>
      <c r="KW4" s="4" t="n"/>
      <c r="KX4" s="4" t="n"/>
      <c r="KY4" s="4" t="n"/>
      <c r="KZ4" s="4" t="n"/>
      <c r="LA4" s="4" t="n"/>
      <c r="LB4" s="4" t="n"/>
      <c r="LM4" s="92" t="inlineStr">
        <is>
          <t>Noon time Every TUE ( Allow adjustment for available time by Seesion leader)</t>
        </is>
      </c>
      <c r="LO4" s="4" t="n"/>
      <c r="LP4" s="4" t="n"/>
      <c r="LQ4" s="4" t="n"/>
      <c r="LR4" s="4" t="n"/>
      <c r="LS4" s="4" t="n"/>
      <c r="LT4" s="4" t="n"/>
      <c r="MH4" s="92" t="inlineStr">
        <is>
          <t>Noon time Every TUE ( Allow adjustment for available time by Seesion leader)</t>
        </is>
      </c>
      <c r="MJ4" s="4" t="n"/>
      <c r="MK4" s="4" t="n"/>
      <c r="ML4" s="4" t="n"/>
      <c r="MM4" s="4" t="n"/>
      <c r="MN4" s="4" t="n"/>
      <c r="MO4" s="4" t="n"/>
      <c r="NF4" s="92" t="inlineStr">
        <is>
          <t>Noon time Every TUE ( Allow adjustment for available time by Seesion leader)</t>
        </is>
      </c>
      <c r="NH4" s="4" t="n"/>
      <c r="NI4" s="4" t="n"/>
      <c r="NJ4" s="4" t="n"/>
      <c r="NK4" s="4" t="n"/>
      <c r="NL4" s="4" t="n"/>
      <c r="NM4" s="4" t="n"/>
      <c r="OC4" s="92" t="inlineStr">
        <is>
          <t>Noon time Every TUE ( Allow adjustment for available time by Seesion leader)</t>
        </is>
      </c>
      <c r="OE4" s="4" t="n"/>
      <c r="OF4" s="4" t="n"/>
      <c r="OG4" s="4" t="n"/>
      <c r="OH4" s="4" t="n"/>
      <c r="OI4" s="4" t="n"/>
      <c r="OJ4" s="4" t="n"/>
      <c r="OZ4" s="92" t="inlineStr">
        <is>
          <t>Noon time Every TUE ( Allow adjustment for available time by Seesion leader)</t>
        </is>
      </c>
      <c r="PB4" s="4" t="n"/>
      <c r="PC4" s="4" t="n"/>
      <c r="PD4" s="4" t="n"/>
      <c r="PE4" s="4" t="n"/>
      <c r="PF4" s="4" t="n"/>
      <c r="PG4" s="4" t="n"/>
      <c r="PS4" s="92" t="inlineStr">
        <is>
          <t>Noon time Every TUE ( Allow adjustment for available time by Seesion leader)</t>
        </is>
      </c>
      <c r="PU4" s="4" t="n"/>
      <c r="PV4" s="4" t="n"/>
      <c r="PW4" s="4" t="n"/>
      <c r="PX4" s="4" t="n"/>
      <c r="PY4" s="4" t="n"/>
      <c r="PZ4" s="4" t="n"/>
      <c r="QL4" s="92" t="inlineStr">
        <is>
          <t>Noon time Every TUE ( Allow adjustment for available time by Seesion leader)</t>
        </is>
      </c>
      <c r="QN4" s="4" t="n"/>
      <c r="QO4" s="4" t="n"/>
      <c r="QP4" s="4" t="n"/>
      <c r="QQ4" s="4" t="n"/>
      <c r="QR4" s="4" t="n"/>
      <c r="QS4" s="4" t="n"/>
      <c r="RF4" s="92" t="inlineStr">
        <is>
          <t>Noon time Every TUE ( Allow adjustment for available time by Seesion leader)</t>
        </is>
      </c>
      <c r="RH4" s="4" t="n"/>
      <c r="RI4" s="4" t="n"/>
      <c r="RJ4" s="4" t="n"/>
      <c r="RK4" s="4" t="n"/>
      <c r="RL4" s="4" t="n"/>
      <c r="RM4" s="4" t="n"/>
      <c r="SA4" s="92" t="inlineStr">
        <is>
          <t>Noon time Every TUE ( Allow adjustment for available time by Seesion leader)</t>
        </is>
      </c>
      <c r="SC4" s="4" t="n"/>
      <c r="SD4" s="4" t="n"/>
      <c r="SE4" s="4" t="n"/>
      <c r="SF4" s="4" t="n"/>
      <c r="SG4" s="4" t="n"/>
      <c r="SH4" s="4" t="n"/>
      <c r="SS4" s="92" t="inlineStr">
        <is>
          <t>Noon time Every TUE ( Allow adjustment for available time by Seesion leader)</t>
        </is>
      </c>
      <c r="SU4" s="4" t="n"/>
      <c r="SV4" s="4" t="n"/>
      <c r="SW4" s="4" t="n"/>
      <c r="SX4" s="4" t="n"/>
      <c r="SY4" s="4" t="n"/>
      <c r="SZ4" s="4" t="n"/>
      <c r="TK4" s="92" t="inlineStr">
        <is>
          <t>Noon time Every TUE ( Allow adjustment for available time by Seesion leader)</t>
        </is>
      </c>
      <c r="TM4" s="4" t="n"/>
      <c r="TN4" s="4" t="n"/>
      <c r="TO4" s="4" t="n"/>
      <c r="TP4" s="4" t="n"/>
      <c r="TQ4" s="4" t="n"/>
      <c r="TR4" s="4" t="n"/>
      <c r="UC4" s="92" t="inlineStr">
        <is>
          <t>Noon time Every TUE ( Allow adjustment for available time by Seesion leader)</t>
        </is>
      </c>
      <c r="UE4" s="4" t="n"/>
      <c r="UF4" s="4" t="n"/>
      <c r="UG4" s="4" t="n"/>
      <c r="UH4" s="4" t="n"/>
      <c r="UI4" s="4" t="n"/>
      <c r="UJ4" s="4" t="n"/>
      <c r="UU4" s="92" t="inlineStr">
        <is>
          <t>Noon time Every TUE ( Allow adjustment for available time by Seesion leader)</t>
        </is>
      </c>
      <c r="UW4" s="4" t="n"/>
      <c r="UX4" s="4" t="n"/>
      <c r="UY4" s="4" t="n"/>
      <c r="UZ4" s="4" t="n"/>
      <c r="VA4" s="4" t="n"/>
      <c r="VB4" s="4" t="n"/>
      <c r="VK4" s="92" t="inlineStr">
        <is>
          <t>Noon time Every TUE ( Allow adjustment for available time by Seesion leader)</t>
        </is>
      </c>
      <c r="VM4" s="4" t="n"/>
      <c r="VN4" s="4" t="n"/>
      <c r="VO4" s="4" t="n"/>
      <c r="VP4" s="4" t="n"/>
      <c r="VQ4" s="4" t="n"/>
      <c r="VR4" s="4" t="n"/>
      <c r="WB4" s="92" t="inlineStr">
        <is>
          <t>Noon time Every TUE ( Allow adjustment for available time by Seesion leader)</t>
        </is>
      </c>
      <c r="WD4" s="4" t="n"/>
      <c r="WE4" s="4" t="n"/>
      <c r="WF4" s="4" t="n"/>
      <c r="WG4" s="4" t="n"/>
      <c r="WH4" s="4" t="n"/>
      <c r="WI4" s="4" t="n"/>
      <c r="WR4" s="92" t="inlineStr">
        <is>
          <t>Noon time Every TUE ( Allow adjustment for available time by Seesion leader)</t>
        </is>
      </c>
      <c r="WT4" s="4" t="n"/>
      <c r="WU4" s="4" t="n"/>
      <c r="WV4" s="4" t="n"/>
      <c r="WW4" s="4" t="n"/>
      <c r="WX4" s="4" t="n"/>
      <c r="WY4" s="4" t="n"/>
      <c r="XI4" s="92" t="inlineStr">
        <is>
          <t>Noon time Every TUE ( Allow adjustment for available time by Seesion leader)</t>
        </is>
      </c>
      <c r="XK4" s="4" t="n"/>
      <c r="XL4" s="4" t="n"/>
      <c r="XM4" s="4" t="n"/>
      <c r="XN4" s="4" t="n"/>
      <c r="XO4" s="4" t="n"/>
      <c r="XP4" s="4" t="n"/>
      <c r="XY4" s="92" t="inlineStr">
        <is>
          <t>Noon time Every TUE ( Allow adjustment for available time by Seesion leader)</t>
        </is>
      </c>
      <c r="YA4" s="4" t="n"/>
      <c r="YB4" s="4" t="n"/>
      <c r="YC4" s="4" t="n"/>
      <c r="YD4" s="4" t="n"/>
      <c r="YE4" s="4" t="n"/>
      <c r="YF4" s="4" t="n"/>
      <c r="YO4" s="92" t="inlineStr">
        <is>
          <t>Noon time Every TUE ( Allow adjustment for available time by Seesion leader)</t>
        </is>
      </c>
      <c r="YQ4" s="4" t="n"/>
      <c r="YR4" s="4" t="n"/>
      <c r="YS4" s="4" t="n"/>
      <c r="YT4" s="4" t="n"/>
      <c r="YU4" s="4" t="n"/>
      <c r="YV4" s="4" t="n"/>
      <c r="ZN4" s="92" t="inlineStr">
        <is>
          <t>Noon time Every TUE ( Allow adjustment for available time by Seesion leader)</t>
        </is>
      </c>
      <c r="ZP4" s="4" t="n"/>
      <c r="ZQ4" s="4" t="n"/>
      <c r="ZR4" s="4" t="n"/>
      <c r="ZS4" s="4" t="n"/>
      <c r="ZT4" s="4" t="n"/>
      <c r="ZU4" s="4" t="n"/>
      <c r="AAF4" s="92" t="inlineStr">
        <is>
          <t>Noon time Every TUE ( Allow adjustment for available time by Seesion leader)</t>
        </is>
      </c>
      <c r="AAG4" s="92" t="n"/>
      <c r="AAH4" s="4" t="n"/>
      <c r="AAI4" s="4" t="n"/>
      <c r="AAJ4" s="4" t="n"/>
      <c r="AAK4" s="4" t="n"/>
      <c r="AAL4" s="4" t="n"/>
      <c r="AAM4" s="4" t="n"/>
      <c r="AAN4" s="92" t="n"/>
      <c r="AAO4" s="92" t="n"/>
      <c r="AAP4" s="92" t="n"/>
      <c r="AAQ4" s="92" t="n"/>
      <c r="AAR4" s="92" t="n"/>
      <c r="AAS4" s="92" t="n"/>
    </row>
    <row r="5" ht="14.15" customFormat="1" customHeight="1" s="92">
      <c r="B5" s="92" t="inlineStr">
        <is>
          <t>(INTERNAL)</t>
        </is>
      </c>
      <c r="T5" s="92" t="inlineStr">
        <is>
          <t>(INTERNAL)</t>
        </is>
      </c>
      <c r="AK5" s="92" t="inlineStr">
        <is>
          <t>(INTERNAL)</t>
        </is>
      </c>
      <c r="BD5" s="92" t="inlineStr">
        <is>
          <t>(INTERNAL)</t>
        </is>
      </c>
      <c r="BU5" s="92" t="inlineStr">
        <is>
          <t>(INTERNAL)</t>
        </is>
      </c>
      <c r="CL5" s="92" t="inlineStr">
        <is>
          <t>(INTERNAL)</t>
        </is>
      </c>
      <c r="DD5" s="92" t="inlineStr">
        <is>
          <t>(INTERNAL)</t>
        </is>
      </c>
      <c r="DV5" s="92" t="inlineStr">
        <is>
          <t>(INTERNAL)</t>
        </is>
      </c>
      <c r="EN5" s="92" t="inlineStr">
        <is>
          <t>(INTERNAL)</t>
        </is>
      </c>
      <c r="FE5" s="92" t="inlineStr">
        <is>
          <t>(INTERNAL)</t>
        </is>
      </c>
      <c r="FU5" s="92" t="inlineStr">
        <is>
          <t>(INTERNAL)</t>
        </is>
      </c>
      <c r="GL5" s="92" t="inlineStr">
        <is>
          <t>(INTERNAL)</t>
        </is>
      </c>
      <c r="HG5" s="92" t="inlineStr">
        <is>
          <t>(INTERNAL)</t>
        </is>
      </c>
      <c r="HX5" s="92" t="inlineStr">
        <is>
          <t>(INTERNAL)</t>
        </is>
      </c>
      <c r="IW5" s="92" t="inlineStr">
        <is>
          <t>(INTERNAL)</t>
        </is>
      </c>
      <c r="JW5" s="92" t="inlineStr">
        <is>
          <t>(INTERNAL)</t>
        </is>
      </c>
      <c r="KU5" s="92" t="inlineStr">
        <is>
          <t>(INTERNAL)</t>
        </is>
      </c>
      <c r="LM5" s="92" t="inlineStr">
        <is>
          <t>(INTERNAL)</t>
        </is>
      </c>
      <c r="MH5" s="92" t="inlineStr">
        <is>
          <t>(INTERNAL)</t>
        </is>
      </c>
      <c r="NF5" s="92" t="inlineStr">
        <is>
          <t>(INTERNAL)</t>
        </is>
      </c>
      <c r="OC5" s="92" t="inlineStr">
        <is>
          <t>(INTERNAL)</t>
        </is>
      </c>
      <c r="OZ5" s="92" t="inlineStr">
        <is>
          <t>(INTERNAL)</t>
        </is>
      </c>
      <c r="PS5" s="92" t="inlineStr">
        <is>
          <t>(INTERNAL)</t>
        </is>
      </c>
      <c r="QL5" s="92" t="inlineStr">
        <is>
          <t>(INTERNAL)</t>
        </is>
      </c>
      <c r="RF5" s="92" t="inlineStr">
        <is>
          <t>(INTERNAL)</t>
        </is>
      </c>
      <c r="SA5" s="92" t="inlineStr">
        <is>
          <t>(INTERNAL)</t>
        </is>
      </c>
      <c r="SS5" s="92" t="inlineStr">
        <is>
          <t>(INTERNAL)</t>
        </is>
      </c>
      <c r="TK5" s="92" t="inlineStr">
        <is>
          <t>(INTERNAL)</t>
        </is>
      </c>
      <c r="UC5" s="92" t="inlineStr">
        <is>
          <t>(INTERNAL)</t>
        </is>
      </c>
      <c r="UU5" s="92" t="inlineStr">
        <is>
          <t>(INTERNAL)</t>
        </is>
      </c>
      <c r="VK5" s="92" t="inlineStr">
        <is>
          <t>(INTERNAL)</t>
        </is>
      </c>
      <c r="WB5" s="92" t="inlineStr">
        <is>
          <t>(INTERNAL)</t>
        </is>
      </c>
      <c r="WR5" s="92" t="inlineStr">
        <is>
          <t>(INTERNAL)</t>
        </is>
      </c>
      <c r="XI5" s="92" t="inlineStr">
        <is>
          <t>(INTERNAL)</t>
        </is>
      </c>
      <c r="XY5" s="92" t="inlineStr">
        <is>
          <t>(INTERNAL)</t>
        </is>
      </c>
      <c r="YO5" s="92" t="inlineStr">
        <is>
          <t>(INTERNAL)</t>
        </is>
      </c>
      <c r="ZN5" s="92" t="inlineStr">
        <is>
          <t>(INTERNAL)</t>
        </is>
      </c>
      <c r="AAF5" s="92" t="inlineStr">
        <is>
          <t>(INTERNAL)</t>
        </is>
      </c>
      <c r="AAG5" s="92" t="n"/>
      <c r="AAH5" s="92" t="n"/>
      <c r="AAI5" s="92" t="n"/>
      <c r="AAJ5" s="92" t="n"/>
      <c r="AAK5" s="92" t="n"/>
      <c r="AAL5" s="92" t="n"/>
      <c r="AAM5" s="92" t="n"/>
      <c r="AAN5" s="92" t="n"/>
      <c r="AAO5" s="92" t="n"/>
      <c r="AAP5" s="92" t="n"/>
      <c r="AAQ5" s="92" t="n"/>
      <c r="AAR5" s="92" t="n"/>
      <c r="AAS5" s="92" t="n"/>
    </row>
    <row r="6" ht="14.15" customFormat="1" customHeight="1" s="92">
      <c r="AAF6" s="92" t="n"/>
      <c r="AAG6" s="92" t="n"/>
      <c r="AAH6" s="92" t="n"/>
      <c r="AAI6" s="92" t="n"/>
      <c r="AAJ6" s="92" t="n"/>
      <c r="AAK6" s="92" t="n"/>
      <c r="AAL6" s="92" t="n"/>
      <c r="AAM6" s="92" t="n"/>
      <c r="AAN6" s="92" t="n"/>
      <c r="AAO6" s="92" t="n"/>
      <c r="AAP6" s="92" t="n"/>
      <c r="AAQ6" s="92" t="n"/>
      <c r="AAR6" s="92" t="n"/>
      <c r="AAS6" s="92" t="n"/>
    </row>
    <row r="7" ht="14.15" customFormat="1" customHeight="1" s="92">
      <c r="A7" s="92" t="inlineStr">
        <is>
          <t>Chairman</t>
        </is>
      </c>
      <c r="B7" s="92" t="inlineStr">
        <is>
          <t>Vivian</t>
        </is>
      </c>
      <c r="T7" s="92" t="inlineStr">
        <is>
          <t>Vivian</t>
        </is>
      </c>
      <c r="AK7" s="92" t="inlineStr">
        <is>
          <t>Vivian</t>
        </is>
      </c>
      <c r="BD7" s="92" t="inlineStr">
        <is>
          <t>Vivian</t>
        </is>
      </c>
      <c r="BU7" s="92" t="inlineStr">
        <is>
          <t>Vivian</t>
        </is>
      </c>
      <c r="CL7" s="92" t="inlineStr">
        <is>
          <t>Vivian</t>
        </is>
      </c>
      <c r="DD7" s="92" t="inlineStr">
        <is>
          <t>Vivian</t>
        </is>
      </c>
      <c r="DV7" s="92" t="inlineStr">
        <is>
          <t>Vivian</t>
        </is>
      </c>
      <c r="EN7" s="92" t="inlineStr">
        <is>
          <t>Vivian</t>
        </is>
      </c>
      <c r="FE7" s="92" t="inlineStr">
        <is>
          <t>Vivian</t>
        </is>
      </c>
      <c r="FU7" s="92" t="inlineStr">
        <is>
          <t>Vivian</t>
        </is>
      </c>
      <c r="GL7" s="92" t="inlineStr">
        <is>
          <t>Vivian</t>
        </is>
      </c>
      <c r="HG7" s="92" t="inlineStr">
        <is>
          <t>Vivian</t>
        </is>
      </c>
      <c r="HX7" s="92" t="inlineStr">
        <is>
          <t>Vivian</t>
        </is>
      </c>
      <c r="IW7" s="92" t="inlineStr">
        <is>
          <t>Vivian</t>
        </is>
      </c>
      <c r="JW7" s="92" t="inlineStr">
        <is>
          <t>Vivian</t>
        </is>
      </c>
      <c r="KU7" s="92" t="inlineStr">
        <is>
          <t>Vivian</t>
        </is>
      </c>
      <c r="LM7" s="92" t="inlineStr">
        <is>
          <t>Vivian</t>
        </is>
      </c>
      <c r="MH7" s="92" t="inlineStr">
        <is>
          <t>Vivian</t>
        </is>
      </c>
      <c r="NF7" s="92" t="inlineStr">
        <is>
          <t>Vivian</t>
        </is>
      </c>
      <c r="OC7" s="92" t="inlineStr">
        <is>
          <t>Vivian</t>
        </is>
      </c>
      <c r="OZ7" s="92" t="inlineStr">
        <is>
          <t>Vivian</t>
        </is>
      </c>
      <c r="PS7" s="92" t="inlineStr">
        <is>
          <t>Vivian</t>
        </is>
      </c>
      <c r="QL7" s="92" t="inlineStr">
        <is>
          <t>Vivian</t>
        </is>
      </c>
      <c r="RF7" s="92" t="inlineStr">
        <is>
          <t>Vivian</t>
        </is>
      </c>
      <c r="SA7" s="92" t="inlineStr">
        <is>
          <t>Vivian</t>
        </is>
      </c>
      <c r="SS7" s="92" t="inlineStr">
        <is>
          <t>Vivian</t>
        </is>
      </c>
      <c r="TK7" s="92" t="inlineStr">
        <is>
          <t>Vivian</t>
        </is>
      </c>
      <c r="UC7" s="92" t="inlineStr">
        <is>
          <t>Vivian</t>
        </is>
      </c>
      <c r="UU7" s="92" t="inlineStr">
        <is>
          <t>Vivian</t>
        </is>
      </c>
      <c r="VK7" s="92" t="inlineStr">
        <is>
          <t>Vivian</t>
        </is>
      </c>
      <c r="WB7" s="92" t="inlineStr">
        <is>
          <t>Vivian</t>
        </is>
      </c>
      <c r="WR7" s="92" t="inlineStr">
        <is>
          <t>Vivian</t>
        </is>
      </c>
      <c r="XI7" s="92" t="inlineStr">
        <is>
          <t>Vivian</t>
        </is>
      </c>
      <c r="XY7" s="92" t="inlineStr">
        <is>
          <t>Vivian</t>
        </is>
      </c>
      <c r="YO7" s="92" t="inlineStr">
        <is>
          <t>Vivian</t>
        </is>
      </c>
      <c r="ZN7" s="92" t="inlineStr">
        <is>
          <t>Vivian</t>
        </is>
      </c>
      <c r="AAF7" s="92" t="inlineStr">
        <is>
          <t>Vivian</t>
        </is>
      </c>
      <c r="AAG7" s="92" t="n"/>
      <c r="AAH7" s="92" t="n"/>
      <c r="AAI7" s="92" t="n"/>
      <c r="AAJ7" s="92" t="n"/>
      <c r="AAK7" s="92" t="n"/>
      <c r="AAL7" s="92" t="n"/>
      <c r="AAM7" s="92" t="n"/>
      <c r="AAN7" s="92" t="n"/>
      <c r="AAO7" s="92" t="n"/>
      <c r="AAP7" s="92" t="n"/>
      <c r="AAQ7" s="92" t="n"/>
      <c r="AAR7" s="92" t="n"/>
      <c r="AAS7" s="92" t="n"/>
    </row>
    <row r="8" ht="14.15" customFormat="1" customHeight="1" s="92">
      <c r="A8" s="92" t="inlineStr">
        <is>
          <t xml:space="preserve">Attendants </t>
        </is>
      </c>
      <c r="B8" s="92" t="inlineStr">
        <is>
          <t>Tammy, Tci, Maris, Alice, Cassie, Esther, Claire, Hana</t>
        </is>
      </c>
      <c r="T8" s="92" t="inlineStr">
        <is>
          <t>Tammy, Tci, Maris, Alice, Cassie, Esther, Claire, Hana</t>
        </is>
      </c>
      <c r="AK8" s="92" t="inlineStr">
        <is>
          <t>Daisy, Tammy, Tci, Maris, Alice, Cassie, Esther, Claire, Hanna</t>
        </is>
      </c>
      <c r="BD8" s="92" t="inlineStr">
        <is>
          <t>Daisy, Tammy, Tci, Maris, Alice, Cassie, Esther, Claire, Hanna</t>
        </is>
      </c>
      <c r="BU8" s="92" t="inlineStr">
        <is>
          <t>Daisy, Tammy, Tci, Maris, Alice, Cassie, Esther, Claire, Hanna</t>
        </is>
      </c>
      <c r="CL8" s="92" t="inlineStr">
        <is>
          <t>Daisy, Tammy, Tci, Maris, Alice, Cassie, Esther, Claire, Hanna</t>
        </is>
      </c>
      <c r="DD8" s="92" t="inlineStr">
        <is>
          <t>Daisy, Tammy, Tci, Maris, Alice, Cassie, Esther, Claire, Hanna</t>
        </is>
      </c>
      <c r="DV8" s="92" t="inlineStr">
        <is>
          <t>Daisy, Tammy, Tci, Maris, Alice, Cassie, Esther, Claire, Hanna</t>
        </is>
      </c>
      <c r="EN8" s="92" t="inlineStr">
        <is>
          <t>Daisy, Tammy, Tci, Maris, Alice, Cassie, Esther, Claire, Hanna</t>
        </is>
      </c>
      <c r="FE8" s="92" t="inlineStr">
        <is>
          <t>Daisy, Tammy, Tci, Maris, Alice, Cassie, Esther, Claire, Hanna</t>
        </is>
      </c>
      <c r="FU8" s="92" t="inlineStr">
        <is>
          <t>Daisy, Tammy, Tci, Maris, Alice, Cassie, Esther, Claire, Hanna</t>
        </is>
      </c>
      <c r="GL8" s="92" t="inlineStr">
        <is>
          <t>Daisy, Tammy, Tci, Maris, Alice, Cassie, Esther, Claire, Hanna</t>
        </is>
      </c>
      <c r="HG8" s="92" t="inlineStr">
        <is>
          <t>Daisy, Tammy, Tci, Maris, Alice, Cassie, Esther, Claire, Hanna</t>
        </is>
      </c>
      <c r="HX8" s="92" t="inlineStr">
        <is>
          <t>Daisy, Tammy, Tci, Maris, Alice, Cassie, Esther, Claire, Hanna</t>
        </is>
      </c>
      <c r="IW8" s="92" t="inlineStr">
        <is>
          <t>Daisy, Tammy, Tci, Maris, Alice, Cassie, Esther, Claire, Hanna</t>
        </is>
      </c>
      <c r="JW8" s="92" t="inlineStr">
        <is>
          <t>Daisy, Tammy, Tci, Maris, Alice, Cassie, Esther, Hana</t>
        </is>
      </c>
      <c r="KU8" s="92" t="inlineStr">
        <is>
          <t>Daisy, Tammy, Tci, Maris, Alice, Cassie, Esther, Hana</t>
        </is>
      </c>
      <c r="LM8" s="92" t="inlineStr">
        <is>
          <t>Daisy, Tammy, Tci, Maris, Alice, Cassie, Esther, Hana</t>
        </is>
      </c>
      <c r="MH8" s="92" t="inlineStr">
        <is>
          <t>Daisy, Tammy, Tci, Maris, Alice, Cassie, Esther, Hana</t>
        </is>
      </c>
      <c r="NF8" s="92" t="inlineStr">
        <is>
          <t>Daisy, Tammy, Tci, Maris, Alice, Cassie, Esther, Hana</t>
        </is>
      </c>
      <c r="OC8" s="92" t="inlineStr">
        <is>
          <t>Daisy, Tammy, Tci, Maris, Alice, Cassie, Esther, Hana</t>
        </is>
      </c>
      <c r="OZ8" s="92" t="inlineStr">
        <is>
          <t>Daisy, Tammy, Tci, Maris, Alice, Cassie, Esther, Hana</t>
        </is>
      </c>
      <c r="PS8" s="92" t="inlineStr">
        <is>
          <t>Daisy, Tammy, Tci, Maris, Alice, Cassie, Esther, Hana</t>
        </is>
      </c>
      <c r="QL8" s="92" t="inlineStr">
        <is>
          <t>Daisy, Tammy, Tci, Maris, Alice, Cassie, Esther, Hana</t>
        </is>
      </c>
      <c r="RF8" s="92" t="inlineStr">
        <is>
          <t>Daisy, Tammy, Tci, Maris, Alice, Cassie, Esther, Hana</t>
        </is>
      </c>
      <c r="SA8" s="92" t="inlineStr">
        <is>
          <t>Daisy, Tammy, Tci, Maris, Alice, Cassie, Esther, Hana</t>
        </is>
      </c>
      <c r="SS8" s="92" t="inlineStr">
        <is>
          <t>Daisy, Tammy, Tci, Maris, Alice, Cassie, Esther, Hana</t>
        </is>
      </c>
      <c r="TK8" s="92" t="inlineStr">
        <is>
          <t>Daisy, Tammy, Tci, Maris, Alice, Cassie, Esther, Hana</t>
        </is>
      </c>
      <c r="UC8" s="92" t="inlineStr">
        <is>
          <t>Daisy, Tammy, Tci, Maris, Alice, Cassie, Esther, Hana</t>
        </is>
      </c>
      <c r="UU8" s="92" t="inlineStr">
        <is>
          <t>Daisy, Tammy, Tci, Maris, Alice, Cassie, Esther, Hana</t>
        </is>
      </c>
      <c r="VK8" s="92" t="inlineStr">
        <is>
          <t>Daisy, Tammy, Tci, Maris, Alice, Cassie, Esther, Hana</t>
        </is>
      </c>
      <c r="WB8" s="92" t="inlineStr">
        <is>
          <t>Daisy, Tammy, Tci, Maris, Alice, Cassie, Esther, Hana</t>
        </is>
      </c>
      <c r="WR8" s="92" t="inlineStr">
        <is>
          <t>Daisy, Tammy, Tci, Maris, Alice, Cassie, Esther, Hana</t>
        </is>
      </c>
      <c r="XI8" s="92" t="inlineStr">
        <is>
          <t>Daisy, Tammy, Tci, Maris, Alice, Cassie, Esther, Hana</t>
        </is>
      </c>
      <c r="XY8" s="92" t="inlineStr">
        <is>
          <t>Daisy, Tammy, Tci, Maris, Alice, Cassie, Esther, Hana</t>
        </is>
      </c>
      <c r="YO8" s="92" t="inlineStr">
        <is>
          <t>Daisy, Tammy, Tci, Maris, Alice, Cassie, Esther, Hana</t>
        </is>
      </c>
      <c r="ZN8" s="92" t="inlineStr">
        <is>
          <t>Daisy, Tammy, Tci, Maris, Alice, Cassie, Esther, Hana</t>
        </is>
      </c>
      <c r="AAF8" s="92" t="inlineStr">
        <is>
          <t>Daisy, Tammy, Tci, Maris, Alice, Cassie, Esther, Hana</t>
        </is>
      </c>
      <c r="AAG8" s="92" t="n"/>
      <c r="AAH8" s="92" t="n"/>
      <c r="AAI8" s="92" t="n"/>
      <c r="AAJ8" s="92" t="n"/>
      <c r="AAK8" s="92" t="n"/>
      <c r="AAL8" s="92" t="n"/>
      <c r="AAM8" s="92" t="n"/>
      <c r="AAN8" s="92" t="n"/>
      <c r="AAO8" s="92" t="n"/>
      <c r="AAP8" s="92" t="n"/>
      <c r="AAQ8" s="92" t="n"/>
      <c r="AAR8" s="92" t="n"/>
      <c r="AAS8" s="92" t="n"/>
    </row>
    <row r="9" ht="14.15" customFormat="1" customHeight="1" s="92">
      <c r="A9" s="92" t="inlineStr">
        <is>
          <t xml:space="preserve">Reporter: </t>
        </is>
      </c>
      <c r="B9" s="92" t="inlineStr">
        <is>
          <t>Cassie</t>
        </is>
      </c>
      <c r="T9" s="92" t="inlineStr">
        <is>
          <t>HANA</t>
        </is>
      </c>
      <c r="AK9" s="92" t="inlineStr">
        <is>
          <t>Alice</t>
        </is>
      </c>
      <c r="BD9" s="92" t="inlineStr">
        <is>
          <t>Claire</t>
        </is>
      </c>
      <c r="BU9" s="92" t="inlineStr">
        <is>
          <t>HANA</t>
        </is>
      </c>
      <c r="CL9" s="92" t="inlineStr">
        <is>
          <t>Cassie</t>
        </is>
      </c>
      <c r="DD9" s="92" t="inlineStr">
        <is>
          <t>Alice</t>
        </is>
      </c>
      <c r="DV9" s="92" t="inlineStr">
        <is>
          <t>Claire</t>
        </is>
      </c>
      <c r="EN9" s="92" t="inlineStr">
        <is>
          <t xml:space="preserve">CASSIE </t>
        </is>
      </c>
      <c r="FE9" s="92" t="inlineStr">
        <is>
          <t xml:space="preserve">CASSIE </t>
        </is>
      </c>
      <c r="FU9" s="92" t="inlineStr">
        <is>
          <t>Alice</t>
        </is>
      </c>
      <c r="GL9" s="92" t="inlineStr">
        <is>
          <t>Claire</t>
        </is>
      </c>
      <c r="HG9" s="92" t="inlineStr">
        <is>
          <t xml:space="preserve">Cassie </t>
        </is>
      </c>
      <c r="HX9" s="92" t="inlineStr">
        <is>
          <t>HANA</t>
        </is>
      </c>
      <c r="IW9" s="92" t="inlineStr">
        <is>
          <t>ESTHER</t>
        </is>
      </c>
      <c r="JW9" s="92" t="inlineStr">
        <is>
          <t>TCI</t>
        </is>
      </c>
      <c r="KU9" s="92" t="inlineStr">
        <is>
          <t>Hana</t>
        </is>
      </c>
      <c r="LM9" s="92" t="inlineStr">
        <is>
          <t>Cassie</t>
        </is>
      </c>
      <c r="MH9" s="92" t="inlineStr">
        <is>
          <t>ALICE</t>
        </is>
      </c>
      <c r="NF9" s="92" t="inlineStr">
        <is>
          <t>ESTHER</t>
        </is>
      </c>
      <c r="OC9" s="92" t="inlineStr">
        <is>
          <t>ESTHER</t>
        </is>
      </c>
      <c r="OZ9" s="92" t="inlineStr">
        <is>
          <t>ESTHER</t>
        </is>
      </c>
      <c r="PS9" s="92" t="inlineStr">
        <is>
          <t>ESTHER</t>
        </is>
      </c>
      <c r="QL9" s="92" t="inlineStr">
        <is>
          <t>ESTHER</t>
        </is>
      </c>
      <c r="RF9" s="92" t="inlineStr">
        <is>
          <t>ESTHER</t>
        </is>
      </c>
      <c r="SA9" s="92" t="inlineStr">
        <is>
          <t>ESTHER</t>
        </is>
      </c>
      <c r="SS9" s="92" t="inlineStr">
        <is>
          <t>ESTHER</t>
        </is>
      </c>
      <c r="TK9" s="92" t="inlineStr">
        <is>
          <t>ESTHER</t>
        </is>
      </c>
      <c r="UC9" s="92" t="inlineStr">
        <is>
          <t>ESTHER</t>
        </is>
      </c>
      <c r="UU9" s="92" t="inlineStr">
        <is>
          <t>ESTHER</t>
        </is>
      </c>
      <c r="VK9" s="92" t="inlineStr">
        <is>
          <t>ESTHER</t>
        </is>
      </c>
      <c r="WB9" s="92" t="inlineStr">
        <is>
          <t>ESTHER</t>
        </is>
      </c>
      <c r="WR9" s="92" t="inlineStr">
        <is>
          <t>ESTHER</t>
        </is>
      </c>
      <c r="XI9" s="92" t="inlineStr">
        <is>
          <t>ESTHER</t>
        </is>
      </c>
      <c r="XY9" s="92" t="inlineStr">
        <is>
          <t>ESTHER</t>
        </is>
      </c>
      <c r="YO9" s="92" t="inlineStr">
        <is>
          <t>ESTHER</t>
        </is>
      </c>
      <c r="ZN9" s="92" t="inlineStr">
        <is>
          <t>ESTHER</t>
        </is>
      </c>
      <c r="AAF9" s="92" t="inlineStr">
        <is>
          <t>ESTHER</t>
        </is>
      </c>
      <c r="AAG9" s="92" t="n"/>
      <c r="AAH9" s="92" t="n"/>
      <c r="AAI9" s="92" t="n"/>
      <c r="AAJ9" s="92" t="n"/>
      <c r="AAK9" s="92" t="n"/>
      <c r="AAL9" s="92" t="n"/>
      <c r="AAM9" s="92" t="n"/>
      <c r="AAN9" s="92" t="n"/>
      <c r="AAO9" s="92" t="n"/>
      <c r="AAP9" s="92" t="n"/>
      <c r="AAQ9" s="92" t="n"/>
      <c r="AAR9" s="92" t="n"/>
      <c r="AAS9" s="92" t="n"/>
    </row>
    <row r="10" ht="14.15" customFormat="1" customHeight="1" s="92">
      <c r="HG10" s="92" t="inlineStr">
        <is>
          <t>Outbound issues &amp; trouble discussing</t>
        </is>
      </c>
      <c r="HX10" s="92" t="inlineStr">
        <is>
          <t>Outbound issues &amp; trouble discussing</t>
        </is>
      </c>
      <c r="IW10" s="92" t="inlineStr">
        <is>
          <t>Outbound issues &amp; trouble discussing</t>
        </is>
      </c>
      <c r="JW10" s="92" t="inlineStr">
        <is>
          <t>Outbound issues &amp; trouble discussing</t>
        </is>
      </c>
      <c r="KU10" s="92" t="inlineStr">
        <is>
          <t>Outbound issues &amp; trouble discussing</t>
        </is>
      </c>
      <c r="LM10" s="92" t="inlineStr">
        <is>
          <t>Outbound issues &amp; trouble discussing</t>
        </is>
      </c>
      <c r="MH10" s="92" t="inlineStr">
        <is>
          <t>Outbound issues &amp; trouble discussing</t>
        </is>
      </c>
      <c r="NF10" s="92" t="inlineStr">
        <is>
          <t>Outbound issues &amp; trouble discussing</t>
        </is>
      </c>
      <c r="OC10" s="92" t="inlineStr">
        <is>
          <t>Outbound issues &amp; trouble discussing</t>
        </is>
      </c>
      <c r="OZ10" s="92" t="inlineStr">
        <is>
          <t>Outbound issues &amp; trouble discussing</t>
        </is>
      </c>
      <c r="PS10" s="92" t="inlineStr">
        <is>
          <t>Outbound issues &amp; trouble discussing</t>
        </is>
      </c>
      <c r="QL10" s="92" t="inlineStr">
        <is>
          <t>Outbound issues &amp; trouble discussing</t>
        </is>
      </c>
      <c r="RF10" s="92" t="inlineStr">
        <is>
          <t>Outbound issues &amp; trouble discussing</t>
        </is>
      </c>
      <c r="SA10" s="92" t="inlineStr">
        <is>
          <t>Outbound issues &amp; trouble discussing</t>
        </is>
      </c>
      <c r="SS10" s="92" t="inlineStr">
        <is>
          <t>Outbound issues &amp; trouble discussing</t>
        </is>
      </c>
      <c r="TK10" s="92" t="inlineStr">
        <is>
          <t>Outbound issues &amp; trouble discussing</t>
        </is>
      </c>
      <c r="UC10" s="92" t="inlineStr">
        <is>
          <t>Outbound issues &amp; trouble discussing</t>
        </is>
      </c>
      <c r="UU10" s="92" t="inlineStr">
        <is>
          <t>Outbound issues &amp; trouble discussing</t>
        </is>
      </c>
      <c r="VK10" s="92" t="inlineStr">
        <is>
          <t>Outbound issues &amp; trouble discussing</t>
        </is>
      </c>
      <c r="WB10" s="92" t="inlineStr">
        <is>
          <t>Outbound issues &amp; trouble discussing</t>
        </is>
      </c>
      <c r="WR10" s="92" t="inlineStr">
        <is>
          <t>Outbound issues &amp; trouble discussing</t>
        </is>
      </c>
      <c r="XI10" s="92" t="inlineStr">
        <is>
          <t>Outbound issues &amp; trouble discussing</t>
        </is>
      </c>
      <c r="XY10" s="92" t="inlineStr">
        <is>
          <t>Outbound issues &amp; trouble discussing</t>
        </is>
      </c>
      <c r="YO10" s="92" t="inlineStr">
        <is>
          <t>Outbound issues &amp; trouble discussing</t>
        </is>
      </c>
      <c r="ZN10" s="92" t="inlineStr">
        <is>
          <t>Outbound issues &amp; trouble discussing</t>
        </is>
      </c>
      <c r="AAF10" s="92" t="inlineStr">
        <is>
          <t>Outbound issues &amp; trouble discussing</t>
        </is>
      </c>
      <c r="AAG10" s="92" t="n"/>
      <c r="AAH10" s="92" t="n"/>
      <c r="AAI10" s="92" t="n"/>
      <c r="AAJ10" s="92" t="n"/>
      <c r="AAK10" s="92" t="n"/>
      <c r="AAL10" s="92" t="n"/>
      <c r="AAM10" s="92" t="n"/>
      <c r="AAN10" s="92" t="n"/>
      <c r="AAO10" s="92" t="n"/>
      <c r="AAP10" s="92" t="n"/>
      <c r="AAQ10" s="92" t="n"/>
      <c r="AAR10" s="92" t="n"/>
      <c r="AAS10" s="92" t="n"/>
    </row>
    <row r="11" ht="14.15" customFormat="1" customHeight="1" s="92">
      <c r="A11" s="92" t="inlineStr">
        <is>
          <t>Topic</t>
        </is>
      </c>
      <c r="B11" s="92" t="inlineStr">
        <is>
          <t>Outbound issues &amp; trouble discussing</t>
        </is>
      </c>
      <c r="T11" s="92" t="inlineStr">
        <is>
          <t>Outbound issues &amp; trouble discussing</t>
        </is>
      </c>
      <c r="AK11" s="92" t="inlineStr">
        <is>
          <t>Outbound issues &amp; trouble discussing</t>
        </is>
      </c>
      <c r="BD11" s="92" t="inlineStr">
        <is>
          <t>Outbound issues &amp; trouble discussing</t>
        </is>
      </c>
      <c r="BU11" s="92" t="inlineStr">
        <is>
          <t>Outbound issues &amp; trouble discussing</t>
        </is>
      </c>
      <c r="CL11" s="92" t="inlineStr">
        <is>
          <t>Outbound issues &amp; trouble discussing</t>
        </is>
      </c>
      <c r="DD11" s="92" t="inlineStr">
        <is>
          <t>Outbound issues &amp; trouble discussing</t>
        </is>
      </c>
      <c r="DV11" s="92" t="inlineStr">
        <is>
          <t>Outbound issues &amp; trouble discussing</t>
        </is>
      </c>
      <c r="EN11" s="92" t="inlineStr">
        <is>
          <t>Outbound issues &amp; trouble discussing</t>
        </is>
      </c>
      <c r="FE11" s="92" t="inlineStr">
        <is>
          <t>Outbound issues &amp; trouble discussing</t>
        </is>
      </c>
      <c r="FU11" s="92" t="inlineStr">
        <is>
          <t>Outbound issues &amp; trouble discussing</t>
        </is>
      </c>
      <c r="GL11" s="92" t="inlineStr">
        <is>
          <t>Outbound issues &amp; trouble discussing</t>
        </is>
      </c>
      <c r="AAF11" s="92" t="n"/>
      <c r="AAG11" s="92" t="n"/>
      <c r="AAH11" s="92" t="n"/>
      <c r="AAI11" s="92" t="n"/>
      <c r="AAJ11" s="92" t="n"/>
      <c r="AAK11" s="92" t="n"/>
      <c r="AAL11" s="92" t="n"/>
      <c r="AAM11" s="92" t="n"/>
      <c r="AAN11" s="92" t="n"/>
      <c r="AAO11" s="92" t="n"/>
      <c r="AAP11" s="92" t="n"/>
      <c r="AAQ11" s="92" t="n"/>
      <c r="AAR11" s="92" t="n"/>
      <c r="AAS11" s="92" t="n"/>
    </row>
    <row r="12" ht="14.25" customFormat="1" customHeight="1" s="92">
      <c r="HG12" s="62" t="inlineStr">
        <is>
          <t xml:space="preserve">Vivian: </t>
        </is>
      </c>
      <c r="HX12" s="62" t="inlineStr">
        <is>
          <t xml:space="preserve">Vivian: </t>
        </is>
      </c>
      <c r="IW12" s="62" t="inlineStr">
        <is>
          <t xml:space="preserve">Vivian: </t>
        </is>
      </c>
      <c r="JW12" s="62" t="inlineStr">
        <is>
          <t xml:space="preserve">Vivian: </t>
        </is>
      </c>
      <c r="KU12" s="62" t="inlineStr">
        <is>
          <t xml:space="preserve">Vivian: </t>
        </is>
      </c>
      <c r="LM12" s="62" t="inlineStr">
        <is>
          <t xml:space="preserve">Vivian: </t>
        </is>
      </c>
      <c r="MH12" s="62" t="inlineStr">
        <is>
          <t xml:space="preserve">Vivian: </t>
        </is>
      </c>
      <c r="NF12" s="62" t="inlineStr">
        <is>
          <t xml:space="preserve">Vivian: </t>
        </is>
      </c>
      <c r="OC12" s="62" t="inlineStr">
        <is>
          <t xml:space="preserve">Vivian: </t>
        </is>
      </c>
      <c r="OZ12" s="62" t="inlineStr">
        <is>
          <t xml:space="preserve">Vivian: </t>
        </is>
      </c>
      <c r="PS12" s="62" t="inlineStr">
        <is>
          <t xml:space="preserve">Vivian: </t>
        </is>
      </c>
      <c r="QL12" s="62" t="inlineStr">
        <is>
          <t xml:space="preserve">Vivian: </t>
        </is>
      </c>
      <c r="RF12" s="62" t="inlineStr">
        <is>
          <t xml:space="preserve">Vivian: </t>
        </is>
      </c>
      <c r="SA12" s="62" t="inlineStr">
        <is>
          <t xml:space="preserve">Vivian: </t>
        </is>
      </c>
      <c r="SS12" s="62" t="inlineStr">
        <is>
          <t xml:space="preserve">Vivian: </t>
        </is>
      </c>
      <c r="TK12" s="62" t="inlineStr">
        <is>
          <t xml:space="preserve">Vivian: </t>
        </is>
      </c>
      <c r="UC12" s="62" t="inlineStr">
        <is>
          <t xml:space="preserve">Vivian: </t>
        </is>
      </c>
      <c r="UU12" s="62" t="inlineStr">
        <is>
          <t xml:space="preserve">Vivian: </t>
        </is>
      </c>
      <c r="VK12" s="62" t="inlineStr">
        <is>
          <t xml:space="preserve">Vivian: </t>
        </is>
      </c>
      <c r="WB12" s="62" t="inlineStr">
        <is>
          <t xml:space="preserve">Vivian: </t>
        </is>
      </c>
      <c r="WR12" s="62" t="inlineStr">
        <is>
          <t xml:space="preserve">Vivian: </t>
        </is>
      </c>
      <c r="XI12" s="62" t="inlineStr">
        <is>
          <t xml:space="preserve">Vivian: </t>
        </is>
      </c>
      <c r="XY12" s="62" t="inlineStr">
        <is>
          <t xml:space="preserve">Vivian: </t>
        </is>
      </c>
      <c r="YO12" s="62" t="inlineStr">
        <is>
          <t xml:space="preserve">Vivian: </t>
        </is>
      </c>
      <c r="ZN12" s="62" t="inlineStr">
        <is>
          <t xml:space="preserve">Vivian: </t>
        </is>
      </c>
      <c r="AAF12" s="62" t="inlineStr">
        <is>
          <t xml:space="preserve">Vivian: </t>
        </is>
      </c>
      <c r="AAG12" s="92" t="n"/>
      <c r="AAH12" s="92" t="n"/>
      <c r="AAI12" s="92" t="n"/>
      <c r="AAJ12" s="92" t="n"/>
      <c r="AAK12" s="92" t="n"/>
      <c r="AAL12" s="92" t="n"/>
      <c r="AAM12" s="92" t="n"/>
      <c r="AAN12" s="92" t="n"/>
      <c r="AAO12" s="92" t="n"/>
      <c r="AAP12" s="92" t="n"/>
      <c r="AAQ12" s="92" t="n"/>
      <c r="AAR12" s="92" t="n"/>
      <c r="AAS12" s="92" t="n"/>
    </row>
    <row r="13" ht="14.15" customFormat="1" customHeight="1" s="92">
      <c r="A13" s="92" t="inlineStr">
        <is>
          <t>Content meeting</t>
        </is>
      </c>
      <c r="AK13" s="92" t="inlineStr">
        <is>
          <t>Vivian:</t>
        </is>
      </c>
      <c r="AL13" s="92" t="inlineStr">
        <is>
          <t>adv OP to check &amp; review 2021 contract with client to follow company ISC</t>
        </is>
      </c>
      <c r="FU13" s="62" t="inlineStr">
        <is>
          <t xml:space="preserve">Vivian: </t>
        </is>
      </c>
      <c r="GL13" s="62" t="inlineStr">
        <is>
          <t xml:space="preserve">Vivian: </t>
        </is>
      </c>
      <c r="HG13" s="62" t="inlineStr">
        <is>
          <t>Report's current content is still not correct, almost is cargo details only i/o data which we need.</t>
        </is>
      </c>
      <c r="HX13" s="62" t="inlineStr">
        <is>
          <t>Report's current content is still not correct, almost is cargo details only i/o data which we need.</t>
        </is>
      </c>
      <c r="IW13" s="62" t="inlineStr">
        <is>
          <t>Report's current content is still not correct, almost is cargo details only i/o data which we need.</t>
        </is>
      </c>
      <c r="JW13" s="62" t="inlineStr">
        <is>
          <t>Report's current content is still not correct, almost is cargo details only i/o data which we need.</t>
        </is>
      </c>
      <c r="KU13" s="62" t="inlineStr">
        <is>
          <t>Report's current content is still not correct, almost is cargo details only i/o data which we need.</t>
        </is>
      </c>
      <c r="LM13" s="62" t="inlineStr">
        <is>
          <t>Report's current content is still not correct, almost is cargo details only i/o data which we need.</t>
        </is>
      </c>
      <c r="MH13" s="62" t="inlineStr">
        <is>
          <t>Report's current content is still not correct, almost is cargo details only i/o data which we need.</t>
        </is>
      </c>
      <c r="NF13" s="62" t="inlineStr">
        <is>
          <t>Report's current content is still not correct, almost is cargo details only i/o data which we need.</t>
        </is>
      </c>
      <c r="OC13" s="62" t="inlineStr">
        <is>
          <t>Report's current content is still not correct, almost is cargo details only i/o data which we need.</t>
        </is>
      </c>
      <c r="OZ13" s="62" t="inlineStr">
        <is>
          <t>Report's current content is still not correct, almost is cargo details only i/o data which we need.</t>
        </is>
      </c>
      <c r="PS13" s="62" t="inlineStr">
        <is>
          <t>Report's current content is still not correct, almost is cargo details only i/o data which we need.</t>
        </is>
      </c>
      <c r="QL13" s="62" t="inlineStr">
        <is>
          <t>Report's current content is still not correct, almost is cargo details only i/o data which we need.</t>
        </is>
      </c>
      <c r="RF13" s="62" t="inlineStr">
        <is>
          <t>Report's current content is still not correct, almost is cargo details only i/o data which we need.</t>
        </is>
      </c>
      <c r="SA13" s="62" t="inlineStr">
        <is>
          <t>Report's current content is still not correct, almost is cargo details only i/o data which we need.</t>
        </is>
      </c>
      <c r="SS13" s="62" t="inlineStr">
        <is>
          <t>Report's current content is still not correct, almost is cargo details only i/o data which we need.</t>
        </is>
      </c>
      <c r="TK13" s="62" t="inlineStr">
        <is>
          <t>Report's current content is still not correct, almost is cargo details only i/o data which we need.</t>
        </is>
      </c>
      <c r="UC13" s="62" t="inlineStr">
        <is>
          <t>Report's current content is still not correct, almost is cargo details only i/o data which we need.</t>
        </is>
      </c>
      <c r="UU13" s="62" t="inlineStr">
        <is>
          <t>Report's current content is still not correct, almost is cargo details only i/o data which we need.</t>
        </is>
      </c>
      <c r="VK13" s="62" t="inlineStr">
        <is>
          <t>Report's current content is still not correct, almost is cargo details only i/o data which we need.</t>
        </is>
      </c>
      <c r="WB13" s="62" t="inlineStr">
        <is>
          <t>Report's current content is still not correct, almost is cargo details only i/o data which we need.</t>
        </is>
      </c>
      <c r="WR13" s="62" t="inlineStr">
        <is>
          <t>Report's current content is still not correct, almost is cargo details only i/o data which we need.</t>
        </is>
      </c>
      <c r="XI13" s="62" t="inlineStr">
        <is>
          <t>Report's current content is still not correct, almost is cargo details only i/o data which we need.</t>
        </is>
      </c>
      <c r="XY13" s="62" t="inlineStr">
        <is>
          <t>Report's current content is still not correct, almost is cargo details only i/o data which we need.</t>
        </is>
      </c>
      <c r="YO13" s="62" t="inlineStr">
        <is>
          <t>Report's current content is still not correct, almost is cargo details only i/o data which we need.</t>
        </is>
      </c>
      <c r="ZN13" s="62" t="inlineStr">
        <is>
          <t>Report's current content is still not correct, almost is cargo details only i/o data which we need.</t>
        </is>
      </c>
      <c r="AAF13" s="62" t="inlineStr">
        <is>
          <t>Report's current content is still not correct, almost is cargo details only i/o data which we need.</t>
        </is>
      </c>
      <c r="AAG13" s="92" t="n"/>
      <c r="AAH13" s="92" t="n"/>
      <c r="AAI13" s="92" t="n"/>
      <c r="AAJ13" s="92" t="n"/>
      <c r="AAK13" s="92" t="n"/>
      <c r="AAL13" s="92" t="n"/>
      <c r="AAM13" s="92" t="n"/>
      <c r="AAN13" s="92" t="n"/>
      <c r="AAO13" s="92" t="n"/>
      <c r="AAP13" s="92" t="n"/>
      <c r="AAQ13" s="92" t="n"/>
      <c r="AAR13" s="92" t="n"/>
      <c r="AAS13" s="92" t="n"/>
    </row>
    <row r="14" ht="14.15" customFormat="1" customHeight="1" s="92">
      <c r="AL14" s="92" t="inlineStr">
        <is>
          <t>Remind OP to do &amp; remark to file AMS, ACI, AFR, MTF… on time</t>
        </is>
      </c>
      <c r="FU14" s="62" t="inlineStr">
        <is>
          <t>Report's current content is still not correct, almost is cargo details only i/o data which we need.</t>
        </is>
      </c>
      <c r="GL14" s="62" t="inlineStr">
        <is>
          <t>Report's current content is still not correct, almost is cargo details only i/o data which we need.</t>
        </is>
      </c>
      <c r="HG14" s="62" t="inlineStr">
        <is>
          <t>Useful data is:</t>
        </is>
      </c>
      <c r="HX14" s="62" t="inlineStr">
        <is>
          <t>Useful data is:</t>
        </is>
      </c>
      <c r="IW14" s="62" t="inlineStr">
        <is>
          <t>Useful data is:</t>
        </is>
      </c>
      <c r="JW14" s="62" t="inlineStr">
        <is>
          <t>Useful data is:</t>
        </is>
      </c>
      <c r="KU14" s="62" t="inlineStr">
        <is>
          <t>Useful data is:</t>
        </is>
      </c>
      <c r="LM14" s="62" t="inlineStr">
        <is>
          <t>Useful data is:</t>
        </is>
      </c>
      <c r="MH14" s="62" t="inlineStr">
        <is>
          <t>Useful data is:</t>
        </is>
      </c>
      <c r="NF14" s="62" t="inlineStr">
        <is>
          <t>Useful data is:</t>
        </is>
      </c>
      <c r="OC14" s="62" t="inlineStr">
        <is>
          <t>Useful data is:</t>
        </is>
      </c>
      <c r="OZ14" s="62" t="inlineStr">
        <is>
          <t>Useful data is:</t>
        </is>
      </c>
      <c r="PS14" s="62" t="inlineStr">
        <is>
          <t>Useful data is:</t>
        </is>
      </c>
      <c r="QL14" s="62" t="inlineStr">
        <is>
          <t>Useful data is:</t>
        </is>
      </c>
      <c r="RF14" s="62" t="inlineStr">
        <is>
          <t>Useful data is:</t>
        </is>
      </c>
      <c r="SA14" s="62" t="inlineStr">
        <is>
          <t>Useful data is:</t>
        </is>
      </c>
      <c r="SS14" s="62" t="inlineStr">
        <is>
          <t>Useful data is:</t>
        </is>
      </c>
      <c r="TK14" s="62" t="inlineStr">
        <is>
          <t>Useful data is:</t>
        </is>
      </c>
      <c r="UC14" s="62" t="inlineStr">
        <is>
          <t>Useful data is:</t>
        </is>
      </c>
      <c r="UU14" s="62" t="inlineStr">
        <is>
          <t>Useful data is:</t>
        </is>
      </c>
      <c r="VK14" s="62" t="inlineStr">
        <is>
          <t>Useful data is:</t>
        </is>
      </c>
      <c r="WB14" s="62" t="inlineStr">
        <is>
          <t>Useful data is:</t>
        </is>
      </c>
      <c r="WR14" s="62" t="inlineStr">
        <is>
          <t>Useful data is:</t>
        </is>
      </c>
      <c r="XI14" s="62" t="inlineStr">
        <is>
          <t>Useful data is:</t>
        </is>
      </c>
      <c r="XY14" s="62" t="inlineStr">
        <is>
          <t>Useful data is:</t>
        </is>
      </c>
      <c r="YO14" s="62" t="inlineStr">
        <is>
          <t>Useful data is:</t>
        </is>
      </c>
      <c r="ZN14" s="62" t="inlineStr">
        <is>
          <t>Useful data is:</t>
        </is>
      </c>
      <c r="AAF14" s="62" t="inlineStr">
        <is>
          <t>Useful data is:</t>
        </is>
      </c>
      <c r="AAG14" s="92" t="n"/>
      <c r="AAH14" s="92" t="n"/>
      <c r="AAI14" s="92" t="n"/>
      <c r="AAJ14" s="92" t="n"/>
      <c r="AAK14" s="92" t="n"/>
      <c r="AAL14" s="92" t="n"/>
      <c r="AAM14" s="92" t="n"/>
      <c r="AAN14" s="92" t="n"/>
      <c r="AAO14" s="92" t="n"/>
      <c r="AAP14" s="92" t="n"/>
      <c r="AAQ14" s="92" t="n"/>
      <c r="AAR14" s="92" t="n"/>
      <c r="AAS14" s="92" t="n"/>
    </row>
    <row r="15" ht="14.15" customFormat="1" customHeight="1" s="92">
      <c r="FU15" s="62" t="inlineStr">
        <is>
          <t>Useful data is:</t>
        </is>
      </c>
      <c r="GL15" s="62" t="inlineStr">
        <is>
          <t>Useful data is:</t>
        </is>
      </c>
      <c r="HG15" s="62" t="inlineStr">
        <is>
          <t>1. Cargo status/information</t>
        </is>
      </c>
      <c r="HX15" s="62" t="inlineStr">
        <is>
          <t>1. Cargo status/information</t>
        </is>
      </c>
      <c r="IW15" s="62" t="inlineStr">
        <is>
          <t>1. Cargo status/information</t>
        </is>
      </c>
      <c r="JW15" s="62" t="inlineStr">
        <is>
          <t>1. Cargo status/information</t>
        </is>
      </c>
      <c r="KU15" s="62" t="inlineStr">
        <is>
          <t>1. Cargo status/information</t>
        </is>
      </c>
      <c r="LM15" s="62" t="inlineStr">
        <is>
          <t>1. Cargo status/information</t>
        </is>
      </c>
      <c r="MH15" s="62" t="inlineStr">
        <is>
          <t>1. Cargo status/information</t>
        </is>
      </c>
      <c r="NF15" s="62" t="inlineStr">
        <is>
          <t>1. Cargo status/information</t>
        </is>
      </c>
      <c r="OC15" s="62" t="inlineStr">
        <is>
          <t>1. Cargo status/information</t>
        </is>
      </c>
      <c r="OZ15" s="62" t="inlineStr">
        <is>
          <t>1. Cargo status/information</t>
        </is>
      </c>
      <c r="PS15" s="62" t="inlineStr">
        <is>
          <t>1. Cargo status/information</t>
        </is>
      </c>
      <c r="QL15" s="62" t="inlineStr">
        <is>
          <t>1. Cargo status/information</t>
        </is>
      </c>
      <c r="RF15" s="62" t="inlineStr">
        <is>
          <t>1. Cargo status/information</t>
        </is>
      </c>
      <c r="SA15" s="62" t="inlineStr">
        <is>
          <t>1. Cargo status/information</t>
        </is>
      </c>
      <c r="SS15" s="62" t="inlineStr">
        <is>
          <t>1. Cargo status/information</t>
        </is>
      </c>
      <c r="TK15" s="62" t="inlineStr">
        <is>
          <t>1. Cargo status/information</t>
        </is>
      </c>
      <c r="UC15" s="62" t="inlineStr">
        <is>
          <t>1. Cargo status/information</t>
        </is>
      </c>
      <c r="UU15" s="62" t="inlineStr">
        <is>
          <t>1. Cargo status/information</t>
        </is>
      </c>
      <c r="VK15" s="62" t="inlineStr">
        <is>
          <t>1. Cargo status/information</t>
        </is>
      </c>
      <c r="WB15" s="62" t="inlineStr">
        <is>
          <t>1. Cargo status/information</t>
        </is>
      </c>
      <c r="WR15" s="62" t="inlineStr">
        <is>
          <t>1. Cargo status/information</t>
        </is>
      </c>
      <c r="XI15" s="62" t="inlineStr">
        <is>
          <t>1. Cargo status/information</t>
        </is>
      </c>
      <c r="XY15" s="62" t="inlineStr">
        <is>
          <t>1. Cargo status/information</t>
        </is>
      </c>
      <c r="YO15" s="62" t="inlineStr">
        <is>
          <t>1. Cargo status/information</t>
        </is>
      </c>
      <c r="ZN15" s="62" t="inlineStr">
        <is>
          <t>1. Cargo status/information</t>
        </is>
      </c>
      <c r="AAF15" s="62" t="inlineStr">
        <is>
          <t>1. Cargo status/information</t>
        </is>
      </c>
      <c r="AAG15" s="92" t="n"/>
      <c r="AAH15" s="92" t="n"/>
      <c r="AAI15" s="92" t="n"/>
      <c r="AAJ15" s="92" t="n"/>
      <c r="AAK15" s="92" t="n"/>
      <c r="AAL15" s="92" t="n"/>
      <c r="AAM15" s="92" t="n"/>
      <c r="AAN15" s="92" t="n"/>
      <c r="AAO15" s="92" t="n"/>
      <c r="AAP15" s="92" t="n"/>
      <c r="AAQ15" s="92" t="n"/>
      <c r="AAR15" s="92" t="n"/>
      <c r="AAS15" s="92" t="n"/>
    </row>
    <row r="16" ht="14.15" customFormat="1" customHeight="1" s="92">
      <c r="FU16" s="62" t="inlineStr">
        <is>
          <t>1. Cargo status/information</t>
        </is>
      </c>
      <c r="GL16" s="62" t="inlineStr">
        <is>
          <t>1. Cargo status/information</t>
        </is>
      </c>
      <c r="HG16" s="62" t="inlineStr">
        <is>
          <t>2. Market information</t>
        </is>
      </c>
      <c r="HX16" s="62" t="inlineStr">
        <is>
          <t>2. Market information</t>
        </is>
      </c>
      <c r="IW16" s="62" t="inlineStr">
        <is>
          <t>2. Market information</t>
        </is>
      </c>
      <c r="JW16" s="62" t="inlineStr">
        <is>
          <t>2. Market information</t>
        </is>
      </c>
      <c r="KU16" s="62" t="inlineStr">
        <is>
          <t>2. Market information</t>
        </is>
      </c>
      <c r="LM16" s="62" t="inlineStr">
        <is>
          <t>2. Market information</t>
        </is>
      </c>
      <c r="MH16" s="62" t="inlineStr">
        <is>
          <t>2. Market information</t>
        </is>
      </c>
      <c r="NF16" s="62" t="inlineStr">
        <is>
          <t>2. Market information</t>
        </is>
      </c>
      <c r="OC16" s="62" t="inlineStr">
        <is>
          <t>2. Market information</t>
        </is>
      </c>
      <c r="OZ16" s="62" t="inlineStr">
        <is>
          <t>2. Market information</t>
        </is>
      </c>
      <c r="PS16" s="62" t="inlineStr">
        <is>
          <t>2. Market information</t>
        </is>
      </c>
      <c r="QL16" s="62" t="inlineStr">
        <is>
          <t>2. Market information</t>
        </is>
      </c>
      <c r="RF16" s="62" t="inlineStr">
        <is>
          <t>2. Market information</t>
        </is>
      </c>
      <c r="SA16" s="62" t="inlineStr">
        <is>
          <t>2. Market information</t>
        </is>
      </c>
      <c r="SS16" s="62" t="inlineStr">
        <is>
          <t>2. Market information</t>
        </is>
      </c>
      <c r="TK16" s="62" t="inlineStr">
        <is>
          <t>2. Market information</t>
        </is>
      </c>
      <c r="UC16" s="62" t="inlineStr">
        <is>
          <t>2. Market information</t>
        </is>
      </c>
      <c r="UU16" s="62" t="inlineStr">
        <is>
          <t>2. Market information</t>
        </is>
      </c>
      <c r="VK16" s="62" t="inlineStr">
        <is>
          <t>2. Market information</t>
        </is>
      </c>
      <c r="WB16" s="62" t="inlineStr">
        <is>
          <t>2. Market information</t>
        </is>
      </c>
      <c r="WR16" s="62" t="inlineStr">
        <is>
          <t>2. Market information</t>
        </is>
      </c>
      <c r="XI16" s="62" t="inlineStr">
        <is>
          <t>2. Market information</t>
        </is>
      </c>
      <c r="XY16" s="62" t="inlineStr">
        <is>
          <t>2. Market information</t>
        </is>
      </c>
      <c r="YO16" s="62" t="inlineStr">
        <is>
          <t>2. Market information</t>
        </is>
      </c>
      <c r="ZN16" s="62" t="inlineStr">
        <is>
          <t>2. Market information</t>
        </is>
      </c>
      <c r="AAF16" s="62" t="inlineStr">
        <is>
          <t>2. Market information</t>
        </is>
      </c>
      <c r="AAG16" s="92" t="n"/>
      <c r="AAH16" s="92" t="n"/>
      <c r="AAI16" s="92" t="n"/>
      <c r="AAJ16" s="92" t="n"/>
      <c r="AAK16" s="92" t="n"/>
      <c r="AAL16" s="92" t="n"/>
      <c r="AAM16" s="92" t="n"/>
      <c r="AAN16" s="92" t="n"/>
      <c r="AAO16" s="92" t="n"/>
      <c r="AAP16" s="92" t="n"/>
      <c r="AAQ16" s="92" t="n"/>
      <c r="AAR16" s="92" t="n"/>
      <c r="AAS16" s="92" t="n"/>
    </row>
    <row r="17" ht="14.15" customFormat="1" customHeight="1" s="92">
      <c r="FU17" s="62" t="inlineStr">
        <is>
          <t>2. Market information</t>
        </is>
      </c>
      <c r="GL17" s="62" t="inlineStr">
        <is>
          <t>2. Market information</t>
        </is>
      </c>
      <c r="HG17" s="62" t="inlineStr">
        <is>
          <t>3. Trouble/problem</t>
        </is>
      </c>
      <c r="HX17" s="62" t="inlineStr">
        <is>
          <t>3. Trouble/problem</t>
        </is>
      </c>
      <c r="IW17" s="62" t="inlineStr">
        <is>
          <t>3. Trouble/problem</t>
        </is>
      </c>
      <c r="JW17" s="62" t="inlineStr">
        <is>
          <t>3. Trouble/problem</t>
        </is>
      </c>
      <c r="KU17" s="62" t="inlineStr">
        <is>
          <t>3. Trouble/problem</t>
        </is>
      </c>
      <c r="LM17" s="62" t="inlineStr">
        <is>
          <t>3. Trouble/problem</t>
        </is>
      </c>
      <c r="MH17" s="62" t="inlineStr">
        <is>
          <t>3. Trouble/problem</t>
        </is>
      </c>
      <c r="NF17" s="62" t="inlineStr">
        <is>
          <t>3. Trouble/problem</t>
        </is>
      </c>
      <c r="OC17" s="62" t="inlineStr">
        <is>
          <t>3. Trouble/problem</t>
        </is>
      </c>
      <c r="OZ17" s="62" t="inlineStr">
        <is>
          <t>3. Trouble/problem</t>
        </is>
      </c>
      <c r="PS17" s="62" t="inlineStr">
        <is>
          <t>3. Trouble/problem</t>
        </is>
      </c>
      <c r="QL17" s="62" t="inlineStr">
        <is>
          <t>3. Trouble/problem</t>
        </is>
      </c>
      <c r="RF17" s="62" t="inlineStr">
        <is>
          <t>3. Trouble/problem</t>
        </is>
      </c>
      <c r="SA17" s="62" t="inlineStr">
        <is>
          <t>3. Trouble/problem</t>
        </is>
      </c>
      <c r="SS17" s="62" t="inlineStr">
        <is>
          <t>3. Trouble/problem</t>
        </is>
      </c>
      <c r="TK17" s="62" t="inlineStr">
        <is>
          <t>3. Trouble/problem</t>
        </is>
      </c>
      <c r="UC17" s="62" t="inlineStr">
        <is>
          <t>3. Trouble/problem</t>
        </is>
      </c>
      <c r="UU17" s="62" t="inlineStr">
        <is>
          <t>3. Trouble/problem</t>
        </is>
      </c>
      <c r="VK17" s="62" t="inlineStr">
        <is>
          <t>3. Trouble/problem</t>
        </is>
      </c>
      <c r="WB17" s="62" t="inlineStr">
        <is>
          <t>3. Trouble/problem</t>
        </is>
      </c>
      <c r="WR17" s="62" t="inlineStr">
        <is>
          <t>3. Trouble/problem</t>
        </is>
      </c>
      <c r="XI17" s="62" t="inlineStr">
        <is>
          <t>3. Trouble/problem</t>
        </is>
      </c>
      <c r="XY17" s="62" t="inlineStr">
        <is>
          <t>3. Trouble/problem</t>
        </is>
      </c>
      <c r="YO17" s="62" t="inlineStr">
        <is>
          <t>3. Trouble/problem</t>
        </is>
      </c>
      <c r="ZN17" s="62" t="inlineStr">
        <is>
          <t>3. Trouble/problem</t>
        </is>
      </c>
      <c r="AAF17" s="62" t="inlineStr">
        <is>
          <t>3. Trouble/problem</t>
        </is>
      </c>
      <c r="AAG17" s="92" t="n"/>
      <c r="AAH17" s="92" t="n"/>
      <c r="AAI17" s="92" t="n"/>
      <c r="AAJ17" s="92" t="n"/>
      <c r="AAK17" s="92" t="n"/>
      <c r="AAL17" s="92" t="n"/>
      <c r="AAM17" s="92" t="n"/>
      <c r="AAN17" s="92" t="n"/>
      <c r="AAO17" s="92" t="n"/>
      <c r="AAP17" s="92" t="n"/>
      <c r="AAQ17" s="92" t="n"/>
      <c r="AAR17" s="92" t="n"/>
      <c r="AAS17" s="92" t="n"/>
    </row>
    <row r="18" ht="14.15" customFormat="1" customHeight="1" s="92">
      <c r="FU18" s="62" t="inlineStr">
        <is>
          <t>3. Trouble/problem</t>
        </is>
      </c>
      <c r="GL18" s="62" t="inlineStr">
        <is>
          <t>3. Trouble/problem</t>
        </is>
      </c>
      <c r="HG18" s="62" t="inlineStr">
        <is>
          <t>4. Solution ?</t>
        </is>
      </c>
      <c r="HX18" s="62" t="inlineStr">
        <is>
          <t>4. Solution ?</t>
        </is>
      </c>
      <c r="IW18" s="62" t="inlineStr">
        <is>
          <t>4. Solution ?</t>
        </is>
      </c>
      <c r="JW18" s="62" t="inlineStr">
        <is>
          <t>4. Solution ?</t>
        </is>
      </c>
      <c r="KU18" s="62" t="inlineStr">
        <is>
          <t>4. Solution ?</t>
        </is>
      </c>
      <c r="LM18" s="62" t="inlineStr">
        <is>
          <t>4. Solution ?</t>
        </is>
      </c>
      <c r="MH18" s="62" t="inlineStr">
        <is>
          <t>4. Solution ?</t>
        </is>
      </c>
      <c r="NF18" s="62" t="inlineStr">
        <is>
          <t>4. Solution ?</t>
        </is>
      </c>
      <c r="OC18" s="62" t="inlineStr">
        <is>
          <t>4. Solution ?</t>
        </is>
      </c>
      <c r="OZ18" s="62" t="inlineStr">
        <is>
          <t>4. Solution ?</t>
        </is>
      </c>
      <c r="PS18" s="62" t="inlineStr">
        <is>
          <t>4. Solution ?</t>
        </is>
      </c>
      <c r="QL18" s="62" t="inlineStr">
        <is>
          <t>4. Solution ?</t>
        </is>
      </c>
      <c r="RF18" s="62" t="inlineStr">
        <is>
          <t>4. Solution ?</t>
        </is>
      </c>
      <c r="SA18" s="62" t="inlineStr">
        <is>
          <t>4. Solution ?</t>
        </is>
      </c>
      <c r="SS18" s="62" t="inlineStr">
        <is>
          <t>4. Solution ?</t>
        </is>
      </c>
      <c r="TK18" s="62" t="inlineStr">
        <is>
          <t>4. Solution ?</t>
        </is>
      </c>
      <c r="UC18" s="62" t="inlineStr">
        <is>
          <t>4. Solution ?</t>
        </is>
      </c>
      <c r="UU18" s="62" t="inlineStr">
        <is>
          <t>4. Solution ?</t>
        </is>
      </c>
      <c r="VK18" s="62" t="inlineStr">
        <is>
          <t>4. Solution ?</t>
        </is>
      </c>
      <c r="WB18" s="62" t="inlineStr">
        <is>
          <t>4. Solution ?</t>
        </is>
      </c>
      <c r="WR18" s="62" t="inlineStr">
        <is>
          <t>4. Solution ?</t>
        </is>
      </c>
      <c r="XI18" s="62" t="inlineStr">
        <is>
          <t>4. Solution ?</t>
        </is>
      </c>
      <c r="XY18" s="62" t="inlineStr">
        <is>
          <t>4. Solution ?</t>
        </is>
      </c>
      <c r="YO18" s="62" t="inlineStr">
        <is>
          <t>4. Solution ?</t>
        </is>
      </c>
      <c r="ZN18" s="62" t="inlineStr">
        <is>
          <t>4. Solution ?</t>
        </is>
      </c>
      <c r="AAF18" s="62" t="inlineStr">
        <is>
          <t>4. Solution ?</t>
        </is>
      </c>
      <c r="AAG18" s="92" t="n"/>
      <c r="AAH18" s="92" t="n"/>
      <c r="AAI18" s="92" t="n"/>
      <c r="AAJ18" s="92" t="n"/>
      <c r="AAK18" s="92" t="n"/>
      <c r="AAL18" s="92" t="n"/>
      <c r="AAM18" s="92" t="n"/>
      <c r="AAN18" s="92" t="n"/>
      <c r="AAO18" s="92" t="n"/>
      <c r="AAP18" s="92" t="n"/>
      <c r="AAQ18" s="92" t="n"/>
      <c r="AAR18" s="92" t="n"/>
      <c r="AAS18" s="92" t="n"/>
    </row>
    <row r="19" ht="14.15" customFormat="1" customHeight="1" s="92">
      <c r="FU19" s="62" t="inlineStr">
        <is>
          <t>4. Solution ?</t>
        </is>
      </c>
      <c r="GL19" s="62" t="inlineStr">
        <is>
          <t>4. Solution ?</t>
        </is>
      </c>
      <c r="HG19" s="62" t="inlineStr">
        <is>
          <t>5. Positive/Negative</t>
        </is>
      </c>
      <c r="HX19" s="62" t="inlineStr">
        <is>
          <t>5. Positive/Negative</t>
        </is>
      </c>
      <c r="IW19" s="62" t="inlineStr">
        <is>
          <t>5. Positive/Negative</t>
        </is>
      </c>
      <c r="JW19" s="62" t="inlineStr">
        <is>
          <t>5. Positive/Negative</t>
        </is>
      </c>
      <c r="KU19" s="62" t="inlineStr">
        <is>
          <t>5. Positive/Negative</t>
        </is>
      </c>
      <c r="LM19" s="62" t="inlineStr">
        <is>
          <t>5. Positive/Negative</t>
        </is>
      </c>
      <c r="MH19" s="62" t="inlineStr">
        <is>
          <t>5. Positive/Negative</t>
        </is>
      </c>
      <c r="NF19" s="62" t="inlineStr">
        <is>
          <t>5. Positive/Negative</t>
        </is>
      </c>
      <c r="OC19" s="62" t="inlineStr">
        <is>
          <t>5. Positive/Negative</t>
        </is>
      </c>
      <c r="OZ19" s="62" t="inlineStr">
        <is>
          <t>5. Positive/Negative</t>
        </is>
      </c>
      <c r="PS19" s="62" t="inlineStr">
        <is>
          <t>5. Positive/Negative</t>
        </is>
      </c>
      <c r="QL19" s="62" t="inlineStr">
        <is>
          <t>5. Positive/Negative</t>
        </is>
      </c>
      <c r="RF19" s="62" t="inlineStr">
        <is>
          <t>5. Positive/Negative</t>
        </is>
      </c>
      <c r="SA19" s="62" t="inlineStr">
        <is>
          <t>5. Positive/Negative</t>
        </is>
      </c>
      <c r="SS19" s="62" t="inlineStr">
        <is>
          <t>5. Positive/Negative</t>
        </is>
      </c>
      <c r="TK19" s="62" t="inlineStr">
        <is>
          <t>5. Positive/Negative</t>
        </is>
      </c>
      <c r="UC19" s="62" t="inlineStr">
        <is>
          <t>5. Positive/Negative</t>
        </is>
      </c>
      <c r="UU19" s="62" t="inlineStr">
        <is>
          <t>5. Positive/Negative</t>
        </is>
      </c>
      <c r="VK19" s="62" t="inlineStr">
        <is>
          <t>5. Positive/Negative</t>
        </is>
      </c>
      <c r="WB19" s="62" t="inlineStr">
        <is>
          <t>5. Positive/Negative</t>
        </is>
      </c>
      <c r="WR19" s="62" t="inlineStr">
        <is>
          <t>5. Positive/Negative</t>
        </is>
      </c>
      <c r="XI19" s="62" t="inlineStr">
        <is>
          <t>5. Positive/Negative</t>
        </is>
      </c>
      <c r="XY19" s="62" t="inlineStr">
        <is>
          <t>5. Positive/Negative</t>
        </is>
      </c>
      <c r="YO19" s="62" t="inlineStr">
        <is>
          <t>5. Positive/Negative</t>
        </is>
      </c>
      <c r="ZN19" s="62" t="inlineStr">
        <is>
          <t>5. Positive/Negative</t>
        </is>
      </c>
      <c r="AAF19" s="62" t="inlineStr">
        <is>
          <t>5. Positive/Negative</t>
        </is>
      </c>
      <c r="AAG19" s="92" t="n"/>
      <c r="AAH19" s="92" t="n"/>
      <c r="AAI19" s="92" t="n"/>
      <c r="AAJ19" s="92" t="n"/>
      <c r="AAK19" s="92" t="n"/>
      <c r="AAL19" s="92" t="n"/>
      <c r="AAM19" s="92" t="n"/>
      <c r="AAN19" s="92" t="n"/>
      <c r="AAO19" s="92" t="n"/>
      <c r="AAP19" s="92" t="n"/>
      <c r="AAQ19" s="92" t="n"/>
      <c r="AAR19" s="92" t="n"/>
      <c r="AAS19" s="92" t="n"/>
    </row>
    <row r="20" ht="14.15" customFormat="1" customHeight="1" s="92">
      <c r="FU20" s="62" t="inlineStr">
        <is>
          <t>5. Positive/Negative</t>
        </is>
      </c>
      <c r="GL20" s="62" t="inlineStr">
        <is>
          <t>5. Positive/Negative</t>
        </is>
      </c>
      <c r="HG20" s="62" t="inlineStr">
        <is>
          <t>6. Action plan/Action review</t>
        </is>
      </c>
      <c r="HX20" s="62" t="inlineStr">
        <is>
          <t>6. Action plan/Action review</t>
        </is>
      </c>
      <c r="IW20" s="62" t="inlineStr">
        <is>
          <t>6. Action plan/Action review</t>
        </is>
      </c>
      <c r="JW20" s="62" t="inlineStr">
        <is>
          <t>6. Action plan/Action review</t>
        </is>
      </c>
      <c r="KU20" s="62" t="inlineStr">
        <is>
          <t>6. Action plan/Action review</t>
        </is>
      </c>
      <c r="LM20" s="62" t="inlineStr">
        <is>
          <t>6. Action plan/Action review</t>
        </is>
      </c>
      <c r="MH20" s="62" t="inlineStr">
        <is>
          <t>6. Action plan/Action review</t>
        </is>
      </c>
      <c r="NF20" s="62" t="inlineStr">
        <is>
          <t>6. Action plan/Action review</t>
        </is>
      </c>
      <c r="OC20" s="62" t="inlineStr">
        <is>
          <t>6. Action plan/Action review</t>
        </is>
      </c>
      <c r="OZ20" s="62" t="inlineStr">
        <is>
          <t>6. Action plan/Action review</t>
        </is>
      </c>
      <c r="PS20" s="62" t="inlineStr">
        <is>
          <t>6. Action plan/Action review</t>
        </is>
      </c>
      <c r="QL20" s="62" t="inlineStr">
        <is>
          <t>6. Action plan/Action review</t>
        </is>
      </c>
      <c r="RF20" s="62" t="inlineStr">
        <is>
          <t>6. Action plan/Action review</t>
        </is>
      </c>
      <c r="SA20" s="62" t="inlineStr">
        <is>
          <t>6. Action plan/Action review</t>
        </is>
      </c>
      <c r="SS20" s="62" t="inlineStr">
        <is>
          <t>6. Action plan/Action review</t>
        </is>
      </c>
      <c r="TK20" s="62" t="inlineStr">
        <is>
          <t>6. Action plan/Action review</t>
        </is>
      </c>
      <c r="UC20" s="62" t="inlineStr">
        <is>
          <t>6. Action plan/Action review</t>
        </is>
      </c>
      <c r="UU20" s="62" t="inlineStr">
        <is>
          <t>6. Action plan/Action review</t>
        </is>
      </c>
      <c r="VK20" s="62" t="inlineStr">
        <is>
          <t>6. Action plan/Action review</t>
        </is>
      </c>
      <c r="WB20" s="62" t="inlineStr">
        <is>
          <t>6. Action plan/Action review</t>
        </is>
      </c>
      <c r="WR20" s="62" t="inlineStr">
        <is>
          <t>6. Action plan/Action review</t>
        </is>
      </c>
      <c r="XI20" s="62" t="inlineStr">
        <is>
          <t>6. Action plan/Action review</t>
        </is>
      </c>
      <c r="XY20" s="62" t="inlineStr">
        <is>
          <t>6. Action plan/Action review</t>
        </is>
      </c>
      <c r="YO20" s="62" t="inlineStr">
        <is>
          <t>6. Action plan/Action review</t>
        </is>
      </c>
      <c r="ZN20" s="62" t="inlineStr">
        <is>
          <t>6. Action plan/Action review</t>
        </is>
      </c>
      <c r="AAF20" s="62" t="inlineStr">
        <is>
          <t>6. Action plan/Action review</t>
        </is>
      </c>
      <c r="AAG20" s="92" t="n"/>
      <c r="AAH20" s="92" t="n"/>
      <c r="AAI20" s="92" t="n"/>
      <c r="AAJ20" s="92" t="n"/>
      <c r="AAK20" s="92" t="n"/>
      <c r="AAL20" s="92" t="n"/>
      <c r="AAM20" s="92" t="n"/>
      <c r="AAN20" s="92" t="n"/>
      <c r="AAO20" s="92" t="n"/>
      <c r="AAP20" s="92" t="n"/>
      <c r="AAQ20" s="92" t="n"/>
      <c r="AAR20" s="92" t="n"/>
      <c r="AAS20" s="92" t="n"/>
    </row>
    <row r="21" ht="14.15" customFormat="1" customHeight="1" s="92">
      <c r="FU21" s="62" t="inlineStr">
        <is>
          <t>6. Action plan/Action review</t>
        </is>
      </c>
      <c r="GL21" s="62" t="inlineStr">
        <is>
          <t>6. Action plan/Action review</t>
        </is>
      </c>
      <c r="AAF21" s="92" t="n"/>
      <c r="AAG21" s="92" t="n"/>
      <c r="AAH21" s="92" t="n"/>
      <c r="AAI21" s="92" t="n"/>
      <c r="AAJ21" s="92" t="n"/>
      <c r="AAK21" s="92" t="n"/>
      <c r="AAL21" s="92" t="n"/>
      <c r="AAM21" s="92" t="n"/>
      <c r="AAN21" s="92" t="n"/>
      <c r="AAO21" s="92" t="n"/>
      <c r="AAP21" s="92" t="n"/>
      <c r="AAQ21" s="92" t="n"/>
      <c r="AAR21" s="92" t="n"/>
      <c r="AAS21" s="92" t="n"/>
    </row>
    <row r="22" ht="14.15" customFormat="1" customHeight="1" s="92">
      <c r="A22" s="36" t="inlineStr">
        <is>
          <t>Meeting Minutes</t>
        </is>
      </c>
      <c r="MH22" s="92" t="inlineStr">
        <is>
          <t>line JAP: volume of this week had been increased than last week due to:</t>
        </is>
      </c>
      <c r="NF22" s="92" t="inlineStr">
        <is>
          <t>line JAP: volume of this week had been decreased than last week due to:</t>
        </is>
      </c>
      <c r="OC22" s="92" t="inlineStr">
        <is>
          <t>line JAP: volume of this week had been increased than last week due to:</t>
        </is>
      </c>
      <c r="OZ22" s="92" t="inlineStr">
        <is>
          <t>line JAP: volume of this week had been decreased than last week due to:</t>
        </is>
      </c>
      <c r="PS22" s="92" t="inlineStr">
        <is>
          <t>line JAP: volume of this week had been increased than last week due to:</t>
        </is>
      </c>
      <c r="QL22" s="92" t="inlineStr">
        <is>
          <t>line JAP: volume of this week had been increased than last week due to:</t>
        </is>
      </c>
      <c r="RF22" s="92" t="inlineStr">
        <is>
          <t>line JAP: volume of this week had been decreased than last week due to:</t>
        </is>
      </c>
      <c r="SA22" s="92" t="inlineStr">
        <is>
          <t>line JAP: volume of this week had been increased than last week due to:</t>
        </is>
      </c>
      <c r="SS22" s="92" t="inlineStr">
        <is>
          <t>line JAP: volume of this week had been increased than last week due to:</t>
        </is>
      </c>
      <c r="TK22" s="92" t="inlineStr">
        <is>
          <t>line JAP: volume of this week had been decreased than last week due to:</t>
        </is>
      </c>
      <c r="UC22" s="92" t="inlineStr">
        <is>
          <t>line JAP: volume of this week had been decreased than last week due to:</t>
        </is>
      </c>
      <c r="UU22" s="92" t="inlineStr">
        <is>
          <t>line JAP: volume of this week had been decreased than last week due to:</t>
        </is>
      </c>
      <c r="VK22" s="92" t="inlineStr">
        <is>
          <t>line JAP: volume of this week had been decreased than last week due to:</t>
        </is>
      </c>
      <c r="WB22" s="92" t="inlineStr">
        <is>
          <t>line JAP: volume of this week had been increased than last week due to:</t>
        </is>
      </c>
      <c r="WR22" s="92" t="inlineStr">
        <is>
          <t>line JAP: volume of this week had been decreased than last week due to:</t>
        </is>
      </c>
      <c r="XI22" s="92" t="inlineStr">
        <is>
          <t>JAPAN: volume of this week had been decreased than last week due to:</t>
        </is>
      </c>
      <c r="XY22" s="92" t="inlineStr">
        <is>
          <t>JAPAN: volume of this week had been increased than last week due to:</t>
        </is>
      </c>
      <c r="YO22" s="92" t="inlineStr">
        <is>
          <t>JAPAN: volume of this week had been decreased than last week due to:</t>
        </is>
      </c>
      <c r="AAF22" s="92" t="inlineStr">
        <is>
          <t>JAPAN: volume of this week had been increased than last week due to:</t>
        </is>
      </c>
      <c r="AAG22" s="92" t="n"/>
      <c r="AAH22" s="92" t="n"/>
      <c r="AAI22" s="92" t="n"/>
      <c r="AAJ22" s="92" t="n"/>
      <c r="AAK22" s="92" t="n"/>
      <c r="AAL22" s="92" t="n"/>
      <c r="AAM22" s="92" t="n"/>
      <c r="AAN22" s="92" t="n"/>
      <c r="AAO22" s="92" t="n"/>
      <c r="AAP22" s="92" t="n"/>
      <c r="AAQ22" s="92" t="n"/>
      <c r="AAR22" s="92" t="n"/>
      <c r="AAS22" s="92" t="n"/>
    </row>
    <row r="23" ht="14.15" customFormat="1" customHeight="1" s="92">
      <c r="A23" s="92" t="inlineStr">
        <is>
          <t>ALICE:</t>
        </is>
      </c>
      <c r="B23" s="92" t="inlineStr">
        <is>
          <t>LINE TW :</t>
        </is>
      </c>
      <c r="T23" s="92" t="inlineStr">
        <is>
          <t>LINE TW : Volume decreased than last week, due to vsl in Sat (WAN HAI 271 N164) delay 1day, New etd 10/1</t>
        </is>
      </c>
      <c r="AK23" s="92" t="inlineStr">
        <is>
          <t>this week, vsl WAN HAI 173 N053 delayed 2 days to new ETD: JAN 18, volume of SAT vsl will be reported in next week.</t>
        </is>
      </c>
      <c r="BD23" s="92" t="inlineStr">
        <is>
          <t>this week, vsl WAN HAI 265 N325 delayed 2 days to new ETD: JAN 25, volume of SAT vsl will be reported in next week.</t>
        </is>
      </c>
      <c r="BU23" s="92" t="inlineStr">
        <is>
          <t>vsl WAN HAI 271 N165 delay 2days to new etd 1/2, volume for vessel on Sat will report in next week</t>
        </is>
      </c>
      <c r="CL23" s="92" t="inlineStr">
        <is>
          <t>vsl WAN HAI 173 N054 delay 3 days to new etd FEB 09, volume for vessel on Sat will report in next week</t>
        </is>
      </c>
      <c r="DD23" s="92" t="inlineStr">
        <is>
          <t>ITI HCM will have Tet holiday from Feb 10 to Feb 16, we will back to work on Feb 17</t>
        </is>
      </c>
      <c r="DV23" s="92" t="inlineStr">
        <is>
          <t>Due to TET HOLIDAY, volume decreased than last week, only have 1 tues of Alfa (Iti Tpe)</t>
        </is>
      </c>
      <c r="EN23" s="92" t="inlineStr">
        <is>
          <t>TAIWAN: Open KAO &amp; KEE consol box, volume of this week have been increased than last week.</t>
        </is>
      </c>
      <c r="FE23" s="92" t="inlineStr">
        <is>
          <t>Line JAP: volume decrease with last week:</t>
        </is>
      </c>
      <c r="FU23" s="92" t="inlineStr">
        <is>
          <t xml:space="preserve">line JAP: </t>
        </is>
      </c>
      <c r="GL23" s="92" t="inlineStr">
        <is>
          <t>JAP: volume of this week has been increased than last week due to</t>
        </is>
      </c>
      <c r="HG23" s="92" t="inlineStr">
        <is>
          <t>line JAP: volume of this week had been decreased than last week due to:</t>
        </is>
      </c>
      <c r="HX23" s="92" t="inlineStr">
        <is>
          <t>line JAP: volume of this week had been increased than last week due to:</t>
        </is>
      </c>
      <c r="IW23" s="92" t="inlineStr">
        <is>
          <t>line JAP: volume of this week had been decreased than last week due to:</t>
        </is>
      </c>
      <c r="JW23" s="92" t="inlineStr">
        <is>
          <t>line JAP: volume of this week had been increased than last week due to:</t>
        </is>
      </c>
      <c r="KU23" s="92" t="inlineStr">
        <is>
          <t>line JAP: volume of this week had been decreased than last week due to:</t>
        </is>
      </c>
      <c r="LM23" s="92" t="inlineStr">
        <is>
          <t>line JAP: volume of this week had been increased than last week due to:</t>
        </is>
      </c>
      <c r="MH23" s="92" t="inlineStr">
        <is>
          <t>Far(Daniel) increased 1 teu</t>
        </is>
      </c>
      <c r="NF23" s="92" t="inlineStr">
        <is>
          <t>Asahi(Nick) decreased 8 teus but have cargo Vpic(Jack) 9 teus</t>
        </is>
      </c>
      <c r="OC23" s="92" t="inlineStr">
        <is>
          <t>Precious(ITI KHH) increased 6 teus</t>
        </is>
      </c>
      <c r="OZ23" s="92" t="inlineStr">
        <is>
          <t>No cargo of Million(ITI Daiun), Precious(ITI KHH), Far(Daniel)</t>
        </is>
      </c>
      <c r="PS23" s="92" t="inlineStr">
        <is>
          <t>Asahi(Nick) increased 1 teu</t>
        </is>
      </c>
      <c r="QL23" s="92" t="inlineStr">
        <is>
          <t>Vpic(Jack) increased 7 teus</t>
        </is>
      </c>
      <c r="RF23" s="92" t="inlineStr">
        <is>
          <t>No cargo of VPIC(Jack)</t>
        </is>
      </c>
      <c r="SA23" s="92" t="inlineStr">
        <is>
          <t>No cargo of Phong Phu(ITI Daiun)</t>
        </is>
      </c>
      <c r="TK23" s="92" t="inlineStr">
        <is>
          <t>No cargo of Precious (ITI-TPE), Far Eastern (Daniel), Thread (Juna)</t>
        </is>
      </c>
      <c r="UC23" s="92" t="inlineStr">
        <is>
          <t>Asahi (Nick) decrease 1 teu</t>
        </is>
      </c>
      <c r="UU23" s="92" t="inlineStr">
        <is>
          <t>Million (ITI Daiun) decrease 2 teus</t>
        </is>
      </c>
      <c r="VK23" s="92" t="inlineStr">
        <is>
          <t>VPIC (Jack) decrease 1 teu</t>
        </is>
      </c>
      <c r="WB23" s="92" t="inlineStr">
        <is>
          <t>had cargo VPIC (Jack) 10 teus, Asahi (Nick) 7 teus,</t>
        </is>
      </c>
      <c r="WR23" s="92" t="inlineStr">
        <is>
          <t>No cargo VPIC (Jack),</t>
        </is>
      </c>
      <c r="XI23" s="92" t="inlineStr">
        <is>
          <t xml:space="preserve">Precious (ITI TPE) decreased 3 teus, </t>
        </is>
      </c>
      <c r="XY23" s="92" t="inlineStr">
        <is>
          <t xml:space="preserve">Asahi (Nick) increased 2 teus, MILLION (ITI Daiun) increased 2 teus, VPIC (Jack) increased 5 teus, FAREASTERN (Daniel) increased 5 teus, </t>
        </is>
      </c>
      <c r="YO23" s="92" t="inlineStr">
        <is>
          <t>Asahi (Nick) decreased 4 teus</t>
        </is>
      </c>
      <c r="ZN23" s="92" t="inlineStr">
        <is>
          <t>JAPAN: volume of this week is decreased than last week due to:</t>
        </is>
      </c>
      <c r="AAF23" s="92" t="inlineStr">
        <is>
          <t xml:space="preserve">FAREASTERN increased 3 teus, VPIC increased 5 teus, </t>
        </is>
      </c>
      <c r="AAG23" s="92" t="n"/>
      <c r="AAH23" s="92" t="n"/>
      <c r="AAI23" s="92" t="n"/>
      <c r="AAJ23" s="92" t="n"/>
      <c r="AAK23" s="92" t="n"/>
      <c r="AAL23" s="92" t="n"/>
      <c r="AAM23" s="92" t="n"/>
      <c r="AAN23" s="92" t="n"/>
      <c r="AAO23" s="92" t="n"/>
      <c r="AAP23" s="92" t="n"/>
      <c r="AAQ23" s="92" t="n"/>
      <c r="AAR23" s="92" t="n"/>
      <c r="AAS23" s="92" t="n"/>
    </row>
    <row r="24" ht="14.15" customFormat="1" customHeight="1" s="92">
      <c r="FU24" s="61" t="inlineStr">
        <is>
          <t>Cargo status sharing:</t>
        </is>
      </c>
      <c r="FV24" s="36" t="n"/>
      <c r="GL24" s="92" t="inlineStr">
        <is>
          <t>Precious (Iti Khh) increased 10 teus, Asahi (Nick) increased 1 teu</t>
        </is>
      </c>
      <c r="HG24" s="92" t="inlineStr">
        <is>
          <t>Precious (Iti Khh) went down 6 teus, VPIC (Jack) decreased 6 teus.</t>
        </is>
      </c>
      <c r="HX24" s="92" t="inlineStr">
        <is>
          <t>Precious (Iti Khh) increased 3 teus, Asahi, Thanh Thuy (Nick) 2 teus, Tinh Nguyen( Lanny) 1 teu.</t>
        </is>
      </c>
      <c r="IW24" s="92" t="inlineStr">
        <is>
          <t>Precious (Iti Khh) decreased 11 teus but have cargo of Far(Daniel) 6 teus, Asahi(Nick) 2 teus, Million(Daiun) 2 teus</t>
        </is>
      </c>
      <c r="JW24" s="92" t="inlineStr">
        <is>
          <t>Precious (Iti Khh) increased 11 teus, Far(Daniel) increased 2 teus, Asahi(Nick) increased 1 teu, Million(Daiun) 2 teus</t>
        </is>
      </c>
      <c r="KU24" s="92" t="inlineStr">
        <is>
          <t>No cargo of  Precious (Iti Khh), Far(Daniel), Asahi(Nick), Million(Daiun)</t>
        </is>
      </c>
      <c r="LM24" s="92" t="inlineStr">
        <is>
          <t>Have cargo of  Precious (Iti Khh) 6 teus, Far(Daniel) 5 teus, Million(Daiun) 3 teus</t>
        </is>
      </c>
      <c r="MH24" s="92" t="inlineStr">
        <is>
          <t>Have cargo of Asahi(Nick) 9 teus, Tinh Nguyen(Lanny) 1 teu</t>
        </is>
      </c>
      <c r="NF24" s="92" t="inlineStr">
        <is>
          <t>No cargo of Far(Daniel), Million(Daiun)</t>
        </is>
      </c>
      <c r="OC24" s="92" t="inlineStr">
        <is>
          <t>Have cargo of Far(Daniel) 3 teus, Million 4 teus, Thread(Juna) 2 teus</t>
        </is>
      </c>
      <c r="PS24" s="92" t="inlineStr">
        <is>
          <t>Have of Vpic(Jack) 2 teus, Far(Daniel) 5 teus, Thread(Juna) 4 teus</t>
        </is>
      </c>
      <c r="RF24" s="92" t="inlineStr">
        <is>
          <t>Thread (Juna) decreased 3 teus</t>
        </is>
      </c>
      <c r="SA24" s="92" t="inlineStr">
        <is>
          <t>Precious (ITI-TPE) increased 7 teus, Asahi (Nick) increased 3 teus, Million (ITI Daiun) increased 2 teus</t>
        </is>
      </c>
      <c r="SS24" s="92" t="inlineStr">
        <is>
          <t>Precious (ITI-TPE) increased 1 teus,Vpic (Jack) increased 2 teus, Far Eastern (Daniel) increased 3 teus</t>
        </is>
      </c>
      <c r="UC24" s="92" t="inlineStr">
        <is>
          <t>No cargo of Vpic (Jack), Phong Phu ( ITI Daiun)</t>
        </is>
      </c>
      <c r="UU24" s="92" t="inlineStr">
        <is>
          <t>No cargo of Asahi (Nick)</t>
        </is>
      </c>
      <c r="VK24" s="92" t="inlineStr">
        <is>
          <t>had no o cargo of Asahi (Nick), Far Eastern (Daniel)</t>
        </is>
      </c>
      <c r="WB24" s="92" t="inlineStr">
        <is>
          <t>Precious (Iti Khh) 1 teu</t>
        </is>
      </c>
      <c r="WR24" s="92" t="inlineStr">
        <is>
          <t>Asahi ( Nick ) decreased 6 teus</t>
        </is>
      </c>
      <c r="XI24" s="92" t="inlineStr">
        <is>
          <t xml:space="preserve">No cargo: MILLION (ITI Daiun) , FAREASTERN (Daniel) , TAFACO (Kenny) </t>
        </is>
      </c>
      <c r="YO24" s="92" t="inlineStr">
        <is>
          <t>Due to vessel delay to nextweek, VPIC (Jack) will be report nextweek</t>
        </is>
      </c>
      <c r="ZN24" s="92" t="inlineStr">
        <is>
          <t>Far Eastern  (Daniel) decreased 10 teus, Million (ITI Daiun) decreased 2 teus</t>
        </is>
      </c>
      <c r="AAF24" s="92" t="inlineStr">
        <is>
          <t>Far Eastern  (Daniel) decreased 10 teus, Million (ITI Daiun) decreased 2 teus</t>
        </is>
      </c>
      <c r="AAG24" s="92" t="n"/>
      <c r="AAH24" s="92" t="n"/>
      <c r="AAI24" s="92" t="n"/>
      <c r="AAJ24" s="92" t="n"/>
      <c r="AAK24" s="92" t="n"/>
      <c r="AAL24" s="92" t="n"/>
      <c r="AAM24" s="92" t="n"/>
      <c r="AAN24" s="92" t="n"/>
      <c r="AAO24" s="92" t="n"/>
      <c r="AAP24" s="92" t="n"/>
      <c r="AAQ24" s="92" t="n"/>
      <c r="AAR24" s="92" t="n"/>
      <c r="AAS24" s="92" t="n"/>
    </row>
    <row r="25" ht="14.15" customFormat="1" customHeight="1" s="92">
      <c r="FU25" s="92" t="inlineStr">
        <is>
          <t>Cargo volume of this week had been decreased than last week due to</t>
        </is>
      </c>
      <c r="GL25" s="92" t="inlineStr">
        <is>
          <t>had cargo of VPIC (Jack) 11 teus.</t>
        </is>
      </c>
      <c r="HG25" s="92" t="inlineStr">
        <is>
          <t>did not have any cargo of Far Eastern (Daniel), Asahi (Nick).</t>
        </is>
      </c>
      <c r="HX25" s="92" t="inlineStr">
        <is>
          <t>Get back cargo from Tremon (ITI TPE) 1 teu.</t>
        </is>
      </c>
      <c r="IW25" s="92" t="inlineStr">
        <is>
          <t>Get back cargo from Sadaco (Messy) 2 teus.</t>
        </is>
      </c>
      <c r="JW25" s="92" t="inlineStr">
        <is>
          <t>Had cargo of VPIC(Jack) 9 teus.</t>
        </is>
      </c>
      <c r="AAF25" s="92" t="n"/>
      <c r="AAG25" s="92" t="n"/>
      <c r="AAH25" s="92" t="n"/>
      <c r="AAI25" s="92" t="n"/>
      <c r="AAJ25" s="92" t="n"/>
      <c r="AAK25" s="92" t="n"/>
      <c r="AAL25" s="92" t="n"/>
      <c r="AAM25" s="92" t="n"/>
      <c r="AAN25" s="92" t="n"/>
      <c r="AAO25" s="92" t="n"/>
      <c r="AAP25" s="92" t="n"/>
      <c r="AAQ25" s="92" t="n"/>
      <c r="AAR25" s="92" t="n"/>
      <c r="AAS25" s="92" t="n"/>
    </row>
    <row r="26" ht="18.75" customFormat="1" customHeight="1" s="92">
      <c r="B26" s="93" t="inlineStr">
        <is>
          <t>Volume decrease than last week  due to :</t>
        </is>
      </c>
      <c r="O26" s="93" t="n"/>
      <c r="P26" s="93" t="n"/>
      <c r="T26" s="43" t="inlineStr">
        <is>
          <t>this volume will be report in next week</t>
        </is>
      </c>
      <c r="U26" s="42" t="n"/>
      <c r="V26" s="42" t="n"/>
      <c r="W26" s="42" t="n"/>
      <c r="X26" s="42" t="n"/>
      <c r="Y26" s="42" t="n"/>
      <c r="Z26" s="42" t="n"/>
      <c r="AA26" s="42" t="n"/>
      <c r="AB26" s="42" t="n"/>
      <c r="AC26" s="42" t="n"/>
      <c r="AD26" s="42" t="n"/>
      <c r="AE26" s="42" t="n"/>
      <c r="AF26" s="42" t="n"/>
      <c r="AK26" s="92" t="inlineStr">
        <is>
          <t>EMC still lack of cont 40'DC &amp; HQ in this week, they rejected BK &amp; just received cont 20' only.</t>
        </is>
      </c>
      <c r="BD26" s="92" t="inlineStr">
        <is>
          <t>JAP: volume of this week have increased than last week since having cargo of Far Eastern (Daniel) 9 teus</t>
        </is>
      </c>
      <c r="BU26" s="92" t="inlineStr">
        <is>
          <t>this week EMC can release Booking for 40'HC</t>
        </is>
      </c>
      <c r="CL26" s="92" t="inlineStr">
        <is>
          <t>this week EMC lack of 40'DC &amp; HQ again &amp; they could not rls BK.</t>
        </is>
      </c>
      <c r="DD26" s="92" t="inlineStr">
        <is>
          <t>line JAP: volume of this week have been increased than last week.</t>
        </is>
      </c>
      <c r="DV26" s="92" t="inlineStr">
        <is>
          <t>KEE, KAO, TAI don't have enough cargo so we don't open consol box this week.</t>
        </is>
      </c>
      <c r="EN26" s="92" t="inlineStr">
        <is>
          <t>since having cargo of Thread (Juna) 12 teus, Lee Shin (Kenny) 8 teus, Wacoal (Iti Tpe) 3 teus,</t>
        </is>
      </c>
      <c r="FE26" s="54" t="inlineStr">
        <is>
          <t xml:space="preserve">Loss acc Million (Daiun), Far Eastern (Daniel), Asahi (Nick) ; DWL (Jack) decrease 7 teus, </t>
        </is>
      </c>
      <c r="FU26" s="92" t="inlineStr">
        <is>
          <t xml:space="preserve">Far Eastern (Daniel) decreased 2 teus, Precious (Iti Khh) decreased 4 teus, </t>
        </is>
      </c>
      <c r="GL26" s="92" t="inlineStr">
        <is>
          <t>TAIWAN: volume of this week has been decreased than last week due to</t>
        </is>
      </c>
      <c r="HG26" s="92" t="inlineStr">
        <is>
          <t>TAIWAN: volume of this week had been increased than last week due to:</t>
        </is>
      </c>
      <c r="HX26" s="92" t="inlineStr">
        <is>
          <t>TAIWAN: volume of this week had been increased than last week due to:</t>
        </is>
      </c>
      <c r="IW26" s="92" t="inlineStr">
        <is>
          <t>TAIWAN: volume of this week had been decreased than last week due to:</t>
        </is>
      </c>
      <c r="MH26" s="92" t="inlineStr">
        <is>
          <t>TAIWAN: volume of this week had been increased than last week due to:</t>
        </is>
      </c>
      <c r="NF26" s="92" t="inlineStr">
        <is>
          <t>TAIWAN: volume of this week had been increased than last week due to:</t>
        </is>
      </c>
      <c r="OC26" s="92" t="inlineStr">
        <is>
          <t>TAIWAN: volume of this week had been increased than last week due to:</t>
        </is>
      </c>
      <c r="OZ26" s="92" t="inlineStr">
        <is>
          <t>TAIWAN: volume of this week had been increased than last week due to:</t>
        </is>
      </c>
      <c r="PS26" s="92" t="inlineStr">
        <is>
          <t>TAIWAN: volume of this week had been increased than last week due to:</t>
        </is>
      </c>
      <c r="QL26" s="92" t="inlineStr">
        <is>
          <t>TAIWAN: volume of this week had been decreased than last week due to:</t>
        </is>
      </c>
      <c r="RF26" s="92" t="inlineStr">
        <is>
          <t>TAIWAN: volume of this week had been increased than last week due to:</t>
        </is>
      </c>
      <c r="SA26" s="92" t="inlineStr">
        <is>
          <t>TAIWAN: volume of this week had been decreased than last week due to:</t>
        </is>
      </c>
      <c r="SS26" s="92" t="inlineStr">
        <is>
          <t>TAIWAN: volume of this week had been increased than last week due to:</t>
        </is>
      </c>
      <c r="TK26" s="92" t="inlineStr">
        <is>
          <t>TAIWAN: volume of this week had been decreased than last week due to:</t>
        </is>
      </c>
      <c r="UC26" s="92" t="inlineStr">
        <is>
          <t>TAIWAN: volume of this week had been decreased than last week due to:</t>
        </is>
      </c>
      <c r="UU26" s="92" t="inlineStr">
        <is>
          <t>TAIWAN: volume of this week had been decreased than last week due to:</t>
        </is>
      </c>
      <c r="VK26" s="92" t="inlineStr">
        <is>
          <t>TAIWAN: volume of this week had been increased than last week due to:</t>
        </is>
      </c>
      <c r="WB26" s="92" t="inlineStr">
        <is>
          <t>TAIWAN: volume of this week had been decreased than last week due to:</t>
        </is>
      </c>
      <c r="WR26" s="92" t="inlineStr">
        <is>
          <t>TAIWAN: volume of this week had been decreased than last week due to:</t>
        </is>
      </c>
      <c r="XI26" s="92" t="inlineStr">
        <is>
          <t>TAIWAN: volume of this week had been increased than last week due to:</t>
        </is>
      </c>
      <c r="XY26" s="92" t="inlineStr">
        <is>
          <t>TAIWAN: volume of this week had been decreased than last week due to:</t>
        </is>
      </c>
      <c r="YO26" s="92" t="inlineStr">
        <is>
          <t>TAIWAN: volume of this week had been increased than last week due to:</t>
        </is>
      </c>
      <c r="ZN26" s="92" t="inlineStr">
        <is>
          <t>TAIWAN: volume of this week had been decreased than last week due to:</t>
        </is>
      </c>
      <c r="AAF26" s="92" t="inlineStr">
        <is>
          <t>TAIWAN: volume of this week had been decreased than last week due to:</t>
        </is>
      </c>
      <c r="AAG26" s="92" t="n"/>
      <c r="AAH26" s="92" t="n"/>
      <c r="AAI26" s="92" t="n"/>
      <c r="AAJ26" s="92" t="n"/>
      <c r="AAK26" s="92" t="n"/>
      <c r="AAL26" s="92" t="n"/>
      <c r="AAM26" s="92" t="n"/>
      <c r="AAN26" s="92" t="n"/>
      <c r="AAO26" s="92" t="n"/>
      <c r="AAP26" s="92" t="n"/>
      <c r="AAQ26" s="92" t="n"/>
      <c r="AAR26" s="92" t="n"/>
      <c r="AAS26" s="92" t="n"/>
    </row>
    <row r="27" ht="15.75" customFormat="1" customHeight="1" s="92">
      <c r="B27" s="93" t="inlineStr">
        <is>
          <t xml:space="preserve">a.This week have not cargo of Lien A (Iti Khh), Li Shin (Daniel), Vip Sports (Iti Tpe), Tsaiyarn (Iti Txg)
</t>
        </is>
      </c>
      <c r="N27" s="94" t="n"/>
      <c r="O27" s="94" t="n"/>
      <c r="P27" s="94" t="n"/>
      <c r="T27" s="93" t="inlineStr">
        <is>
          <t>Thread (Juna) decreased 1 teu, Pin Xiang (Iti Txg) decreased 2 teus, Truong Phu Vinh (Nick) decreased 2 teus</t>
        </is>
      </c>
      <c r="AK27" s="92" t="inlineStr">
        <is>
          <t>JAP: volume of this week have increased than last week since having cargo of Thread (Juna) 5 teus</t>
        </is>
      </c>
      <c r="BD27" s="92" t="inlineStr">
        <is>
          <t>Asahi (Nick) 6 teus &amp; Tah Hsin (Taipei) 2 teus, Million (Daiun) increased 1 teu.</t>
        </is>
      </c>
      <c r="BU27" s="92" t="inlineStr">
        <is>
          <t xml:space="preserve">JAPAN: increased volume than last week due to have volume from EVER GLOBALE ( ITI KHH)16 teus, DWL (Jack) 8 teus, Hung Thong (Messy) 2 teus </t>
        </is>
      </c>
      <c r="CL27" s="92" t="inlineStr">
        <is>
          <t>TAIWAN: decreased volume since did not have cargo of Thread (Juna), Lee Shin (Kenny), Chang Hong (Nick).</t>
        </is>
      </c>
      <c r="DD27" s="92" t="inlineStr">
        <is>
          <t>since Far Eastern went up 10 teus, Vpic (Jack) increased 8 teus, Precious (Iti Khh) increased 1 teu</t>
        </is>
      </c>
      <c r="DV27" s="92" t="inlineStr">
        <is>
          <t>line JAP: there is no volume of this week</t>
        </is>
      </c>
      <c r="EN27" s="54" t="inlineStr">
        <is>
          <t>Tsaiyarn (Iti Txg) 4 teus, Lam Dat Hung (Nick) 2 teus, Vtec (Iti Tpe) 2 teus, Shin Fung (Iti Tpe) 2 teus.</t>
        </is>
      </c>
      <c r="FE27" s="92" t="inlineStr">
        <is>
          <t>Precious (Iti Khh) decrease 1 teu</t>
        </is>
      </c>
      <c r="FU27" s="92" t="inlineStr">
        <is>
          <t>Hung Thong (Messy) decreased 1 teu &amp; did not have any cargo of VPIC &amp; DWL (Jack)</t>
        </is>
      </c>
      <c r="GL27" s="92" t="inlineStr">
        <is>
          <t>had no cargo of Thread (Juna), Dieu Thuong (Iti Tpe), Vip Sports (Iti Tpe)</t>
        </is>
      </c>
      <c r="HG27" s="92" t="inlineStr">
        <is>
          <t>Had cargo of Thread (Juna) 12 teus, new acc: BNS (Iti Tpe) 4 teus, Wacoal (Iti Tpe) 3 teus,</t>
        </is>
      </c>
      <c r="HX27" s="92" t="inlineStr">
        <is>
          <t>Thread (Juna) increased 12 teus, Lien A(ITI KHH) increased 4 teus, Sadaco(Messy) increased 7 teus</t>
        </is>
      </c>
      <c r="IW27" s="92" t="inlineStr">
        <is>
          <t>Sadaco(Messy) decreased 11 tues, Vina Kitchen(ITI KHH) decreased 4 teus, Lien A(ITI KHH) decreased 4 teus</t>
        </is>
      </c>
      <c r="JW27" s="92" t="inlineStr">
        <is>
          <t>TAIWAN: volume of this week had been increased than last week due to:</t>
        </is>
      </c>
      <c r="KU27" s="92" t="inlineStr">
        <is>
          <t>TAIWAN: volume of this week had been increased than last week due to:</t>
        </is>
      </c>
      <c r="LM27" s="92" t="inlineStr">
        <is>
          <t>TAIWAN: volume of this week had been decreased than last week due to:</t>
        </is>
      </c>
      <c r="MH27" s="92" t="inlineStr">
        <is>
          <t>Wise vision(Nick) increased 1 teu, Tsaiyarn(ITI TCH) increase 1 teu</t>
        </is>
      </c>
      <c r="NF27" s="92" t="inlineStr">
        <is>
          <t>Compass(Jenny) increased 6 teus</t>
        </is>
      </c>
      <c r="OC27" s="92" t="inlineStr">
        <is>
          <t>Lien A(ITI KHH) increased 2 teus, Lam Dat Hung(Nick) increased 2 teus,</t>
        </is>
      </c>
      <c r="OZ27" s="92" t="inlineStr">
        <is>
          <t>Thread(Juna) increased 10 teus, Li Long(Daniel) increased 1 teu, Dieu Thuong(ITI TPE) increased 1 teu.</t>
        </is>
      </c>
      <c r="PS27" s="92" t="inlineStr">
        <is>
          <t>Thread(Juna) increased 1 teu, Giavico(ITI TCH) increased 1 teu.</t>
        </is>
      </c>
      <c r="QL27" s="92" t="inlineStr">
        <is>
          <t xml:space="preserve">Thread(Juna) decreased 14 teus, </t>
        </is>
      </c>
      <c r="RF27" s="92" t="inlineStr">
        <is>
          <t>Thread(Juna) increased 19 teus, Sadaco (Messy) increased 2 teus, Dieu Thuong (ITI TPE) increased 3 teus</t>
        </is>
      </c>
      <c r="SA27" s="92" t="inlineStr">
        <is>
          <t>Sadaco(Messy) decreased 4 teus, Dieu Thuong (ITI TPE) decreased 7 teus</t>
        </is>
      </c>
      <c r="SS27" s="92" t="inlineStr">
        <is>
          <t>Sadaco(Messy) increased 6 teus, Thread (Juna) increase 20 teus, Wise Vision (Nick) increase 9 teus, V.I.P (ITI TPE) increased 6 teus, A&amp;A (Messy) increased 4 teus</t>
        </is>
      </c>
      <c r="TK27" s="92" t="inlineStr">
        <is>
          <t>Wise Vision (Nick) decrease 5 teus, V.I.P (ITI TPE) decreased 4 teus</t>
        </is>
      </c>
      <c r="UC27" s="92" t="inlineStr">
        <is>
          <t>Thread (Juna) decrease 10 teus, Sadaco (Messy) dcreased 5 teus, Liên Á (ITI TPE) decrease 2 tues, Leeshin (ITI-TPE) decrease 1 teu</t>
        </is>
      </c>
      <c r="UU27" s="92" t="inlineStr">
        <is>
          <t>Thread (Juna) increase 2 teus</t>
        </is>
      </c>
      <c r="VK27" s="92" t="inlineStr">
        <is>
          <t>Had cargo of Far Eastern (Iti Tpe) 6 teus, Dieu Thuong (Iti Tpe) 5 teus</t>
        </is>
      </c>
      <c r="WB27" s="92" t="inlineStr">
        <is>
          <t>Wise Vision (Nick) decreased 1 teu, Vip Sports (Iti Tpe) decreased 2 teus</t>
        </is>
      </c>
      <c r="WR27" s="92" t="inlineStr">
        <is>
          <t>Shin Fung (ITI TPE) decreased 2 teus</t>
        </is>
      </c>
      <c r="XI27" s="92" t="inlineStr">
        <is>
          <t>Vinh Lac Hang (Daniel) increased 2 teus, Hoang Quan( Jack) increased 2 teus,</t>
        </is>
      </c>
      <c r="XY27" s="92" t="inlineStr">
        <is>
          <t xml:space="preserve">WISEVISION (Nick) decreased 3 teus, GIAVICO (ITI TCH) decreased 2 teus, LIENA decreased 2 teus, </t>
        </is>
      </c>
      <c r="YO27" s="92" t="inlineStr">
        <is>
          <t>SHINFUNG (ITI TPE) increased 4 teus, THREAD (Juna) increased 30 teus, DIEUTHUONG ( ITI TPE) increase 3 teus, LIEN A (ITI KAO) increase 2 teus, LOVETEX (Juna) inceased 2 teus</t>
        </is>
      </c>
      <c r="ZN27" s="92" t="inlineStr">
        <is>
          <t xml:space="preserve">THREAD (Juna) decreased 10 teus, SHINFUNG ( ITI TPE) decreased 4 teus, </t>
        </is>
      </c>
      <c r="AAF27" s="92" t="inlineStr">
        <is>
          <t xml:space="preserve">THREAD decreased 10 teus, LEESHIN decreased 4 teus, PHTHAP02 decreased 2 teus, LIENA decreased 2 teus, GIAVICO decreased 2 teus, CHANGHONG decreased 2 teus, KIMBUU decreased 1 teus, LILOIN01 decreased 1 teus, POWERBEST decreased 1 teus, LAMNGHIEP decreased 1 teus, </t>
        </is>
      </c>
      <c r="AAG27" s="92" t="n"/>
      <c r="AAH27" s="92" t="n"/>
      <c r="AAI27" s="92" t="n"/>
      <c r="AAJ27" s="92" t="n"/>
      <c r="AAK27" s="92" t="n"/>
      <c r="AAL27" s="92" t="n"/>
      <c r="AAM27" s="92" t="n"/>
      <c r="AAN27" s="92" t="n"/>
      <c r="AAO27" s="92" t="n"/>
      <c r="AAP27" s="92" t="n"/>
      <c r="AAQ27" s="92" t="n"/>
      <c r="AAR27" s="92" t="n"/>
      <c r="AAS27" s="92" t="n"/>
    </row>
    <row r="28" ht="15.75" customFormat="1" customHeight="1" s="92">
      <c r="B28" s="93" t="n"/>
      <c r="C28" s="94" t="n"/>
      <c r="D28" s="94" t="n"/>
      <c r="E28" s="94" t="n"/>
      <c r="F28" s="94" t="n"/>
      <c r="G28" s="94" t="n"/>
      <c r="H28" s="94" t="n"/>
      <c r="I28" s="94" t="n"/>
      <c r="J28" s="94" t="n"/>
      <c r="K28" s="94" t="n"/>
      <c r="L28" s="94" t="n"/>
      <c r="M28" s="94" t="n"/>
      <c r="N28" s="94" t="n"/>
      <c r="O28" s="94" t="n"/>
      <c r="P28" s="94" t="n"/>
      <c r="T28" s="93" t="n"/>
      <c r="U28" s="93" t="n"/>
      <c r="V28" s="93" t="n"/>
      <c r="W28" s="93" t="n"/>
      <c r="X28" s="93" t="n"/>
      <c r="Y28" s="93" t="n"/>
      <c r="Z28" s="93" t="n"/>
      <c r="AA28" s="93" t="n"/>
      <c r="AB28" s="93" t="n"/>
      <c r="AC28" s="93" t="n"/>
      <c r="AD28" s="93" t="n"/>
      <c r="AE28" s="93" t="n"/>
      <c r="AF28" s="93" t="n"/>
      <c r="EN28" s="54" t="n"/>
      <c r="FU28" s="61" t="inlineStr">
        <is>
          <t>Market sharing:</t>
        </is>
      </c>
      <c r="FV28" s="36" t="n"/>
      <c r="GL28" s="92" t="inlineStr">
        <is>
          <t>Lee Shin (Kenny) decreased 2 teus.</t>
        </is>
      </c>
      <c r="HG28" s="92" t="inlineStr">
        <is>
          <t>Shinih (Daniel) 2 teus, Hoang Quan (Jack) 2 teus, Wacoal (Iti Tpe) 3 teus,</t>
        </is>
      </c>
      <c r="HX28" s="92" t="inlineStr">
        <is>
          <t>Shin Fung(ITI TPE) 2 teus, Song Ho(Nick) 1 teu.</t>
        </is>
      </c>
      <c r="IW28" s="92" t="inlineStr">
        <is>
          <t>No cargo of Thread(Juna), Shin Fung(ITI TPE), Truong Phu Vinh(Nick)</t>
        </is>
      </c>
      <c r="JW28" s="92" t="inlineStr">
        <is>
          <t>Lien A(ITI KHH) increased 3 tues, Sadaco(Messy) increased 2 teus, Wise Vision(Nick) increased 2 teus</t>
        </is>
      </c>
      <c r="KU28" s="92" t="inlineStr">
        <is>
          <t>Sadaco(Messy) increased 1 teu, Compass(Jenny) increased 3 teus</t>
        </is>
      </c>
      <c r="LM28" s="92" t="inlineStr">
        <is>
          <t>Wise vision(Nick) decreased 2 teus, V.I.P(ITI TPE) decreased 2 teus, Lee shin(ITI TPE) decrease 1 teu</t>
        </is>
      </c>
      <c r="MH28" s="92" t="inlineStr">
        <is>
          <t>Have cargo of Lien A(ITI KHH) 6 teus, Sadaco(Messy) 6 teus, Dieu Thuong(ITI TPE) 4 teus, Vinh Hue(Killian) 2 teus</t>
        </is>
      </c>
      <c r="NF28" s="92" t="inlineStr">
        <is>
          <t>Have cargo of Thread(Juna) 14 teus,  Vina Kitchen(ITI KHH) 2 teus, Alfa(ITI TPE) 2 teus</t>
        </is>
      </c>
      <c r="OC28" s="92" t="inlineStr">
        <is>
          <t>Have cargo of Sadaco(Messy) 7 teus, Wacoal(ITI TPE) 2 teus, Hoang Quan(Jack) 2 teus</t>
        </is>
      </c>
      <c r="OZ28" s="92" t="inlineStr">
        <is>
          <t>Have cargo of Song Ho(Nick) 3 teus, Astro(ITI TPE) 1 teu.</t>
        </is>
      </c>
      <c r="PS28" s="92" t="inlineStr">
        <is>
          <t>Have cargo of Hoang Quan(Jack) 4 teus, Li Shin(Daniel) 2 teus, Vinh Lac Hang(Daniel) 2 teus, Thang Long(Peter) 2 teus</t>
        </is>
      </c>
      <c r="QL28" s="92" t="inlineStr">
        <is>
          <t>No cargo of Hoang Quan(Jack), Giavico(ITI TCH), Tung Shan Pen(ITI TPE).</t>
        </is>
      </c>
      <c r="SA28" s="92" t="inlineStr">
        <is>
          <t>No cargo of Thread (Juna), Song Ho ( Nick)</t>
        </is>
      </c>
      <c r="TK28" s="92" t="inlineStr">
        <is>
          <t>No cargo of A&amp;A (Messy)</t>
        </is>
      </c>
      <c r="UC28" s="92" t="inlineStr">
        <is>
          <t>No cargo of A&amp;A (Messy), Wise Vision (Nick), Dieu Thuong (ITI-TPE), Song Ho (Nick), V.I.P (ITI-TPE)</t>
        </is>
      </c>
      <c r="UU28" s="92" t="inlineStr">
        <is>
          <t>No cargo of Compass (Jenny), Tsaiyarn (ITI TCH), Lee Shin (Kenny), Vina duke  (ITI TPE)</t>
        </is>
      </c>
      <c r="VK28" s="92" t="inlineStr">
        <is>
          <t>Vip Sports (Iti Tpe) 4 teus, Wise Vision (Nick) 4 teus.</t>
        </is>
      </c>
      <c r="WB28" s="92" t="inlineStr">
        <is>
          <t>Dieu Thuong (Iti Tpe) decreased 2 teus, Lien A (Iti Khh) decreased 2 teus.</t>
        </is>
      </c>
      <c r="WR28" s="92" t="inlineStr">
        <is>
          <t>No cargo Wise Vision (Nick), V.I.P (ITI TPE), Li Long (Daniel), Song Ho (Nick),</t>
        </is>
      </c>
      <c r="XI28" s="92" t="inlineStr">
        <is>
          <t xml:space="preserve">V.I.P (ITI TPE) increased 2 teus, GIAVICO (ITI TCH) increased 4 teus, </t>
        </is>
      </c>
      <c r="ZN28" s="92" t="inlineStr">
        <is>
          <t>Dieu Thuong (ITI TPE), Lovetex (Juna), V.I.P (ITI TPE) decreased 2 teus</t>
        </is>
      </c>
      <c r="AAF28" s="92" t="inlineStr">
        <is>
          <t>Dieu Thuong (ITI TPE), Lovetex (Juna), V.I.P (ITI TPE) decreased 2 teus</t>
        </is>
      </c>
      <c r="AAG28" s="92" t="n"/>
      <c r="AAH28" s="92" t="n"/>
      <c r="AAI28" s="92" t="n"/>
      <c r="AAJ28" s="92" t="n"/>
      <c r="AAK28" s="92" t="n"/>
      <c r="AAL28" s="92" t="n"/>
      <c r="AAM28" s="92" t="n"/>
      <c r="AAN28" s="92" t="n"/>
      <c r="AAO28" s="92" t="n"/>
      <c r="AAP28" s="92" t="n"/>
      <c r="AAQ28" s="92" t="n"/>
      <c r="AAR28" s="92" t="n"/>
      <c r="AAS28" s="92" t="n"/>
    </row>
    <row r="29" ht="15.75" customFormat="1" customHeight="1" s="92">
      <c r="B29" s="93" t="n"/>
      <c r="C29" s="94" t="n"/>
      <c r="D29" s="94" t="n"/>
      <c r="E29" s="94" t="n"/>
      <c r="F29" s="94" t="n"/>
      <c r="G29" s="94" t="n"/>
      <c r="H29" s="94" t="n"/>
      <c r="I29" s="94" t="n"/>
      <c r="J29" s="94" t="n"/>
      <c r="K29" s="94" t="n"/>
      <c r="L29" s="94" t="n"/>
      <c r="M29" s="94" t="n"/>
      <c r="N29" s="94" t="n"/>
      <c r="O29" s="94" t="n"/>
      <c r="P29" s="94" t="n"/>
      <c r="T29" s="93" t="n"/>
      <c r="U29" s="93" t="n"/>
      <c r="V29" s="93" t="n"/>
      <c r="W29" s="93" t="n"/>
      <c r="X29" s="93" t="n"/>
      <c r="Y29" s="93" t="n"/>
      <c r="Z29" s="93" t="n"/>
      <c r="AA29" s="93" t="n"/>
      <c r="AB29" s="93" t="n"/>
      <c r="AC29" s="93" t="n"/>
      <c r="AD29" s="93" t="n"/>
      <c r="AE29" s="93" t="n"/>
      <c r="AF29" s="93" t="n"/>
      <c r="EN29" s="54" t="n"/>
      <c r="FU29" s="92" t="inlineStr">
        <is>
          <t>EMC, WHL still lack of 40'DC &amp; 40'HQ</t>
        </is>
      </c>
      <c r="GL29" s="92" t="inlineStr">
        <is>
          <t>this week, EMC &amp; YML lack of 40'DC &amp; 40'HQ, vsl to TW of IAL are full</t>
        </is>
      </c>
      <c r="HG29" s="92" t="inlineStr">
        <is>
          <t>this week, EMC have little 40'HQ &amp; YML lack of 40'HQ again.</t>
        </is>
      </c>
      <c r="HX29" s="92" t="inlineStr">
        <is>
          <t>this week, EMC have little 40'HQ &amp; YML lack of 40'HQ to Apr 12, IAL vessel full to Apr 10</t>
        </is>
      </c>
      <c r="JW29" s="92" t="inlineStr">
        <is>
          <t>Have cargo of Hoang Quan(Jack) 2 teus, Herlie(ITI KHH) 2 teus, Chang Hong(Nick) 2 teus</t>
        </is>
      </c>
      <c r="KU29" s="92" t="inlineStr">
        <is>
          <t>Have cargo of Vinh Lac Hang(Daniel) 2 teus, Quoc Mien(ITI HCM) 2 teus, Vina Duke(ITI TPE) 2 teus</t>
        </is>
      </c>
      <c r="LM29" s="92" t="inlineStr">
        <is>
          <t>No cargo of Compass(Jenny), Sadaco(Messy), Chang Hong( Nick)</t>
        </is>
      </c>
      <c r="OZ29" s="92" t="inlineStr">
        <is>
          <t>New acc: KIM TIN(ITI TCH)</t>
        </is>
      </c>
      <c r="PS29" s="92" t="inlineStr">
        <is>
          <t>New acc: A&amp;A(Messy)</t>
        </is>
      </c>
      <c r="SA29" s="92" t="inlineStr">
        <is>
          <t>King Tai (Juna) is new account</t>
        </is>
      </c>
      <c r="WR29" s="92" t="inlineStr">
        <is>
          <t>Dieu Thuong (ITI TPE), ALFA (ITI TPE)</t>
        </is>
      </c>
      <c r="XI29" s="92" t="inlineStr">
        <is>
          <t>WISEVISION (Nick) increased 5 teus</t>
        </is>
      </c>
      <c r="AAF29" s="92" t="n"/>
      <c r="AAG29" s="92" t="n"/>
      <c r="AAH29" s="92" t="n"/>
      <c r="AAI29" s="92" t="n"/>
      <c r="AAJ29" s="92" t="n"/>
      <c r="AAK29" s="92" t="n"/>
      <c r="AAL29" s="92" t="n"/>
      <c r="AAM29" s="92" t="n"/>
      <c r="AAN29" s="92" t="n"/>
      <c r="AAO29" s="92" t="n"/>
      <c r="AAP29" s="92" t="n"/>
      <c r="AAQ29" s="92" t="n"/>
      <c r="AAR29" s="92" t="n"/>
      <c r="AAS29" s="92" t="n"/>
    </row>
    <row r="30" ht="15.75" customFormat="1" customHeight="1" s="92">
      <c r="B30" s="93" t="n"/>
      <c r="C30" s="94" t="n"/>
      <c r="D30" s="94" t="n"/>
      <c r="E30" s="94" t="n"/>
      <c r="F30" s="94" t="n"/>
      <c r="G30" s="94" t="n"/>
      <c r="H30" s="94" t="n"/>
      <c r="I30" s="94" t="n"/>
      <c r="J30" s="94" t="n"/>
      <c r="K30" s="94" t="n"/>
      <c r="L30" s="94" t="n"/>
      <c r="M30" s="94" t="n"/>
      <c r="N30" s="94" t="n"/>
      <c r="O30" s="94" t="n"/>
      <c r="P30" s="94" t="n"/>
      <c r="T30" s="93" t="n"/>
      <c r="U30" s="93" t="n"/>
      <c r="V30" s="93" t="n"/>
      <c r="W30" s="93" t="n"/>
      <c r="X30" s="93" t="n"/>
      <c r="Y30" s="93" t="n"/>
      <c r="Z30" s="93" t="n"/>
      <c r="AA30" s="93" t="n"/>
      <c r="AB30" s="93" t="n"/>
      <c r="AC30" s="93" t="n"/>
      <c r="AD30" s="93" t="n"/>
      <c r="AE30" s="93" t="n"/>
      <c r="AF30" s="93" t="n"/>
      <c r="EN30" s="54" t="n"/>
      <c r="FU30" s="92" t="inlineStr">
        <is>
          <t>YML just rolled 5 shipments (from 03/08 to 03/15) due to vsl skip.</t>
        </is>
      </c>
      <c r="GL30" s="92" t="inlineStr">
        <is>
          <t>to the end of Mar 2021.</t>
        </is>
      </c>
      <c r="HG30" s="66" t="n"/>
      <c r="HH30" s="66" t="n"/>
      <c r="HI30" s="66" t="n"/>
      <c r="HJ30" s="66" t="n"/>
      <c r="HK30" s="66" t="n"/>
      <c r="HL30" s="66" t="n"/>
      <c r="HM30" s="66" t="n"/>
      <c r="HN30" s="66" t="n"/>
      <c r="HO30" s="66" t="n"/>
      <c r="HP30" s="66" t="n"/>
      <c r="HX30" s="92" t="inlineStr">
        <is>
          <t>vsl WAN HAI 265 N328 delay 1 days to new etd APR 04, volume for vessel on Sat will report in next week</t>
        </is>
      </c>
      <c r="HY30" s="66" t="n"/>
      <c r="HZ30" s="66" t="n"/>
      <c r="IA30" s="66" t="n"/>
      <c r="IB30" s="66" t="n"/>
      <c r="IC30" s="66" t="n"/>
      <c r="ID30" s="66" t="n"/>
      <c r="IE30" s="66" t="n"/>
      <c r="IF30" s="66" t="n"/>
      <c r="IG30" s="66" t="n"/>
      <c r="IW30" s="92" t="inlineStr">
        <is>
          <t>vsl WAN HAI 271 N168 delay 1 days to new etd APR 11, volume for vessel on Sat will report in next week</t>
        </is>
      </c>
      <c r="IX30" s="66" t="n"/>
      <c r="IY30" s="66" t="n"/>
      <c r="IZ30" s="66" t="n"/>
      <c r="JA30" s="66" t="n"/>
      <c r="JB30" s="66" t="n"/>
      <c r="JC30" s="66" t="n"/>
      <c r="JD30" s="66" t="n"/>
      <c r="JE30" s="66" t="n"/>
      <c r="JX30" s="66" t="n"/>
      <c r="JY30" s="66" t="n"/>
      <c r="JZ30" s="66" t="n"/>
      <c r="KA30" s="66" t="n"/>
      <c r="KB30" s="66" t="n"/>
      <c r="KC30" s="66" t="n"/>
      <c r="KD30" s="66" t="n"/>
      <c r="KE30" s="66" t="n"/>
      <c r="KV30" s="66" t="n"/>
      <c r="KW30" s="66" t="n"/>
      <c r="KX30" s="66" t="n"/>
      <c r="KY30" s="66" t="n"/>
      <c r="KZ30" s="66" t="n"/>
      <c r="LA30" s="66" t="n"/>
      <c r="LB30" s="66" t="n"/>
      <c r="LC30" s="66" t="n"/>
      <c r="LN30" s="66" t="n"/>
      <c r="LO30" s="66" t="n"/>
      <c r="LP30" s="66" t="n"/>
      <c r="LQ30" s="66" t="n"/>
      <c r="LR30" s="66" t="n"/>
      <c r="LS30" s="66" t="n"/>
      <c r="LT30" s="66" t="n"/>
      <c r="LU30" s="66" t="n"/>
      <c r="MH30" s="92" t="inlineStr">
        <is>
          <t>vsl WAN HAI 173 N058 delay 2 days to new etd May 10, volume for vessel on Sat will report in next week</t>
        </is>
      </c>
      <c r="MI30" s="66" t="n"/>
      <c r="MJ30" s="66" t="n"/>
      <c r="MK30" s="66" t="n"/>
      <c r="ML30" s="66" t="n"/>
      <c r="MM30" s="66" t="n"/>
      <c r="MN30" s="66" t="n"/>
      <c r="MO30" s="66" t="n"/>
      <c r="MP30" s="66" t="n"/>
      <c r="NF30" s="92" t="inlineStr">
        <is>
          <t>vsl WAN HAI 265 N330 delay 1 day to new etd May 16, volume for vessel on Sat will report in next week</t>
        </is>
      </c>
      <c r="NG30" s="66" t="n"/>
      <c r="NH30" s="66" t="n"/>
      <c r="NI30" s="66" t="n"/>
      <c r="NJ30" s="66" t="n"/>
      <c r="NK30" s="66" t="n"/>
      <c r="NL30" s="66" t="n"/>
      <c r="NM30" s="66" t="n"/>
      <c r="NN30" s="66" t="n"/>
      <c r="OC30" s="92" t="inlineStr">
        <is>
          <t>vsl WAN HAI 271 N170 delay 1 day to new etd May 23, volume for vessel on Sat will report in next week</t>
        </is>
      </c>
      <c r="OD30" s="66" t="n"/>
      <c r="OE30" s="66" t="n"/>
      <c r="OF30" s="66" t="n"/>
      <c r="OG30" s="66" t="n"/>
      <c r="OH30" s="66" t="n"/>
      <c r="OI30" s="66" t="n"/>
      <c r="OJ30" s="66" t="n"/>
      <c r="OK30" s="66" t="n"/>
      <c r="PA30" s="66" t="n"/>
      <c r="PB30" s="66" t="n"/>
      <c r="PC30" s="66" t="n"/>
      <c r="PD30" s="66" t="n"/>
      <c r="PE30" s="66" t="n"/>
      <c r="PF30" s="66" t="n"/>
      <c r="PG30" s="66" t="n"/>
      <c r="PH30" s="66" t="n"/>
      <c r="PT30" s="66" t="n"/>
      <c r="PU30" s="66" t="n"/>
      <c r="PV30" s="66" t="n"/>
      <c r="PW30" s="66" t="n"/>
      <c r="PX30" s="66" t="n"/>
      <c r="PY30" s="66" t="n"/>
      <c r="PZ30" s="66" t="n"/>
      <c r="QA30" s="66" t="n"/>
      <c r="QM30" s="66" t="n"/>
      <c r="QN30" s="66" t="n"/>
      <c r="QO30" s="66" t="n"/>
      <c r="QP30" s="66" t="n"/>
      <c r="QQ30" s="66" t="n"/>
      <c r="QR30" s="66" t="n"/>
      <c r="QS30" s="66" t="n"/>
      <c r="QT30" s="66" t="n"/>
      <c r="RG30" s="66" t="n"/>
      <c r="RH30" s="66" t="n"/>
      <c r="RI30" s="66" t="n"/>
      <c r="RJ30" s="66" t="n"/>
      <c r="RK30" s="66" t="n"/>
      <c r="RL30" s="66" t="n"/>
      <c r="RM30" s="66" t="n"/>
      <c r="RN30" s="66" t="n"/>
      <c r="SB30" s="66" t="n"/>
      <c r="SC30" s="66" t="n"/>
      <c r="SD30" s="66" t="n"/>
      <c r="SE30" s="66" t="n"/>
      <c r="SF30" s="66" t="n"/>
      <c r="SG30" s="66" t="n"/>
      <c r="SH30" s="66" t="n"/>
      <c r="SI30" s="66" t="n"/>
      <c r="ST30" s="66" t="n"/>
      <c r="SU30" s="66" t="n"/>
      <c r="SV30" s="66" t="n"/>
      <c r="SW30" s="66" t="n"/>
      <c r="SX30" s="66" t="n"/>
      <c r="SY30" s="66" t="n"/>
      <c r="SZ30" s="66" t="n"/>
      <c r="TA30" s="66" t="n"/>
      <c r="TL30" s="66" t="n"/>
      <c r="TM30" s="66" t="n"/>
      <c r="TN30" s="66" t="n"/>
      <c r="TO30" s="66" t="n"/>
      <c r="TP30" s="66" t="n"/>
      <c r="TQ30" s="66" t="n"/>
      <c r="TR30" s="66" t="n"/>
      <c r="TS30" s="66" t="n"/>
      <c r="UD30" s="66" t="n"/>
      <c r="UE30" s="66" t="n"/>
      <c r="UF30" s="66" t="n"/>
      <c r="UG30" s="66" t="n"/>
      <c r="UH30" s="66" t="n"/>
      <c r="UI30" s="66" t="n"/>
      <c r="UJ30" s="66" t="n"/>
      <c r="UK30" s="66" t="n"/>
      <c r="UV30" s="66" t="n"/>
      <c r="UW30" s="66" t="n"/>
      <c r="UX30" s="66" t="n"/>
      <c r="UY30" s="66" t="n"/>
      <c r="UZ30" s="66" t="n"/>
      <c r="VA30" s="66" t="n"/>
      <c r="VB30" s="66" t="n"/>
      <c r="VC30" s="66" t="n"/>
      <c r="VK30" s="92" t="inlineStr">
        <is>
          <t>Sat vsl (etd: SEP 11 delayed to SEP 16), volume of Sat schedule will report in next week</t>
        </is>
      </c>
      <c r="VL30" s="66" t="n"/>
      <c r="VM30" s="66" t="n"/>
      <c r="VN30" s="66" t="n"/>
      <c r="VO30" s="66" t="n"/>
      <c r="VP30" s="66" t="n"/>
      <c r="VQ30" s="66" t="n"/>
      <c r="VR30" s="66" t="n"/>
      <c r="VS30" s="66" t="n"/>
      <c r="WB30" s="92" t="inlineStr">
        <is>
          <t>Sat vsl (etd: SEP 18 delayed to SEP 30), volume of Sat schedule will report in next next week</t>
        </is>
      </c>
      <c r="WC30" s="66" t="n"/>
      <c r="WD30" s="66" t="n"/>
      <c r="WE30" s="66" t="n"/>
      <c r="WF30" s="66" t="n"/>
      <c r="WG30" s="66" t="n"/>
      <c r="WH30" s="66" t="n"/>
      <c r="WI30" s="66" t="n"/>
      <c r="WJ30" s="66" t="n"/>
      <c r="WS30" s="66" t="n"/>
      <c r="WT30" s="66" t="n"/>
      <c r="WU30" s="66" t="n"/>
      <c r="WV30" s="66" t="n"/>
      <c r="WW30" s="66" t="n"/>
      <c r="WX30" s="66" t="n"/>
      <c r="WY30" s="66" t="n"/>
      <c r="WZ30" s="66" t="n"/>
      <c r="XJ30" s="66" t="n"/>
      <c r="XK30" s="66" t="n"/>
      <c r="XL30" s="66" t="n"/>
      <c r="XM30" s="66" t="n"/>
      <c r="XN30" s="66" t="n"/>
      <c r="XO30" s="66" t="n"/>
      <c r="XP30" s="66" t="n"/>
      <c r="XQ30" s="66" t="n"/>
      <c r="XY30" s="92" t="inlineStr">
        <is>
          <t>EURO: volume of this week had been increased than last week due to:</t>
        </is>
      </c>
      <c r="XZ30" s="66" t="n"/>
      <c r="YA30" s="66" t="n"/>
      <c r="YB30" s="66" t="n"/>
      <c r="YC30" s="66" t="n"/>
      <c r="YD30" s="66" t="n"/>
      <c r="YE30" s="66" t="n"/>
      <c r="YF30" s="66" t="n"/>
      <c r="YG30" s="66" t="n"/>
      <c r="YO30" s="92" t="inlineStr">
        <is>
          <t>EUR: volume of this week had been decreased than last week due to:</t>
        </is>
      </c>
      <c r="YP30" s="66" t="n"/>
      <c r="YQ30" s="66" t="n"/>
      <c r="YR30" s="66" t="n"/>
      <c r="YS30" s="66" t="n"/>
      <c r="YT30" s="66" t="n"/>
      <c r="YU30" s="66" t="n"/>
      <c r="YV30" s="66" t="n"/>
      <c r="YW30" s="66" t="n"/>
      <c r="ZN30" s="92" t="inlineStr">
        <is>
          <t>EUR: volume of this week had been increased than last week due to:</t>
        </is>
      </c>
      <c r="ZO30" s="66" t="n"/>
      <c r="ZP30" s="66" t="n"/>
      <c r="ZQ30" s="66" t="n"/>
      <c r="ZR30" s="66" t="n"/>
      <c r="ZS30" s="66" t="n"/>
      <c r="ZT30" s="66" t="n"/>
      <c r="ZU30" s="66" t="n"/>
      <c r="ZV30" s="66" t="n"/>
      <c r="AAF30" s="92" t="inlineStr">
        <is>
          <t>EURO: volume of this week had been decreased than last week due to:</t>
        </is>
      </c>
      <c r="AAG30" s="66" t="n"/>
      <c r="AAH30" s="66" t="n"/>
      <c r="AAI30" s="66" t="n"/>
      <c r="AAJ30" s="66" t="n"/>
      <c r="AAK30" s="66" t="n"/>
      <c r="AAL30" s="66" t="n"/>
      <c r="AAM30" s="66" t="n"/>
      <c r="AAN30" s="66" t="n"/>
      <c r="AAO30" s="92" t="n"/>
      <c r="AAP30" s="92" t="n"/>
      <c r="AAQ30" s="92" t="n"/>
      <c r="AAR30" s="92" t="n"/>
      <c r="AAS30" s="92" t="n"/>
    </row>
    <row r="31" ht="15.75" customFormat="1" customHeight="1" s="92">
      <c r="B31" s="93" t="n"/>
      <c r="C31" s="94" t="n"/>
      <c r="D31" s="94" t="n"/>
      <c r="E31" s="94" t="n"/>
      <c r="F31" s="94" t="n"/>
      <c r="G31" s="94" t="n"/>
      <c r="H31" s="94" t="n"/>
      <c r="I31" s="94" t="n"/>
      <c r="J31" s="94" t="n"/>
      <c r="K31" s="94" t="n"/>
      <c r="L31" s="94" t="n"/>
      <c r="M31" s="94" t="n"/>
      <c r="N31" s="94" t="n"/>
      <c r="O31" s="94" t="n"/>
      <c r="P31" s="94" t="n"/>
      <c r="T31" s="93" t="n"/>
      <c r="U31" s="93" t="n"/>
      <c r="V31" s="93" t="n"/>
      <c r="W31" s="93" t="n"/>
      <c r="X31" s="93" t="n"/>
      <c r="Y31" s="93" t="n"/>
      <c r="Z31" s="93" t="n"/>
      <c r="AA31" s="93" t="n"/>
      <c r="AB31" s="93" t="n"/>
      <c r="AC31" s="93" t="n"/>
      <c r="AD31" s="93" t="n"/>
      <c r="AE31" s="93" t="n"/>
      <c r="AF31" s="93" t="n"/>
      <c r="EN31" s="54" t="n"/>
      <c r="GL31" s="66" t="inlineStr">
        <is>
          <t xml:space="preserve">Trouble case: </t>
        </is>
      </c>
      <c r="GM31" s="66" t="n"/>
      <c r="GN31" s="66" t="n"/>
      <c r="GO31" s="66" t="n"/>
      <c r="GP31" s="66" t="n"/>
      <c r="GQ31" s="66" t="n"/>
      <c r="GR31" s="66" t="n"/>
      <c r="GS31" s="66" t="n"/>
      <c r="GT31" s="66" t="n"/>
      <c r="GU31" s="66" t="n"/>
      <c r="HG31" s="66" t="n"/>
      <c r="HH31" s="66" t="n"/>
      <c r="HI31" s="66" t="n"/>
      <c r="HJ31" s="66" t="n"/>
      <c r="HK31" s="66" t="n"/>
      <c r="HL31" s="66" t="n"/>
      <c r="HM31" s="66" t="n"/>
      <c r="HN31" s="66" t="n"/>
      <c r="HO31" s="66" t="n"/>
      <c r="HP31" s="66" t="n"/>
      <c r="HX31" s="66" t="n"/>
      <c r="HY31" s="66" t="n"/>
      <c r="HZ31" s="66" t="n"/>
      <c r="IA31" s="66" t="n"/>
      <c r="IB31" s="66" t="n"/>
      <c r="IC31" s="66" t="n"/>
      <c r="ID31" s="66" t="n"/>
      <c r="IE31" s="66" t="n"/>
      <c r="IF31" s="66" t="n"/>
      <c r="IG31" s="66" t="n"/>
      <c r="IW31" s="66" t="n"/>
      <c r="IX31" s="66" t="n"/>
      <c r="IY31" s="66" t="n"/>
      <c r="IZ31" s="66" t="n"/>
      <c r="JA31" s="66" t="n"/>
      <c r="JB31" s="66" t="n"/>
      <c r="JC31" s="66" t="n"/>
      <c r="JD31" s="66" t="n"/>
      <c r="JE31" s="66" t="n"/>
      <c r="JF31" s="66" t="n"/>
      <c r="JW31" s="92" t="inlineStr">
        <is>
          <t>vsl WAN HAI 173  N057 delay 1 days to new etd APR 18, volume for vessel on Sat will report in next week</t>
        </is>
      </c>
      <c r="JX31" s="66" t="n"/>
      <c r="JY31" s="66" t="n"/>
      <c r="JZ31" s="66" t="n"/>
      <c r="KA31" s="66" t="n"/>
      <c r="KB31" s="66" t="n"/>
      <c r="KC31" s="66" t="n"/>
      <c r="KD31" s="66" t="n"/>
      <c r="KE31" s="66" t="n"/>
      <c r="KU31" s="92" t="inlineStr">
        <is>
          <t>vsl WAN HAI 265  N329 delay 1 days to new etd APR 25, volume for vessel on Sat will report in next week</t>
        </is>
      </c>
      <c r="KV31" s="66" t="n"/>
      <c r="KW31" s="66" t="n"/>
      <c r="KX31" s="66" t="n"/>
      <c r="KY31" s="66" t="n"/>
      <c r="KZ31" s="66" t="n"/>
      <c r="LA31" s="66" t="n"/>
      <c r="LB31" s="66" t="n"/>
      <c r="LC31" s="66" t="n"/>
      <c r="LM31" s="92" t="inlineStr">
        <is>
          <t>vsl WAN HAI 271  N169 delay 4 days to new etd May 02, volume for vessel on Sat will report in next week</t>
        </is>
      </c>
      <c r="LN31" s="66" t="n"/>
      <c r="LO31" s="66" t="n"/>
      <c r="LP31" s="66" t="n"/>
      <c r="LQ31" s="66" t="n"/>
      <c r="LR31" s="66" t="n"/>
      <c r="LS31" s="66" t="n"/>
      <c r="LT31" s="66" t="n"/>
      <c r="LU31" s="66" t="n"/>
      <c r="MI31" s="66" t="n"/>
      <c r="MJ31" s="66" t="n"/>
      <c r="MK31" s="66" t="n"/>
      <c r="ML31" s="66" t="n"/>
      <c r="MM31" s="66" t="n"/>
      <c r="MN31" s="66" t="n"/>
      <c r="MO31" s="66" t="n"/>
      <c r="MP31" s="66" t="n"/>
      <c r="NG31" s="66" t="n"/>
      <c r="NH31" s="66" t="n"/>
      <c r="NI31" s="66" t="n"/>
      <c r="NJ31" s="66" t="n"/>
      <c r="NK31" s="66" t="n"/>
      <c r="NL31" s="66" t="n"/>
      <c r="NM31" s="66" t="n"/>
      <c r="NN31" s="66" t="n"/>
      <c r="OD31" s="66" t="n"/>
      <c r="OE31" s="66" t="n"/>
      <c r="OF31" s="66" t="n"/>
      <c r="OG31" s="66" t="n"/>
      <c r="OH31" s="66" t="n"/>
      <c r="OI31" s="66" t="n"/>
      <c r="OJ31" s="66" t="n"/>
      <c r="OK31" s="66" t="n"/>
      <c r="OZ31" s="92" t="inlineStr">
        <is>
          <t>vsl WAN HAI 173 N059 delay 3 day to new etd June 01, volume for vessel on Sat will report in next week</t>
        </is>
      </c>
      <c r="PA31" s="66" t="n"/>
      <c r="PB31" s="66" t="n"/>
      <c r="PC31" s="66" t="n"/>
      <c r="PD31" s="66" t="n"/>
      <c r="PE31" s="66" t="n"/>
      <c r="PF31" s="66" t="n"/>
      <c r="PG31" s="66" t="n"/>
      <c r="PH31" s="66" t="n"/>
      <c r="PS31" s="92" t="inlineStr">
        <is>
          <t>vsl WAN HAI 265 N331 delay 3 day to new etd June 08, volume for vessel on Sat will report in next week</t>
        </is>
      </c>
      <c r="PT31" s="66" t="n"/>
      <c r="PU31" s="66" t="n"/>
      <c r="PV31" s="66" t="n"/>
      <c r="PW31" s="66" t="n"/>
      <c r="PX31" s="66" t="n"/>
      <c r="PY31" s="66" t="n"/>
      <c r="PZ31" s="66" t="n"/>
      <c r="QA31" s="66" t="n"/>
      <c r="QL31" s="92" t="inlineStr">
        <is>
          <t>vsl WAN HAI 271 N171 delay 3 day to new etd June 15, volume for vessel on Sat will report in next week</t>
        </is>
      </c>
      <c r="QM31" s="66" t="n"/>
      <c r="QN31" s="66" t="n"/>
      <c r="QO31" s="66" t="n"/>
      <c r="QP31" s="66" t="n"/>
      <c r="QQ31" s="66" t="n"/>
      <c r="QR31" s="66" t="n"/>
      <c r="QS31" s="66" t="n"/>
      <c r="QT31" s="66" t="n"/>
      <c r="RF31" s="92" t="inlineStr">
        <is>
          <t>vsl WAN HAI 173 N060 delay 4 day to new etd June 23, volume for vessel on Sat will report in next week</t>
        </is>
      </c>
      <c r="RG31" s="66" t="n"/>
      <c r="RH31" s="66" t="n"/>
      <c r="RI31" s="66" t="n"/>
      <c r="RJ31" s="66" t="n"/>
      <c r="RK31" s="66" t="n"/>
      <c r="RL31" s="66" t="n"/>
      <c r="RM31" s="66" t="n"/>
      <c r="RN31" s="66" t="n"/>
      <c r="SA31" s="92" t="inlineStr">
        <is>
          <t>vsl WAN HAI 265 N332 delay 3 day to new etd June 28, volume for vessel on Sat will report in next week</t>
        </is>
      </c>
      <c r="SB31" s="66" t="n"/>
      <c r="SC31" s="66" t="n"/>
      <c r="SD31" s="66" t="n"/>
      <c r="SE31" s="66" t="n"/>
      <c r="SF31" s="66" t="n"/>
      <c r="SG31" s="66" t="n"/>
      <c r="SH31" s="66" t="n"/>
      <c r="SI31" s="66" t="n"/>
      <c r="SS31" s="92" t="inlineStr">
        <is>
          <t>vsl WAN HAI 301 N275 delay 2 day to new etd Jul 4, volume for vessel on Sat will report in next week</t>
        </is>
      </c>
      <c r="ST31" s="66" t="n"/>
      <c r="SU31" s="66" t="n"/>
      <c r="SV31" s="66" t="n"/>
      <c r="SW31" s="66" t="n"/>
      <c r="SX31" s="66" t="n"/>
      <c r="SY31" s="66" t="n"/>
      <c r="SZ31" s="66" t="n"/>
      <c r="TA31" s="66" t="n"/>
      <c r="TL31" s="66" t="n"/>
      <c r="TM31" s="66" t="n"/>
      <c r="TN31" s="66" t="n"/>
      <c r="TO31" s="66" t="n"/>
      <c r="TP31" s="66" t="n"/>
      <c r="TQ31" s="66" t="n"/>
      <c r="TR31" s="66" t="n"/>
      <c r="TS31" s="66" t="n"/>
      <c r="UD31" s="66" t="n"/>
      <c r="UE31" s="66" t="n"/>
      <c r="UF31" s="66" t="n"/>
      <c r="UG31" s="66" t="n"/>
      <c r="UH31" s="66" t="n"/>
      <c r="UI31" s="66" t="n"/>
      <c r="UJ31" s="66" t="n"/>
      <c r="UK31" s="66" t="n"/>
      <c r="UV31" s="66" t="n"/>
      <c r="UW31" s="66" t="n"/>
      <c r="UX31" s="66" t="n"/>
      <c r="UY31" s="66" t="n"/>
      <c r="UZ31" s="66" t="n"/>
      <c r="VA31" s="66" t="n"/>
      <c r="VB31" s="66" t="n"/>
      <c r="VC31" s="66" t="n"/>
      <c r="VL31" s="66" t="n"/>
      <c r="VM31" s="66" t="n"/>
      <c r="VN31" s="66" t="n"/>
      <c r="VO31" s="66" t="n"/>
      <c r="VP31" s="66" t="n"/>
      <c r="VQ31" s="66" t="n"/>
      <c r="VR31" s="66" t="n"/>
      <c r="VS31" s="66" t="n"/>
      <c r="WC31" s="66" t="n"/>
      <c r="WD31" s="66" t="n"/>
      <c r="WE31" s="66" t="n"/>
      <c r="WF31" s="66" t="n"/>
      <c r="WG31" s="66" t="n"/>
      <c r="WH31" s="66" t="n"/>
      <c r="WI31" s="66" t="n"/>
      <c r="WJ31" s="66" t="n"/>
      <c r="WR31" s="92" t="inlineStr">
        <is>
          <t>EUR &amp; MED:  volume of this week had been increased than last week since:</t>
        </is>
      </c>
      <c r="WS31" s="66" t="n"/>
      <c r="WT31" s="66" t="n"/>
      <c r="WU31" s="66" t="n"/>
      <c r="WV31" s="66" t="n"/>
      <c r="WW31" s="66" t="n"/>
      <c r="WX31" s="66" t="n"/>
      <c r="WY31" s="66" t="n"/>
      <c r="WZ31" s="66" t="n"/>
      <c r="XI31" s="92" t="inlineStr">
        <is>
          <t>EURO: volume of this week had been decreased than last week due to:</t>
        </is>
      </c>
      <c r="XJ31" s="66" t="n"/>
      <c r="XK31" s="66" t="n"/>
      <c r="XL31" s="66" t="n"/>
      <c r="XM31" s="66" t="n"/>
      <c r="XN31" s="66" t="n"/>
      <c r="XO31" s="66" t="n"/>
      <c r="XP31" s="66" t="n"/>
      <c r="XQ31" s="66" t="n"/>
      <c r="XY31" s="92" t="inlineStr">
        <is>
          <t xml:space="preserve">TLAPTHANH increased 2 teus, NAMCAN increased 2 teus, NGKNAMVIET increased 4 teus, QUOCTETK increased 20 teus, </t>
        </is>
      </c>
      <c r="XZ31" s="66" t="n"/>
      <c r="YA31" s="66" t="n"/>
      <c r="YB31" s="66" t="n"/>
      <c r="YC31" s="66" t="n"/>
      <c r="YD31" s="66" t="n"/>
      <c r="YE31" s="66" t="n"/>
      <c r="YF31" s="66" t="n"/>
      <c r="YG31" s="66" t="n"/>
      <c r="YO31" s="92" t="inlineStr">
        <is>
          <t>Due to vessel delay to nextweek, MOVACO, TOP, NEELE VAT, TES will be report nexweek</t>
        </is>
      </c>
      <c r="YP31" s="66" t="n"/>
      <c r="YQ31" s="66" t="n"/>
      <c r="YR31" s="66" t="n"/>
      <c r="YS31" s="66" t="n"/>
      <c r="YT31" s="66" t="n"/>
      <c r="YU31" s="66" t="n"/>
      <c r="YV31" s="66" t="n"/>
      <c r="YW31" s="66" t="n"/>
      <c r="ZN31" s="92" t="inlineStr">
        <is>
          <t>TES increased 6 teus, MOVACO increased 2 teus,</t>
        </is>
      </c>
      <c r="ZO31" s="66" t="n"/>
      <c r="ZP31" s="66" t="n"/>
      <c r="ZQ31" s="66" t="n"/>
      <c r="ZR31" s="66" t="n"/>
      <c r="ZS31" s="66" t="n"/>
      <c r="ZT31" s="66" t="n"/>
      <c r="ZU31" s="66" t="n"/>
      <c r="ZV31" s="66" t="n"/>
      <c r="AAF31" s="92" t="inlineStr">
        <is>
          <t xml:space="preserve">CN0171 decreased 4 teus, QUOCTETK decreased 3 teus, ITIHCM decreased 2 teus, TLAPTHANH decreased 2 teus, COTYTN524 decreased 2 teus, </t>
        </is>
      </c>
      <c r="AAG31" s="66" t="n"/>
      <c r="AAH31" s="66" t="n"/>
      <c r="AAI31" s="66" t="n"/>
      <c r="AAJ31" s="66" t="n"/>
      <c r="AAK31" s="66" t="n"/>
      <c r="AAL31" s="66" t="n"/>
      <c r="AAM31" s="66" t="n"/>
      <c r="AAN31" s="66" t="n"/>
      <c r="AAO31" s="92" t="n"/>
      <c r="AAP31" s="92" t="n"/>
      <c r="AAQ31" s="92" t="n"/>
      <c r="AAR31" s="92" t="n"/>
      <c r="AAS31" s="92" t="n"/>
    </row>
    <row r="32" ht="15.75" customFormat="1" customHeight="1" s="92">
      <c r="B32" s="94" t="inlineStr">
        <is>
          <t>b.Chang Hong (Nick) decrease 1 teu</t>
        </is>
      </c>
      <c r="O32" s="94" t="n"/>
      <c r="P32" s="94" t="n"/>
      <c r="T32" s="94" t="inlineStr">
        <is>
          <t>don’t have cargo of S/ Shin Fung (Iti Tpe), Alfa (Iti Tpe), Li Long (Daniel)</t>
        </is>
      </c>
      <c r="AK32" s="92" t="inlineStr">
        <is>
          <t>Million (Daiun) 2 teus &amp; Asahi (Nick) 4 teus.</t>
        </is>
      </c>
      <c r="BD32" s="92" t="inlineStr">
        <is>
          <t>TW: volume of this week have gone up than last week because acc: having cargo of Thread (Juna) 10 teus</t>
        </is>
      </c>
      <c r="BU32" s="92" t="inlineStr">
        <is>
          <t>TAIWAN: increased volume:</t>
        </is>
      </c>
      <c r="CL32" s="54" t="inlineStr">
        <is>
          <t>acc: Dieu Thuong (Iti Tpe) decreased 2 teus, Alfa (Iti Tpe) decreased 1 teu.</t>
        </is>
      </c>
      <c r="DD32" s="92" t="inlineStr">
        <is>
          <t>Million (Daiun) increased 1 teu &amp; had cargo of Hung Thong (Messy) 3 teus.</t>
        </is>
      </c>
      <c r="EN32" s="92" t="inlineStr">
        <is>
          <t>line JAP: volume of this week have been increased than last week.</t>
        </is>
      </c>
      <c r="FE32" s="92" t="inlineStr">
        <is>
          <t xml:space="preserve">TAIWAN: volume icrease than last week </t>
        </is>
      </c>
      <c r="FU32" s="92" t="inlineStr">
        <is>
          <t xml:space="preserve">line TAIWAN: </t>
        </is>
      </c>
      <c r="GL32" s="66" t="inlineStr">
        <is>
          <t>Tpe Client/ OVAL book STATIONERY (General) to Huangpu, and China customs found it "CORRECTION PEN".</t>
        </is>
      </c>
      <c r="GM32" s="66" t="n"/>
      <c r="GN32" s="66" t="n"/>
      <c r="GO32" s="66" t="n"/>
      <c r="GP32" s="66" t="n"/>
      <c r="GQ32" s="66" t="n"/>
      <c r="GR32" s="66" t="n"/>
      <c r="GS32" s="66" t="n"/>
      <c r="GT32" s="66" t="n"/>
      <c r="GU32" s="66" t="n"/>
      <c r="HG32" s="66" t="n"/>
      <c r="HH32" s="66" t="n"/>
      <c r="HI32" s="66" t="n"/>
      <c r="HJ32" s="66" t="n"/>
      <c r="HK32" s="66" t="n"/>
      <c r="HL32" s="66" t="n"/>
      <c r="HM32" s="66" t="n"/>
      <c r="HN32" s="66" t="n"/>
      <c r="HO32" s="66" t="n"/>
      <c r="HP32" s="66" t="n"/>
      <c r="HX32" s="66" t="n"/>
      <c r="HY32" s="66" t="n"/>
      <c r="HZ32" s="66" t="n"/>
      <c r="IA32" s="66" t="n"/>
      <c r="IB32" s="66" t="n"/>
      <c r="IC32" s="66" t="n"/>
      <c r="ID32" s="66" t="n"/>
      <c r="IE32" s="66" t="n"/>
      <c r="IF32" s="66" t="n"/>
      <c r="IG32" s="66" t="n"/>
      <c r="IW32" s="66" t="n"/>
      <c r="IX32" s="66" t="n"/>
      <c r="IY32" s="66" t="n"/>
      <c r="IZ32" s="66" t="n"/>
      <c r="JA32" s="66" t="n"/>
      <c r="JB32" s="66" t="n"/>
      <c r="JC32" s="66" t="n"/>
      <c r="JD32" s="66" t="n"/>
      <c r="JE32" s="66" t="n"/>
      <c r="JF32" s="66" t="n"/>
      <c r="JW32" s="66" t="n"/>
      <c r="JX32" s="66" t="n"/>
      <c r="JY32" s="66" t="n"/>
      <c r="JZ32" s="66" t="n"/>
      <c r="KA32" s="66" t="n"/>
      <c r="KB32" s="66" t="n"/>
      <c r="KC32" s="66" t="n"/>
      <c r="KD32" s="66" t="n"/>
      <c r="KE32" s="66" t="n"/>
      <c r="KF32" s="66" t="n"/>
      <c r="KU32" s="66" t="n"/>
      <c r="KV32" s="66" t="n"/>
      <c r="KW32" s="66" t="n"/>
      <c r="KX32" s="66" t="n"/>
      <c r="KY32" s="66" t="n"/>
      <c r="KZ32" s="66" t="n"/>
      <c r="LA32" s="66" t="n"/>
      <c r="LB32" s="66" t="n"/>
      <c r="LC32" s="66" t="n"/>
      <c r="LD32" s="66" t="n"/>
      <c r="LM32" s="66" t="n"/>
      <c r="LN32" s="66" t="n"/>
      <c r="LO32" s="66" t="n"/>
      <c r="LP32" s="66" t="n"/>
      <c r="LQ32" s="66" t="n"/>
      <c r="LR32" s="66" t="n"/>
      <c r="LS32" s="66" t="n"/>
      <c r="LT32" s="66" t="n"/>
      <c r="LU32" s="66" t="n"/>
      <c r="LV32" s="66" t="n"/>
      <c r="MH32" s="66" t="n"/>
      <c r="MI32" s="66" t="n"/>
      <c r="MJ32" s="66" t="n"/>
      <c r="MK32" s="66" t="n"/>
      <c r="ML32" s="66" t="n"/>
      <c r="MM32" s="66" t="n"/>
      <c r="MN32" s="66" t="n"/>
      <c r="MO32" s="66" t="n"/>
      <c r="MP32" s="66" t="n"/>
      <c r="MQ32" s="66" t="n"/>
      <c r="NF32" s="66" t="n"/>
      <c r="NG32" s="66" t="n"/>
      <c r="NH32" s="66" t="n"/>
      <c r="NI32" s="66" t="n"/>
      <c r="NJ32" s="66" t="n"/>
      <c r="NK32" s="66" t="n"/>
      <c r="NL32" s="66" t="n"/>
      <c r="NM32" s="66" t="n"/>
      <c r="NN32" s="66" t="n"/>
      <c r="NO32" s="66" t="n"/>
      <c r="OC32" s="66" t="n"/>
      <c r="OD32" s="66" t="n"/>
      <c r="OE32" s="66" t="n"/>
      <c r="OF32" s="66" t="n"/>
      <c r="OG32" s="66" t="n"/>
      <c r="OH32" s="66" t="n"/>
      <c r="OI32" s="66" t="n"/>
      <c r="OJ32" s="66" t="n"/>
      <c r="OK32" s="66" t="n"/>
      <c r="OL32" s="66" t="n"/>
      <c r="OZ32" s="66" t="n"/>
      <c r="PA32" s="66" t="n"/>
      <c r="PB32" s="66" t="n"/>
      <c r="PC32" s="66" t="n"/>
      <c r="PD32" s="66" t="n"/>
      <c r="PE32" s="66" t="n"/>
      <c r="PF32" s="66" t="n"/>
      <c r="PG32" s="66" t="n"/>
      <c r="PH32" s="66" t="n"/>
      <c r="PI32" s="66" t="n"/>
      <c r="PS32" s="66" t="n"/>
      <c r="PT32" s="66" t="n"/>
      <c r="PU32" s="66" t="n"/>
      <c r="PV32" s="66" t="n"/>
      <c r="PW32" s="66" t="n"/>
      <c r="PX32" s="66" t="n"/>
      <c r="PY32" s="66" t="n"/>
      <c r="PZ32" s="66" t="n"/>
      <c r="QA32" s="66" t="n"/>
      <c r="QB32" s="66" t="n"/>
      <c r="QL32" s="66" t="n"/>
      <c r="QM32" s="66" t="n"/>
      <c r="QN32" s="66" t="n"/>
      <c r="QO32" s="66" t="n"/>
      <c r="QP32" s="66" t="n"/>
      <c r="QQ32" s="66" t="n"/>
      <c r="QR32" s="66" t="n"/>
      <c r="QS32" s="66" t="n"/>
      <c r="QT32" s="66" t="n"/>
      <c r="QU32" s="66" t="n"/>
      <c r="RF32" s="66" t="n"/>
      <c r="RG32" s="66" t="n"/>
      <c r="RH32" s="66" t="n"/>
      <c r="RI32" s="66" t="n"/>
      <c r="RJ32" s="66" t="n"/>
      <c r="RK32" s="66" t="n"/>
      <c r="RL32" s="66" t="n"/>
      <c r="RM32" s="66" t="n"/>
      <c r="RN32" s="66" t="n"/>
      <c r="RO32" s="66" t="n"/>
      <c r="SA32" s="66" t="n"/>
      <c r="SB32" s="66" t="n"/>
      <c r="SC32" s="66" t="n"/>
      <c r="SD32" s="66" t="n"/>
      <c r="SE32" s="66" t="n"/>
      <c r="SF32" s="66" t="n"/>
      <c r="SG32" s="66" t="n"/>
      <c r="SH32" s="66" t="n"/>
      <c r="SI32" s="66" t="n"/>
      <c r="SJ32" s="66" t="n"/>
      <c r="SS32" s="66" t="n"/>
      <c r="ST32" s="66" t="n"/>
      <c r="SU32" s="66" t="n"/>
      <c r="SV32" s="66" t="n"/>
      <c r="SW32" s="66" t="n"/>
      <c r="SX32" s="66" t="n"/>
      <c r="SY32" s="66" t="n"/>
      <c r="SZ32" s="66" t="n"/>
      <c r="TA32" s="66" t="n"/>
      <c r="TB32" s="66" t="n"/>
      <c r="TK32" s="66" t="n"/>
      <c r="TL32" s="66" t="n"/>
      <c r="TM32" s="66" t="n"/>
      <c r="TN32" s="66" t="n"/>
      <c r="TO32" s="66" t="n"/>
      <c r="TP32" s="66" t="n"/>
      <c r="TQ32" s="66" t="n"/>
      <c r="TR32" s="66" t="n"/>
      <c r="TS32" s="66" t="n"/>
      <c r="TT32" s="66" t="n"/>
      <c r="UC32" s="66" t="n"/>
      <c r="UD32" s="66" t="n"/>
      <c r="UE32" s="66" t="n"/>
      <c r="UF32" s="66" t="n"/>
      <c r="UG32" s="66" t="n"/>
      <c r="UH32" s="66" t="n"/>
      <c r="UI32" s="66" t="n"/>
      <c r="UJ32" s="66" t="n"/>
      <c r="UK32" s="66" t="n"/>
      <c r="UL32" s="66" t="n"/>
      <c r="UU32" s="66" t="n"/>
      <c r="UV32" s="66" t="n"/>
      <c r="UW32" s="66" t="n"/>
      <c r="UX32" s="66" t="n"/>
      <c r="UY32" s="66" t="n"/>
      <c r="UZ32" s="66" t="n"/>
      <c r="VA32" s="66" t="n"/>
      <c r="VB32" s="66" t="n"/>
      <c r="VC32" s="66" t="n"/>
      <c r="VD32" s="66" t="n"/>
      <c r="VK32" s="66" t="n"/>
      <c r="VL32" s="66" t="n"/>
      <c r="VM32" s="66" t="n"/>
      <c r="VN32" s="66" t="n"/>
      <c r="VO32" s="66" t="n"/>
      <c r="VP32" s="66" t="n"/>
      <c r="VQ32" s="66" t="n"/>
      <c r="VR32" s="66" t="n"/>
      <c r="VS32" s="66" t="n"/>
      <c r="VT32" s="66" t="n"/>
      <c r="WB32" s="66" t="n"/>
      <c r="WC32" s="66" t="n"/>
      <c r="WD32" s="66" t="n"/>
      <c r="WE32" s="66" t="n"/>
      <c r="WF32" s="66" t="n"/>
      <c r="WG32" s="66" t="n"/>
      <c r="WH32" s="66" t="n"/>
      <c r="WI32" s="66" t="n"/>
      <c r="WJ32" s="66" t="n"/>
      <c r="WK32" s="66" t="n"/>
      <c r="WR32" s="92" t="inlineStr">
        <is>
          <t>Had cargo of TK (TOP) 10 teus, Fair 1 teu, DWL (Jack) 1 teu</t>
        </is>
      </c>
      <c r="WS32" s="66" t="n"/>
      <c r="WT32" s="66" t="n"/>
      <c r="WU32" s="66" t="n"/>
      <c r="WV32" s="66" t="n"/>
      <c r="WW32" s="66" t="n"/>
      <c r="WX32" s="66" t="n"/>
      <c r="WY32" s="66" t="n"/>
      <c r="WZ32" s="66" t="n"/>
      <c r="XA32" s="66" t="n"/>
      <c r="XI32" s="92" t="inlineStr">
        <is>
          <t xml:space="preserve">No cargo: QUOCTETK , VINHHOAN , NAMCAN , </t>
        </is>
      </c>
      <c r="XJ32" s="66" t="n"/>
      <c r="XK32" s="66" t="n"/>
      <c r="XL32" s="66" t="n"/>
      <c r="XM32" s="66" t="n"/>
      <c r="XN32" s="66" t="n"/>
      <c r="XO32" s="66" t="n"/>
      <c r="XP32" s="66" t="n"/>
      <c r="XQ32" s="66" t="n"/>
      <c r="XR32" s="66" t="n"/>
      <c r="XZ32" s="66" t="n"/>
      <c r="YA32" s="66" t="n"/>
      <c r="YB32" s="66" t="n"/>
      <c r="YC32" s="66" t="n"/>
      <c r="YD32" s="66" t="n"/>
      <c r="YE32" s="66" t="n"/>
      <c r="YF32" s="66" t="n"/>
      <c r="YG32" s="66" t="n"/>
      <c r="YH32" s="66" t="n"/>
      <c r="YV32" s="66" t="n"/>
      <c r="YW32" s="66" t="n"/>
      <c r="YX32" s="66" t="n"/>
      <c r="ZN32" s="92" t="inlineStr">
        <is>
          <t>SHEICO ( NEELE VAT) increased 2  teus, TK (TOP) increased 18 teus</t>
        </is>
      </c>
      <c r="ZU32" s="66" t="n"/>
      <c r="ZV32" s="66" t="n"/>
      <c r="ZW32" s="66" t="n"/>
      <c r="AAF32" s="92" t="inlineStr">
        <is>
          <t>SHEICO ( NEELE VAT) increased 2  teus, TK (TOP) increased 18 teus</t>
        </is>
      </c>
      <c r="AAG32" s="92" t="n"/>
      <c r="AAH32" s="92" t="n"/>
      <c r="AAI32" s="92" t="n"/>
      <c r="AAJ32" s="92" t="n"/>
      <c r="AAK32" s="92" t="n"/>
      <c r="AAL32" s="92" t="n"/>
      <c r="AAM32" s="66" t="n"/>
      <c r="AAN32" s="66" t="n"/>
      <c r="AAO32" s="66" t="n"/>
      <c r="AAP32" s="92" t="n"/>
      <c r="AAQ32" s="92" t="n"/>
      <c r="AAR32" s="92" t="n"/>
      <c r="AAS32" s="92" t="n"/>
    </row>
    <row r="33" ht="15.75" customFormat="1" customHeight="1" s="92">
      <c r="B33" s="94" t="n"/>
      <c r="O33" s="94" t="n"/>
      <c r="P33" s="94" t="n"/>
      <c r="T33" s="94" t="n"/>
      <c r="CL33" s="54" t="n"/>
      <c r="GL33" s="66" t="n"/>
      <c r="GM33" s="66" t="n"/>
      <c r="GN33" s="66" t="n"/>
      <c r="GO33" s="66" t="n"/>
      <c r="GP33" s="66" t="n"/>
      <c r="GQ33" s="66" t="n"/>
      <c r="GR33" s="66" t="n"/>
      <c r="GS33" s="66" t="n"/>
      <c r="GT33" s="66" t="n"/>
      <c r="GU33" s="66" t="n"/>
      <c r="HG33" s="66" t="n"/>
      <c r="HH33" s="66" t="n"/>
      <c r="HI33" s="66" t="n"/>
      <c r="HJ33" s="66" t="n"/>
      <c r="HK33" s="66" t="n"/>
      <c r="HL33" s="66" t="n"/>
      <c r="HM33" s="66" t="n"/>
      <c r="HN33" s="66" t="n"/>
      <c r="HO33" s="66" t="n"/>
      <c r="HP33" s="66" t="n"/>
      <c r="HX33" s="66" t="n"/>
      <c r="HY33" s="66" t="n"/>
      <c r="HZ33" s="66" t="n"/>
      <c r="IA33" s="66" t="n"/>
      <c r="IB33" s="66" t="n"/>
      <c r="IC33" s="66" t="n"/>
      <c r="ID33" s="66" t="n"/>
      <c r="IE33" s="66" t="n"/>
      <c r="IF33" s="66" t="n"/>
      <c r="IG33" s="66" t="n"/>
      <c r="IW33" s="66" t="n"/>
      <c r="IX33" s="66" t="n"/>
      <c r="IY33" s="66" t="n"/>
      <c r="IZ33" s="66" t="n"/>
      <c r="JA33" s="66" t="n"/>
      <c r="JB33" s="66" t="n"/>
      <c r="JC33" s="66" t="n"/>
      <c r="JD33" s="66" t="n"/>
      <c r="JE33" s="66" t="n"/>
      <c r="JF33" s="66" t="n"/>
      <c r="JW33" s="66" t="n"/>
      <c r="JX33" s="66" t="n"/>
      <c r="JY33" s="66" t="n"/>
      <c r="JZ33" s="66" t="n"/>
      <c r="KA33" s="66" t="n"/>
      <c r="KB33" s="66" t="n"/>
      <c r="KC33" s="66" t="n"/>
      <c r="KD33" s="66" t="n"/>
      <c r="KE33" s="66" t="n"/>
      <c r="KF33" s="66" t="n"/>
      <c r="KU33" s="66" t="n"/>
      <c r="KV33" s="66" t="n"/>
      <c r="KW33" s="66" t="n"/>
      <c r="KX33" s="66" t="n"/>
      <c r="KY33" s="66" t="n"/>
      <c r="KZ33" s="66" t="n"/>
      <c r="LA33" s="66" t="n"/>
      <c r="LB33" s="66" t="n"/>
      <c r="LC33" s="66" t="n"/>
      <c r="LD33" s="66" t="n"/>
      <c r="LM33" s="66" t="n"/>
      <c r="LN33" s="66" t="n"/>
      <c r="LO33" s="66" t="n"/>
      <c r="LP33" s="66" t="n"/>
      <c r="LQ33" s="66" t="n"/>
      <c r="LR33" s="66" t="n"/>
      <c r="LS33" s="66" t="n"/>
      <c r="LT33" s="66" t="n"/>
      <c r="LU33" s="66" t="n"/>
      <c r="LV33" s="66" t="n"/>
      <c r="MH33" s="66" t="n"/>
      <c r="MI33" s="66" t="n"/>
      <c r="MJ33" s="66" t="n"/>
      <c r="MK33" s="66" t="n"/>
      <c r="ML33" s="66" t="n"/>
      <c r="MM33" s="66" t="n"/>
      <c r="MN33" s="66" t="n"/>
      <c r="MO33" s="66" t="n"/>
      <c r="MP33" s="66" t="n"/>
      <c r="MQ33" s="66" t="n"/>
      <c r="NF33" s="66" t="n"/>
      <c r="NG33" s="66" t="n"/>
      <c r="NH33" s="66" t="n"/>
      <c r="NI33" s="66" t="n"/>
      <c r="NJ33" s="66" t="n"/>
      <c r="NK33" s="66" t="n"/>
      <c r="NL33" s="66" t="n"/>
      <c r="NM33" s="66" t="n"/>
      <c r="NN33" s="66" t="n"/>
      <c r="NO33" s="66" t="n"/>
      <c r="OC33" s="66" t="n"/>
      <c r="OD33" s="66" t="n"/>
      <c r="OE33" s="66" t="n"/>
      <c r="OF33" s="66" t="n"/>
      <c r="OG33" s="66" t="n"/>
      <c r="OH33" s="66" t="n"/>
      <c r="OI33" s="66" t="n"/>
      <c r="OJ33" s="66" t="n"/>
      <c r="OK33" s="66" t="n"/>
      <c r="OL33" s="66" t="n"/>
      <c r="OZ33" s="66" t="n"/>
      <c r="PA33" s="66" t="n"/>
      <c r="PB33" s="66" t="n"/>
      <c r="PC33" s="66" t="n"/>
      <c r="PD33" s="66" t="n"/>
      <c r="PE33" s="66" t="n"/>
      <c r="PF33" s="66" t="n"/>
      <c r="PG33" s="66" t="n"/>
      <c r="PH33" s="66" t="n"/>
      <c r="PI33" s="66" t="n"/>
      <c r="PS33" s="66" t="n"/>
      <c r="PT33" s="66" t="n"/>
      <c r="PU33" s="66" t="n"/>
      <c r="PV33" s="66" t="n"/>
      <c r="PW33" s="66" t="n"/>
      <c r="PX33" s="66" t="n"/>
      <c r="PY33" s="66" t="n"/>
      <c r="PZ33" s="66" t="n"/>
      <c r="QA33" s="66" t="n"/>
      <c r="QB33" s="66" t="n"/>
      <c r="QL33" s="66" t="n"/>
      <c r="QM33" s="66" t="n"/>
      <c r="QN33" s="66" t="n"/>
      <c r="QO33" s="66" t="n"/>
      <c r="QP33" s="66" t="n"/>
      <c r="QQ33" s="66" t="n"/>
      <c r="QR33" s="66" t="n"/>
      <c r="QS33" s="66" t="n"/>
      <c r="QT33" s="66" t="n"/>
      <c r="QU33" s="66" t="n"/>
      <c r="RF33" s="66" t="n"/>
      <c r="RG33" s="66" t="n"/>
      <c r="RH33" s="66" t="n"/>
      <c r="RI33" s="66" t="n"/>
      <c r="RJ33" s="66" t="n"/>
      <c r="RK33" s="66" t="n"/>
      <c r="RL33" s="66" t="n"/>
      <c r="RM33" s="66" t="n"/>
      <c r="RN33" s="66" t="n"/>
      <c r="RO33" s="66" t="n"/>
      <c r="SA33" s="66" t="n"/>
      <c r="SB33" s="66" t="n"/>
      <c r="SC33" s="66" t="n"/>
      <c r="SD33" s="66" t="n"/>
      <c r="SE33" s="66" t="n"/>
      <c r="SF33" s="66" t="n"/>
      <c r="SG33" s="66" t="n"/>
      <c r="SH33" s="66" t="n"/>
      <c r="SI33" s="66" t="n"/>
      <c r="SJ33" s="66" t="n"/>
      <c r="SS33" s="66" t="n"/>
      <c r="ST33" s="66" t="n"/>
      <c r="SU33" s="66" t="n"/>
      <c r="SV33" s="66" t="n"/>
      <c r="SW33" s="66" t="n"/>
      <c r="SX33" s="66" t="n"/>
      <c r="SY33" s="66" t="n"/>
      <c r="SZ33" s="66" t="n"/>
      <c r="TA33" s="66" t="n"/>
      <c r="TB33" s="66" t="n"/>
      <c r="TK33" s="66" t="n"/>
      <c r="TL33" s="66" t="n"/>
      <c r="TM33" s="66" t="n"/>
      <c r="TN33" s="66" t="n"/>
      <c r="TO33" s="66" t="n"/>
      <c r="TP33" s="66" t="n"/>
      <c r="TQ33" s="66" t="n"/>
      <c r="TR33" s="66" t="n"/>
      <c r="TS33" s="66" t="n"/>
      <c r="TT33" s="66" t="n"/>
      <c r="UC33" s="66" t="n"/>
      <c r="UD33" s="66" t="n"/>
      <c r="UE33" s="66" t="n"/>
      <c r="UF33" s="66" t="n"/>
      <c r="UG33" s="66" t="n"/>
      <c r="UH33" s="66" t="n"/>
      <c r="UI33" s="66" t="n"/>
      <c r="UJ33" s="66" t="n"/>
      <c r="UK33" s="66" t="n"/>
      <c r="UL33" s="66" t="n"/>
      <c r="UU33" s="66" t="n"/>
      <c r="UV33" s="66" t="n"/>
      <c r="UW33" s="66" t="n"/>
      <c r="UX33" s="66" t="n"/>
      <c r="UY33" s="66" t="n"/>
      <c r="UZ33" s="66" t="n"/>
      <c r="VA33" s="66" t="n"/>
      <c r="VB33" s="66" t="n"/>
      <c r="VC33" s="66" t="n"/>
      <c r="VD33" s="66" t="n"/>
      <c r="VK33" s="66" t="n"/>
      <c r="VL33" s="66" t="n"/>
      <c r="VM33" s="66" t="n"/>
      <c r="VN33" s="66" t="n"/>
      <c r="VO33" s="66" t="n"/>
      <c r="VP33" s="66" t="n"/>
      <c r="VQ33" s="66" t="n"/>
      <c r="VR33" s="66" t="n"/>
      <c r="VS33" s="66" t="n"/>
      <c r="VT33" s="66" t="n"/>
      <c r="WB33" s="66" t="n"/>
      <c r="WC33" s="66" t="n"/>
      <c r="WD33" s="66" t="n"/>
      <c r="WE33" s="66" t="n"/>
      <c r="WF33" s="66" t="n"/>
      <c r="WG33" s="66" t="n"/>
      <c r="WH33" s="66" t="n"/>
      <c r="WI33" s="66" t="n"/>
      <c r="WJ33" s="66" t="n"/>
      <c r="WK33" s="66" t="n"/>
      <c r="WS33" s="66" t="n"/>
      <c r="WT33" s="66" t="n"/>
      <c r="WU33" s="66" t="n"/>
      <c r="WV33" s="66" t="n"/>
      <c r="WW33" s="66" t="n"/>
      <c r="WX33" s="66" t="n"/>
      <c r="WY33" s="66" t="n"/>
      <c r="WZ33" s="66" t="n"/>
      <c r="XA33" s="66" t="n"/>
      <c r="XJ33" s="66" t="n"/>
      <c r="XK33" s="66" t="n"/>
      <c r="XL33" s="66" t="n"/>
      <c r="XM33" s="66" t="n"/>
      <c r="XN33" s="66" t="n"/>
      <c r="XO33" s="66" t="n"/>
      <c r="XP33" s="66" t="n"/>
      <c r="XQ33" s="66" t="n"/>
      <c r="XR33" s="66" t="n"/>
      <c r="XZ33" s="66" t="n"/>
      <c r="YA33" s="66" t="n"/>
      <c r="YB33" s="66" t="n"/>
      <c r="YC33" s="66" t="n"/>
      <c r="YD33" s="66" t="n"/>
      <c r="YE33" s="66" t="n"/>
      <c r="YF33" s="66" t="n"/>
      <c r="YG33" s="66" t="n"/>
      <c r="YH33" s="66" t="n"/>
      <c r="YV33" s="66" t="n"/>
      <c r="YW33" s="66" t="n"/>
      <c r="YX33" s="66" t="n"/>
      <c r="ZU33" s="66" t="n"/>
      <c r="ZV33" s="66" t="n"/>
      <c r="ZW33" s="66" t="n"/>
      <c r="AAF33" s="92" t="inlineStr">
        <is>
          <t>MED: volume of this week had been increased than last week due to:</t>
        </is>
      </c>
      <c r="AAG33" s="92" t="n"/>
      <c r="AAH33" s="92" t="n"/>
      <c r="AAI33" s="92" t="n"/>
      <c r="AAJ33" s="92" t="n"/>
      <c r="AAK33" s="92" t="n"/>
      <c r="AAL33" s="92" t="n"/>
      <c r="AAM33" s="66" t="n"/>
      <c r="AAN33" s="66" t="n"/>
      <c r="AAO33" s="66" t="n"/>
      <c r="AAP33" s="92" t="n"/>
      <c r="AAQ33" s="92" t="n"/>
      <c r="AAR33" s="92" t="n"/>
      <c r="AAS33" s="92" t="n"/>
    </row>
    <row r="34" ht="15.75" customFormat="1" customHeight="1" s="92">
      <c r="B34" s="94" t="n"/>
      <c r="C34" s="94" t="n"/>
      <c r="D34" s="94" t="n"/>
      <c r="E34" s="94" t="n"/>
      <c r="F34" s="94" t="n"/>
      <c r="G34" s="94" t="n"/>
      <c r="H34" s="94" t="n"/>
      <c r="I34" s="94" t="n"/>
      <c r="J34" s="94" t="n"/>
      <c r="K34" s="94" t="n"/>
      <c r="L34" s="94" t="n"/>
      <c r="M34" s="94" t="n"/>
      <c r="N34" s="94" t="n"/>
      <c r="O34" s="94" t="n"/>
      <c r="P34" s="94" t="n"/>
      <c r="T34" s="94" t="n"/>
      <c r="U34" s="94" t="n"/>
      <c r="V34" s="94" t="n"/>
      <c r="W34" s="94" t="n"/>
      <c r="X34" s="94" t="n"/>
      <c r="Y34" s="94" t="n"/>
      <c r="Z34" s="94" t="n"/>
      <c r="AA34" s="94" t="n"/>
      <c r="AB34" s="94" t="n"/>
      <c r="AC34" s="94" t="n"/>
      <c r="AD34" s="94" t="n"/>
      <c r="AE34" s="94" t="n"/>
      <c r="AF34" s="94" t="n"/>
      <c r="CL34" s="54" t="n"/>
      <c r="FU34" s="92" t="inlineStr">
        <is>
          <t>volume of this week had been increased than last week due to</t>
        </is>
      </c>
      <c r="GL34" s="66" t="inlineStr">
        <is>
          <t>TSL is checking with China Customs &amp; will adv us if any Penalty for "mis-declare for DG shipment".</t>
        </is>
      </c>
      <c r="GM34" s="66" t="n"/>
      <c r="GN34" s="66" t="n"/>
      <c r="GO34" s="66" t="n"/>
      <c r="GP34" s="66" t="n"/>
      <c r="GQ34" s="66" t="n"/>
      <c r="GR34" s="66" t="n"/>
      <c r="GS34" s="66" t="n"/>
      <c r="GT34" s="66" t="n"/>
      <c r="GU34" s="66" t="n"/>
      <c r="HG34" s="66" t="n"/>
      <c r="HH34" s="66" t="n"/>
      <c r="HI34" s="66" t="n"/>
      <c r="HJ34" s="66" t="n"/>
      <c r="HK34" s="66" t="n"/>
      <c r="HL34" s="66" t="n"/>
      <c r="HM34" s="66" t="n"/>
      <c r="HN34" s="66" t="n"/>
      <c r="HO34" s="66" t="n"/>
      <c r="HP34" s="66" t="n"/>
      <c r="HX34" s="66" t="n"/>
      <c r="HY34" s="66" t="n"/>
      <c r="HZ34" s="66" t="n"/>
      <c r="IA34" s="66" t="n"/>
      <c r="IB34" s="66" t="n"/>
      <c r="IC34" s="66" t="n"/>
      <c r="ID34" s="66" t="n"/>
      <c r="IE34" s="66" t="n"/>
      <c r="IF34" s="66" t="n"/>
      <c r="IG34" s="66" t="n"/>
      <c r="IW34" s="66" t="n"/>
      <c r="IX34" s="66" t="n"/>
      <c r="IY34" s="66" t="n"/>
      <c r="IZ34" s="66" t="n"/>
      <c r="JA34" s="66" t="n"/>
      <c r="JB34" s="66" t="n"/>
      <c r="JC34" s="66" t="n"/>
      <c r="JD34" s="66" t="n"/>
      <c r="JE34" s="66" t="n"/>
      <c r="JF34" s="66" t="n"/>
      <c r="JW34" s="66" t="n"/>
      <c r="JX34" s="66" t="n"/>
      <c r="JY34" s="66" t="n"/>
      <c r="JZ34" s="66" t="n"/>
      <c r="KA34" s="66" t="n"/>
      <c r="KB34" s="66" t="n"/>
      <c r="KC34" s="66" t="n"/>
      <c r="KD34" s="66" t="n"/>
      <c r="KE34" s="66" t="n"/>
      <c r="KF34" s="66" t="n"/>
      <c r="KU34" s="66" t="n"/>
      <c r="KV34" s="66" t="n"/>
      <c r="KW34" s="66" t="n"/>
      <c r="KX34" s="66" t="n"/>
      <c r="KY34" s="66" t="n"/>
      <c r="KZ34" s="66" t="n"/>
      <c r="LA34" s="66" t="n"/>
      <c r="LB34" s="66" t="n"/>
      <c r="LC34" s="66" t="n"/>
      <c r="LD34" s="66" t="n"/>
      <c r="LM34" s="66" t="n"/>
      <c r="LN34" s="66" t="n"/>
      <c r="LO34" s="66" t="n"/>
      <c r="LP34" s="66" t="n"/>
      <c r="LQ34" s="66" t="n"/>
      <c r="LR34" s="66" t="n"/>
      <c r="LS34" s="66" t="n"/>
      <c r="LT34" s="66" t="n"/>
      <c r="LU34" s="66" t="n"/>
      <c r="LV34" s="66" t="n"/>
      <c r="MH34" s="66" t="n"/>
      <c r="MI34" s="66" t="n"/>
      <c r="MJ34" s="66" t="n"/>
      <c r="MK34" s="66" t="n"/>
      <c r="ML34" s="66" t="n"/>
      <c r="MM34" s="66" t="n"/>
      <c r="MN34" s="66" t="n"/>
      <c r="MO34" s="66" t="n"/>
      <c r="MP34" s="66" t="n"/>
      <c r="MQ34" s="66" t="n"/>
      <c r="NF34" s="66" t="n"/>
      <c r="NG34" s="66" t="n"/>
      <c r="NH34" s="66" t="n"/>
      <c r="NI34" s="66" t="n"/>
      <c r="NJ34" s="66" t="n"/>
      <c r="NK34" s="66" t="n"/>
      <c r="NL34" s="66" t="n"/>
      <c r="NM34" s="66" t="n"/>
      <c r="NN34" s="66" t="n"/>
      <c r="NO34" s="66" t="n"/>
      <c r="OC34" s="66" t="n"/>
      <c r="OD34" s="66" t="n"/>
      <c r="OE34" s="66" t="n"/>
      <c r="OF34" s="66" t="n"/>
      <c r="OG34" s="66" t="n"/>
      <c r="OH34" s="66" t="n"/>
      <c r="OI34" s="66" t="n"/>
      <c r="OJ34" s="66" t="n"/>
      <c r="OK34" s="66" t="n"/>
      <c r="OL34" s="66" t="n"/>
      <c r="OZ34" s="66" t="n"/>
      <c r="PA34" s="66" t="n"/>
      <c r="PB34" s="66" t="n"/>
      <c r="PC34" s="66" t="n"/>
      <c r="PD34" s="66" t="n"/>
      <c r="PE34" s="66" t="n"/>
      <c r="PF34" s="66" t="n"/>
      <c r="PG34" s="66" t="n"/>
      <c r="PH34" s="66" t="n"/>
      <c r="PI34" s="66" t="n"/>
      <c r="PS34" s="66" t="n"/>
      <c r="PT34" s="66" t="n"/>
      <c r="PU34" s="66" t="n"/>
      <c r="PV34" s="66" t="n"/>
      <c r="PW34" s="66" t="n"/>
      <c r="PX34" s="66" t="n"/>
      <c r="PY34" s="66" t="n"/>
      <c r="PZ34" s="66" t="n"/>
      <c r="QA34" s="66" t="n"/>
      <c r="QB34" s="66" t="n"/>
      <c r="QL34" s="66" t="n"/>
      <c r="QM34" s="66" t="n"/>
      <c r="QN34" s="66" t="n"/>
      <c r="QO34" s="66" t="n"/>
      <c r="QP34" s="66" t="n"/>
      <c r="QQ34" s="66" t="n"/>
      <c r="QR34" s="66" t="n"/>
      <c r="QS34" s="66" t="n"/>
      <c r="QT34" s="66" t="n"/>
      <c r="QU34" s="66" t="n"/>
      <c r="RF34" s="66" t="n"/>
      <c r="RG34" s="66" t="n"/>
      <c r="RH34" s="66" t="n"/>
      <c r="RI34" s="66" t="n"/>
      <c r="RJ34" s="66" t="n"/>
      <c r="RK34" s="66" t="n"/>
      <c r="RL34" s="66" t="n"/>
      <c r="RM34" s="66" t="n"/>
      <c r="RN34" s="66" t="n"/>
      <c r="RO34" s="66" t="n"/>
      <c r="SA34" s="66" t="n"/>
      <c r="SB34" s="66" t="n"/>
      <c r="SC34" s="66" t="n"/>
      <c r="SD34" s="66" t="n"/>
      <c r="SE34" s="66" t="n"/>
      <c r="SF34" s="66" t="n"/>
      <c r="SG34" s="66" t="n"/>
      <c r="SH34" s="66" t="n"/>
      <c r="SI34" s="66" t="n"/>
      <c r="SJ34" s="66" t="n"/>
      <c r="SS34" s="66" t="n"/>
      <c r="ST34" s="66" t="n"/>
      <c r="SU34" s="66" t="n"/>
      <c r="SV34" s="66" t="n"/>
      <c r="SW34" s="66" t="n"/>
      <c r="SX34" s="66" t="n"/>
      <c r="SY34" s="66" t="n"/>
      <c r="SZ34" s="66" t="n"/>
      <c r="TA34" s="66" t="n"/>
      <c r="TB34" s="66" t="n"/>
      <c r="TK34" s="66" t="n"/>
      <c r="TL34" s="66" t="n"/>
      <c r="TM34" s="66" t="n"/>
      <c r="TN34" s="66" t="n"/>
      <c r="TO34" s="66" t="n"/>
      <c r="TP34" s="66" t="n"/>
      <c r="TQ34" s="66" t="n"/>
      <c r="TR34" s="66" t="n"/>
      <c r="TS34" s="66" t="n"/>
      <c r="TT34" s="66" t="n"/>
      <c r="UC34" s="66" t="n"/>
      <c r="UD34" s="66" t="n"/>
      <c r="UE34" s="66" t="n"/>
      <c r="UF34" s="66" t="n"/>
      <c r="UG34" s="66" t="n"/>
      <c r="UH34" s="66" t="n"/>
      <c r="UI34" s="66" t="n"/>
      <c r="UJ34" s="66" t="n"/>
      <c r="UK34" s="66" t="n"/>
      <c r="UL34" s="66" t="n"/>
      <c r="UU34" s="66" t="n"/>
      <c r="UV34" s="66" t="n"/>
      <c r="UW34" s="66" t="n"/>
      <c r="UX34" s="66" t="n"/>
      <c r="UY34" s="66" t="n"/>
      <c r="UZ34" s="66" t="n"/>
      <c r="VA34" s="66" t="n"/>
      <c r="VB34" s="66" t="n"/>
      <c r="VC34" s="66" t="n"/>
      <c r="VD34" s="66" t="n"/>
      <c r="VK34" s="66" t="n"/>
      <c r="VL34" s="66" t="n"/>
      <c r="VM34" s="66" t="n"/>
      <c r="VN34" s="66" t="n"/>
      <c r="VO34" s="66" t="n"/>
      <c r="VP34" s="66" t="n"/>
      <c r="VQ34" s="66" t="n"/>
      <c r="VR34" s="66" t="n"/>
      <c r="VS34" s="66" t="n"/>
      <c r="VT34" s="66" t="n"/>
      <c r="WB34" s="66" t="n"/>
      <c r="WC34" s="66" t="n"/>
      <c r="WD34" s="66" t="n"/>
      <c r="WE34" s="66" t="n"/>
      <c r="WF34" s="66" t="n"/>
      <c r="WG34" s="66" t="n"/>
      <c r="WH34" s="66" t="n"/>
      <c r="WI34" s="66" t="n"/>
      <c r="WJ34" s="66" t="n"/>
      <c r="WK34" s="66" t="n"/>
      <c r="WR34" s="66" t="n"/>
      <c r="WS34" s="66" t="n"/>
      <c r="WT34" s="66" t="n"/>
      <c r="WU34" s="66" t="n"/>
      <c r="WV34" s="66" t="n"/>
      <c r="WW34" s="66" t="n"/>
      <c r="WX34" s="66" t="n"/>
      <c r="WY34" s="66" t="n"/>
      <c r="WZ34" s="66" t="n"/>
      <c r="XA34" s="66" t="n"/>
      <c r="XJ34" s="66" t="n"/>
      <c r="XK34" s="66" t="n"/>
      <c r="XL34" s="66" t="n"/>
      <c r="XM34" s="66" t="n"/>
      <c r="XN34" s="66" t="n"/>
      <c r="XO34" s="66" t="n"/>
      <c r="XP34" s="66" t="n"/>
      <c r="XQ34" s="66" t="n"/>
      <c r="XR34" s="66" t="n"/>
      <c r="XY34" s="92" t="inlineStr">
        <is>
          <t>MED: volume of this week had been increased than last week due to:</t>
        </is>
      </c>
      <c r="XZ34" s="66" t="n"/>
      <c r="YA34" s="66" t="n"/>
      <c r="YB34" s="66" t="n"/>
      <c r="YC34" s="66" t="n"/>
      <c r="YD34" s="66" t="n"/>
      <c r="YE34" s="66" t="n"/>
      <c r="YF34" s="66" t="n"/>
      <c r="YG34" s="66" t="n"/>
      <c r="YH34" s="66" t="n"/>
      <c r="YO34" s="92" t="inlineStr">
        <is>
          <t xml:space="preserve">MED: volume of this week had been decreased than last week due to BORAMTEK (Jack) decreased 1 teu </t>
        </is>
      </c>
      <c r="YP34" s="66" t="n"/>
      <c r="YQ34" s="66" t="n"/>
      <c r="YR34" s="66" t="n"/>
      <c r="YS34" s="66" t="n"/>
      <c r="YT34" s="66" t="n"/>
      <c r="YU34" s="66" t="n"/>
      <c r="YV34" s="66" t="n"/>
      <c r="YW34" s="66" t="n"/>
      <c r="YX34" s="66" t="n"/>
      <c r="ZN34" s="92" t="inlineStr">
        <is>
          <t>MED: volume of this week is no change.</t>
        </is>
      </c>
      <c r="ZO34" s="66" t="n"/>
      <c r="ZP34" s="66" t="n"/>
      <c r="ZQ34" s="66" t="n"/>
      <c r="ZR34" s="66" t="n"/>
      <c r="ZS34" s="66" t="n"/>
      <c r="ZT34" s="66" t="n"/>
      <c r="ZU34" s="66" t="n"/>
      <c r="ZV34" s="66" t="n"/>
      <c r="ZW34" s="66" t="n"/>
      <c r="AAF34" s="92" t="inlineStr">
        <is>
          <t xml:space="preserve">DAIWALANCE increased 1 teus, SAVEV001 increased 1 teus, ATCOLT04 increased 4 teus, </t>
        </is>
      </c>
      <c r="AAG34" s="66" t="n"/>
      <c r="AAH34" s="66" t="n"/>
      <c r="AAI34" s="66" t="n"/>
      <c r="AAJ34" s="66" t="n"/>
      <c r="AAK34" s="66" t="n"/>
      <c r="AAL34" s="66" t="n"/>
      <c r="AAM34" s="66" t="n"/>
      <c r="AAN34" s="66" t="n"/>
      <c r="AAO34" s="66" t="n"/>
      <c r="AAP34" s="92" t="n"/>
      <c r="AAQ34" s="92" t="n"/>
      <c r="AAR34" s="92" t="n"/>
      <c r="AAS34" s="92" t="n"/>
    </row>
    <row r="35" ht="14.15" customFormat="1" customHeight="1" s="92">
      <c r="B35" s="94" t="inlineStr">
        <is>
          <t>Moreover , Sadaco (Messy) return to book Iti and have new acc: Jin Pin Xiang (Iti Txg)</t>
        </is>
      </c>
      <c r="N35" s="94" t="n"/>
      <c r="O35" s="94" t="n"/>
      <c r="P35" s="94" t="n"/>
      <c r="T35" s="94" t="n"/>
      <c r="AF35" s="94" t="n"/>
      <c r="AK35" s="92" t="inlineStr">
        <is>
          <t>TW: volume of this week have gone up than last week because acc: Dieu Thuong (Iti Tpe) increased 3 teus, TPV (Nick) 1 teu</t>
        </is>
      </c>
      <c r="BD35" s="92" t="inlineStr">
        <is>
          <t>Compass (Jenny) increased 4 teus, Vina Kitchen (Iti Khh) increased 2 teus.</t>
        </is>
      </c>
      <c r="BU35" s="54" t="inlineStr">
        <is>
          <t>+ acc: Thread (Juna) increased 12 teus, Alfa (Iti Tpe) increased 1 teu, Chang Hong (Nick) increased 1 teu</t>
        </is>
      </c>
      <c r="CL35" s="54" t="inlineStr">
        <is>
          <t>have new acc: Vinh Hue (Kilian-Iti Hpg) 2 teus.</t>
        </is>
      </c>
      <c r="DD35" s="92" t="inlineStr">
        <is>
          <t>TAIWAN: volume of this week have been increased than last week.</t>
        </is>
      </c>
      <c r="EN35" s="92" t="inlineStr">
        <is>
          <t>since having cargo of DWL (Jack) 9 teus, Precious (Iti Khh) 7 teus, Asahi (Nick) 1 teu &amp; Million (Daiun) 1 teu</t>
        </is>
      </c>
      <c r="FE35" s="92" t="inlineStr">
        <is>
          <t xml:space="preserve">New acc Vina Kitchen (Iti Khh) 4 teus, Li Long (Daniel) 3 teus, Dong Phu (Iti Txg) 2 teus, </t>
        </is>
      </c>
      <c r="FU35" s="92" t="inlineStr">
        <is>
          <t>Li Long (Daniel) increased 1 teu, Vip Sports (Iti Tpe) 1 teu, Dieu Thuong (Iti Tpe) increased 3 teus</t>
        </is>
      </c>
      <c r="GL35" s="66" t="inlineStr">
        <is>
          <t>Eta is Mar.13 and they are still holding the cont to wait Customs decision.</t>
        </is>
      </c>
      <c r="GM35" s="66" t="n"/>
      <c r="GN35" s="66" t="n"/>
      <c r="GO35" s="66" t="n"/>
      <c r="GP35" s="66" t="n"/>
      <c r="GQ35" s="66" t="n"/>
      <c r="GR35" s="66" t="n"/>
      <c r="GS35" s="66" t="n"/>
      <c r="GT35" s="66" t="n"/>
      <c r="GU35" s="66" t="n"/>
      <c r="JW35" s="66" t="n"/>
      <c r="JX35" s="66" t="n"/>
      <c r="JY35" s="66" t="n"/>
      <c r="JZ35" s="66" t="n"/>
      <c r="KA35" s="66" t="n"/>
      <c r="KB35" s="66" t="n"/>
      <c r="KC35" s="66" t="n"/>
      <c r="KD35" s="66" t="n"/>
      <c r="KE35" s="66" t="n"/>
      <c r="KF35" s="66" t="n"/>
      <c r="KU35" s="66" t="n"/>
      <c r="KV35" s="66" t="n"/>
      <c r="KW35" s="66" t="n"/>
      <c r="KX35" s="66" t="n"/>
      <c r="KY35" s="66" t="n"/>
      <c r="KZ35" s="66" t="n"/>
      <c r="LA35" s="66" t="n"/>
      <c r="LB35" s="66" t="n"/>
      <c r="LC35" s="66" t="n"/>
      <c r="LD35" s="66" t="n"/>
      <c r="LM35" s="66" t="n"/>
      <c r="LN35" s="66" t="n"/>
      <c r="LO35" s="66" t="n"/>
      <c r="LP35" s="66" t="n"/>
      <c r="LQ35" s="66" t="n"/>
      <c r="LR35" s="66" t="n"/>
      <c r="LS35" s="66" t="n"/>
      <c r="LT35" s="66" t="n"/>
      <c r="LU35" s="66" t="n"/>
      <c r="LV35" s="66" t="n"/>
      <c r="MH35" s="66" t="n"/>
      <c r="MI35" s="66" t="n"/>
      <c r="MJ35" s="66" t="n"/>
      <c r="MK35" s="66" t="n"/>
      <c r="ML35" s="66" t="n"/>
      <c r="MM35" s="66" t="n"/>
      <c r="MN35" s="66" t="n"/>
      <c r="MO35" s="66" t="n"/>
      <c r="MP35" s="66" t="n"/>
      <c r="MQ35" s="66" t="n"/>
      <c r="NF35" s="66" t="n"/>
      <c r="NG35" s="66" t="n"/>
      <c r="NH35" s="66" t="n"/>
      <c r="NI35" s="66" t="n"/>
      <c r="NJ35" s="66" t="n"/>
      <c r="NK35" s="66" t="n"/>
      <c r="NL35" s="66" t="n"/>
      <c r="NM35" s="66" t="n"/>
      <c r="NN35" s="66" t="n"/>
      <c r="NO35" s="66" t="n"/>
      <c r="OC35" s="66" t="n"/>
      <c r="OD35" s="66" t="n"/>
      <c r="OE35" s="66" t="n"/>
      <c r="OF35" s="66" t="n"/>
      <c r="OG35" s="66" t="n"/>
      <c r="OH35" s="66" t="n"/>
      <c r="OI35" s="66" t="n"/>
      <c r="OJ35" s="66" t="n"/>
      <c r="OK35" s="66" t="n"/>
      <c r="OL35" s="66" t="n"/>
      <c r="OZ35" s="66" t="n"/>
      <c r="PA35" s="66" t="n"/>
      <c r="PB35" s="66" t="n"/>
      <c r="PC35" s="66" t="n"/>
      <c r="PD35" s="66" t="n"/>
      <c r="PE35" s="66" t="n"/>
      <c r="PF35" s="66" t="n"/>
      <c r="PG35" s="66" t="n"/>
      <c r="PH35" s="66" t="n"/>
      <c r="PI35" s="66" t="n"/>
      <c r="PS35" s="66" t="n"/>
      <c r="PT35" s="66" t="n"/>
      <c r="PU35" s="66" t="n"/>
      <c r="PV35" s="66" t="n"/>
      <c r="PW35" s="66" t="n"/>
      <c r="PX35" s="66" t="n"/>
      <c r="PY35" s="66" t="n"/>
      <c r="PZ35" s="66" t="n"/>
      <c r="QA35" s="66" t="n"/>
      <c r="QB35" s="66" t="n"/>
      <c r="QL35" s="66" t="n"/>
      <c r="QM35" s="66" t="n"/>
      <c r="QN35" s="66" t="n"/>
      <c r="QO35" s="66" t="n"/>
      <c r="QP35" s="66" t="n"/>
      <c r="QQ35" s="66" t="n"/>
      <c r="QR35" s="66" t="n"/>
      <c r="QS35" s="66" t="n"/>
      <c r="QT35" s="66" t="n"/>
      <c r="QU35" s="66" t="n"/>
      <c r="RF35" s="66" t="n"/>
      <c r="RG35" s="66" t="n"/>
      <c r="RH35" s="66" t="n"/>
      <c r="RI35" s="66" t="n"/>
      <c r="RJ35" s="66" t="n"/>
      <c r="RK35" s="66" t="n"/>
      <c r="RL35" s="66" t="n"/>
      <c r="RM35" s="66" t="n"/>
      <c r="RN35" s="66" t="n"/>
      <c r="RO35" s="66" t="n"/>
      <c r="SA35" s="66" t="n"/>
      <c r="SB35" s="66" t="n"/>
      <c r="SC35" s="66" t="n"/>
      <c r="SD35" s="66" t="n"/>
      <c r="SE35" s="66" t="n"/>
      <c r="SF35" s="66" t="n"/>
      <c r="SG35" s="66" t="n"/>
      <c r="SH35" s="66" t="n"/>
      <c r="SI35" s="66" t="n"/>
      <c r="SJ35" s="66" t="n"/>
      <c r="SS35" s="66" t="n"/>
      <c r="ST35" s="66" t="n"/>
      <c r="SU35" s="66" t="n"/>
      <c r="SV35" s="66" t="n"/>
      <c r="SW35" s="66" t="n"/>
      <c r="SX35" s="66" t="n"/>
      <c r="SY35" s="66" t="n"/>
      <c r="SZ35" s="66" t="n"/>
      <c r="TA35" s="66" t="n"/>
      <c r="TB35" s="66" t="n"/>
      <c r="TK35" s="66" t="n"/>
      <c r="TL35" s="66" t="n"/>
      <c r="TM35" s="66" t="n"/>
      <c r="TN35" s="66" t="n"/>
      <c r="TO35" s="66" t="n"/>
      <c r="TP35" s="66" t="n"/>
      <c r="TQ35" s="66" t="n"/>
      <c r="TR35" s="66" t="n"/>
      <c r="TS35" s="66" t="n"/>
      <c r="TT35" s="66" t="n"/>
      <c r="UC35" s="66" t="n"/>
      <c r="UD35" s="66" t="n"/>
      <c r="UE35" s="66" t="n"/>
      <c r="UF35" s="66" t="n"/>
      <c r="UG35" s="66" t="n"/>
      <c r="UH35" s="66" t="n"/>
      <c r="UI35" s="66" t="n"/>
      <c r="UJ35" s="66" t="n"/>
      <c r="UK35" s="66" t="n"/>
      <c r="UL35" s="66" t="n"/>
      <c r="UU35" s="66" t="n"/>
      <c r="UV35" s="66" t="n"/>
      <c r="UW35" s="66" t="n"/>
      <c r="UX35" s="66" t="n"/>
      <c r="UY35" s="66" t="n"/>
      <c r="UZ35" s="66" t="n"/>
      <c r="VA35" s="66" t="n"/>
      <c r="VB35" s="66" t="n"/>
      <c r="VC35" s="66" t="n"/>
      <c r="VD35" s="66" t="n"/>
      <c r="VK35" s="66" t="n"/>
      <c r="VL35" s="66" t="n"/>
      <c r="VM35" s="66" t="n"/>
      <c r="VN35" s="66" t="n"/>
      <c r="VO35" s="66" t="n"/>
      <c r="VP35" s="66" t="n"/>
      <c r="VQ35" s="66" t="n"/>
      <c r="VR35" s="66" t="n"/>
      <c r="VS35" s="66" t="n"/>
      <c r="VT35" s="66" t="n"/>
      <c r="WB35" s="66" t="n"/>
      <c r="WC35" s="66" t="n"/>
      <c r="WD35" s="66" t="n"/>
      <c r="WE35" s="66" t="n"/>
      <c r="WF35" s="66" t="n"/>
      <c r="WG35" s="66" t="n"/>
      <c r="WH35" s="66" t="n"/>
      <c r="WI35" s="66" t="n"/>
      <c r="WJ35" s="66" t="n"/>
      <c r="WK35" s="66" t="n"/>
      <c r="WR35" s="66" t="n"/>
      <c r="WS35" s="66" t="n"/>
      <c r="WT35" s="66" t="n"/>
      <c r="WU35" s="66" t="n"/>
      <c r="WV35" s="66" t="n"/>
      <c r="WW35" s="66" t="n"/>
      <c r="WX35" s="66" t="n"/>
      <c r="WY35" s="66" t="n"/>
      <c r="WZ35" s="66" t="n"/>
      <c r="XA35" s="66" t="n"/>
      <c r="XH35" s="75" t="n"/>
      <c r="XI35" s="92" t="inlineStr">
        <is>
          <t>MED: volume of this week had been increased than last week due to:</t>
        </is>
      </c>
      <c r="XJ35" s="75" t="n"/>
      <c r="XK35" s="75" t="n"/>
      <c r="XL35" s="66" t="n"/>
      <c r="XM35" s="66" t="n"/>
      <c r="XN35" s="66" t="n"/>
      <c r="XO35" s="66" t="n"/>
      <c r="XP35" s="66" t="n"/>
      <c r="XQ35" s="66" t="n"/>
      <c r="XR35" s="66" t="n"/>
      <c r="XY35" s="92" t="inlineStr">
        <is>
          <t xml:space="preserve">DAIWALANCE increased 1 teus, THUANLOILA increased 2 teus, </t>
        </is>
      </c>
      <c r="XZ35" s="75" t="n"/>
      <c r="YA35" s="75" t="n"/>
      <c r="YB35" s="66" t="n"/>
      <c r="YC35" s="66" t="n"/>
      <c r="YD35" s="66" t="n"/>
      <c r="YE35" s="66" t="n"/>
      <c r="YF35" s="66" t="n"/>
      <c r="YG35" s="66" t="n"/>
      <c r="YH35" s="66" t="n"/>
      <c r="YO35" s="92" t="inlineStr">
        <is>
          <t>Due to the vessel delay, DOGE will be report nextweek</t>
        </is>
      </c>
      <c r="YP35" s="75" t="n"/>
      <c r="YQ35" s="75" t="n"/>
      <c r="YR35" s="66" t="n"/>
      <c r="YS35" s="66" t="n"/>
      <c r="YT35" s="66" t="n"/>
      <c r="YU35" s="66" t="n"/>
      <c r="YV35" s="66" t="n"/>
      <c r="YW35" s="66" t="n"/>
      <c r="YX35" s="66" t="n"/>
      <c r="ZN35" s="92" t="inlineStr">
        <is>
          <t>ATLANTIC (FAIR) still 1 teu, DAIWALANCE (JACK) still 1 teu</t>
        </is>
      </c>
      <c r="ZO35" s="75" t="n"/>
      <c r="ZP35" s="75" t="n"/>
      <c r="ZQ35" s="66" t="n"/>
      <c r="ZR35" s="66" t="n"/>
      <c r="ZS35" s="66" t="n"/>
      <c r="ZT35" s="66" t="n"/>
      <c r="ZU35" s="66" t="n"/>
      <c r="ZV35" s="66" t="n"/>
      <c r="ZW35" s="66" t="n"/>
      <c r="AAF35" s="92" t="inlineStr">
        <is>
          <t>ATLANTIC (FAIR) still 1 teu, DAIWALANCE (JACK) still 1 teu</t>
        </is>
      </c>
      <c r="AAG35" s="75" t="n"/>
      <c r="AAH35" s="75" t="n"/>
      <c r="AAI35" s="66" t="n"/>
      <c r="AAJ35" s="66" t="n"/>
      <c r="AAK35" s="66" t="n"/>
      <c r="AAL35" s="66" t="n"/>
      <c r="AAM35" s="66" t="n"/>
      <c r="AAN35" s="66" t="n"/>
      <c r="AAO35" s="66" t="n"/>
      <c r="AAP35" s="92" t="n"/>
      <c r="AAQ35" s="92" t="n"/>
      <c r="AAR35" s="92" t="n"/>
      <c r="AAS35" s="92" t="n"/>
    </row>
    <row r="36" ht="14.15" customFormat="1" customHeight="1" s="92">
      <c r="AK36" s="92" t="inlineStr">
        <is>
          <t>having cargo of Lam Dat Hung ( Nick) 2 teus, Mien Hua (John) 2 teus, The Hoa ( Iti Txg) 2 teus.</t>
        </is>
      </c>
      <c r="BD36" s="92" t="inlineStr">
        <is>
          <t>Have new account: Everyday Country (Iti Tpe) 4 teus.</t>
        </is>
      </c>
      <c r="BU36" s="54" t="inlineStr">
        <is>
          <t>+ Lee Shin (Kenny) increased 4 teus, Dieu Thuong (Iti Tpe) increased 4 teus</t>
        </is>
      </c>
      <c r="CL36" s="92" t="inlineStr">
        <is>
          <t>JAPAN: volume had gone down than last week because DWL (Jack) decreased 2 teus, Ever Global (Iti Khh) decreased 11 teus</t>
        </is>
      </c>
      <c r="DD36" s="92" t="inlineStr">
        <is>
          <t xml:space="preserve">because had cargo of Lee Shin (Kenny) 6 teus, Lien A (Iti Khh) 4 teus, Truong Phu Vinh (Nick) 4 teus. </t>
        </is>
      </c>
      <c r="FE36" s="92" t="inlineStr">
        <is>
          <t>Vip Sports (Iti Tpe) 2 teus</t>
        </is>
      </c>
      <c r="FU36" s="92" t="inlineStr">
        <is>
          <t xml:space="preserve">had cargo of Lee Shin (Iti Tpe) 4 teus, Oval (Iti Tpe) 2 teus, </t>
        </is>
      </c>
      <c r="XH36" s="75" t="n"/>
      <c r="XI36" s="92" t="inlineStr">
        <is>
          <t xml:space="preserve">BORAMTEK increased 2 teus, </t>
        </is>
      </c>
      <c r="XJ36" s="75" t="n"/>
      <c r="XK36" s="75" t="n"/>
      <c r="XZ36" s="75" t="n"/>
      <c r="YA36" s="75" t="n"/>
      <c r="YP36" s="75" t="n"/>
      <c r="YQ36" s="75" t="n"/>
      <c r="ZO36" s="75" t="n"/>
      <c r="ZP36" s="75" t="n"/>
      <c r="AAF36" s="92" t="n"/>
      <c r="AAG36" s="75" t="n"/>
      <c r="AAH36" s="75" t="n"/>
      <c r="AAI36" s="92" t="n"/>
      <c r="AAJ36" s="92" t="n"/>
      <c r="AAK36" s="92" t="n"/>
      <c r="AAL36" s="92" t="n"/>
      <c r="AAM36" s="92" t="n"/>
      <c r="AAN36" s="92" t="n"/>
      <c r="AAO36" s="92" t="n"/>
      <c r="AAP36" s="92" t="n"/>
      <c r="AAQ36" s="92" t="n"/>
      <c r="AAR36" s="92" t="n"/>
      <c r="AAS36" s="92" t="n"/>
    </row>
    <row r="37" ht="14.15" customFormat="1" customHeight="1" s="92">
      <c r="BU37" s="54" t="inlineStr">
        <is>
          <t>+ have new Acc: Huong Dua (Yumi) 2 teus</t>
        </is>
      </c>
      <c r="CL37" s="92" t="inlineStr">
        <is>
          <t>Asahi (Nick) decreased 1 teu. Had no cargo of Hung Thong (Messy).</t>
        </is>
      </c>
      <c r="DD37" s="92" t="inlineStr">
        <is>
          <t>Compass (Jenny) went up 4 teus</t>
        </is>
      </c>
      <c r="XI37" s="92" t="inlineStr">
        <is>
          <t>No cargo: UI</t>
        </is>
      </c>
      <c r="AAF37" s="92" t="n"/>
      <c r="AAG37" s="92" t="n"/>
      <c r="AAH37" s="92" t="n"/>
      <c r="AAI37" s="92" t="n"/>
      <c r="AAJ37" s="92" t="n"/>
      <c r="AAK37" s="92" t="n"/>
      <c r="AAL37" s="92" t="n"/>
      <c r="AAM37" s="92" t="n"/>
      <c r="AAN37" s="92" t="n"/>
      <c r="AAO37" s="92" t="n"/>
      <c r="AAP37" s="92" t="n"/>
      <c r="AAQ37" s="92" t="n"/>
      <c r="AAR37" s="92" t="n"/>
      <c r="AAS37" s="92" t="n"/>
    </row>
    <row r="38" ht="19.5" customFormat="1" customHeight="1" s="92">
      <c r="A38" s="91" t="inlineStr">
        <is>
          <t xml:space="preserve">TCI </t>
        </is>
      </c>
      <c r="B38" s="92" t="inlineStr">
        <is>
          <t>RES: When un-stuffing at Cam’s warehouse found shipper SAGAWA DN IHRES2012673 - 77 ctns</t>
        </is>
      </c>
      <c r="T38" s="92" t="inlineStr">
        <is>
          <t>RES: Cont: GLDU3127031/20’GP (ETD: 05.DEC) : This cont arrived to ECLAT’s factory late (at 11h20am i/o 8h00am as normal)</t>
        </is>
      </c>
      <c r="AK38" s="92" t="inlineStr">
        <is>
          <t>RES: 1.ETD: JAN.13 : Both 2 conts controlled by log team</t>
        </is>
      </c>
      <c r="BD38" s="92" t="inlineStr">
        <is>
          <t xml:space="preserve">RES: </t>
        </is>
      </c>
      <c r="BU38" s="92" t="inlineStr">
        <is>
          <t>RES: Cont: ITIU1718572/40'HQ (ETD: 14.Jan)</t>
        </is>
      </c>
      <c r="DV38" s="92" t="inlineStr">
        <is>
          <t>RES:</t>
        </is>
      </c>
      <c r="EN38" s="92" t="inlineStr">
        <is>
          <t>RES:</t>
        </is>
      </c>
      <c r="FE38" s="92" t="inlineStr">
        <is>
          <t xml:space="preserve">RES: 1, THRES2102471-HCM (ETD:FEB.25) QMI Anika inform CNEE receive cargoes have torn and damage as pic </t>
        </is>
      </c>
      <c r="FU38" s="92" t="inlineStr">
        <is>
          <t xml:space="preserve">RES: </t>
        </is>
      </c>
      <c r="GL38" s="92" t="inlineStr">
        <is>
          <t>RES:</t>
        </is>
      </c>
      <c r="HG38" s="7" t="inlineStr">
        <is>
          <t>RES:</t>
        </is>
      </c>
      <c r="HX38" s="7" t="inlineStr">
        <is>
          <t>RES:</t>
        </is>
      </c>
      <c r="IW38" s="7" t="inlineStr">
        <is>
          <t>RES:</t>
        </is>
      </c>
      <c r="JW38" s="92" t="inlineStr">
        <is>
          <t>Cam has holiday from APR-14-16</t>
        </is>
      </c>
      <c r="KU38" s="7" t="inlineStr">
        <is>
          <t>A new round of community infection in Cambodia has spread covid rapidly</t>
        </is>
      </c>
      <c r="LM38" s="7" t="inlineStr">
        <is>
          <t>A new round of community infection in Cambodia has spread covid rapidly</t>
        </is>
      </c>
      <c r="MH38" s="7" t="n"/>
      <c r="NF38" s="7" t="n"/>
      <c r="OC38" s="7" t="n"/>
      <c r="OZ38" s="7" t="n"/>
      <c r="PS38" s="7" t="n"/>
      <c r="QL38" s="7" t="n"/>
      <c r="RF38" s="7" t="n"/>
      <c r="SA38" s="7" t="n"/>
      <c r="SS38" s="7" t="n"/>
      <c r="TK38" s="7" t="n"/>
      <c r="UC38" s="7" t="n"/>
      <c r="UU38" s="7" t="n"/>
      <c r="VK38" s="7" t="n"/>
      <c r="WB38" s="7" t="n"/>
      <c r="WR38" s="7" t="n"/>
      <c r="XI38" s="7" t="n"/>
      <c r="XY38" s="7" t="n"/>
      <c r="YO38" s="92" t="inlineStr">
        <is>
          <t>Volume increase 40 teus to last week</t>
        </is>
      </c>
      <c r="ZN38" s="92" t="inlineStr">
        <is>
          <t>Volume decrease 7 teus to last week</t>
        </is>
      </c>
      <c r="AAF38" s="92" t="inlineStr">
        <is>
          <t>Volume decrease 7 teus to last week</t>
        </is>
      </c>
      <c r="AAG38" s="92" t="n"/>
      <c r="AAH38" s="92" t="n"/>
      <c r="AAI38" s="92" t="n"/>
      <c r="AAJ38" s="92" t="n"/>
      <c r="AAK38" s="92" t="n"/>
      <c r="AAL38" s="92" t="n"/>
      <c r="AAM38" s="92" t="n"/>
      <c r="AAN38" s="92" t="n"/>
      <c r="AAO38" s="92" t="n"/>
      <c r="AAP38" s="92" t="n"/>
      <c r="AAQ38" s="92" t="n"/>
      <c r="AAR38" s="92" t="n"/>
      <c r="AAS38" s="92" t="n"/>
    </row>
    <row r="39" ht="17.25" customFormat="1" customHeight="1" s="92">
      <c r="B39" s="35" t="inlineStr">
        <is>
          <t>have 1ctn dent &amp; shpr SG SAGAWA IHRES2012710-154 ctns : have 2 ctns dent and 2 ctns tear</t>
        </is>
      </c>
      <c r="T39" s="35" t="inlineStr">
        <is>
          <t>Cont EGHU9081541/40'HQ (ETD: 04.DEC): Cam side got information from their broker and cnee that</t>
        </is>
      </c>
      <c r="AK39" s="92" t="inlineStr">
        <is>
          <t>Cont: TGHU7845389/40’HQ :one side wall of cont floor is punctured as below picture</t>
        </is>
      </c>
      <c r="BD39" s="92" t="inlineStr">
        <is>
          <t>ITIU5400079/40’HQ: At Moc Bai 22:30pm (15/1); Wait customs officer check: 16:00pm (16/1): standby 1day</t>
        </is>
      </c>
      <c r="BU39" s="92" t="inlineStr">
        <is>
          <t>ITIHCM get empty return last SAT (23.Jan) and find out it get oil spill, it is caused by CAM’s driver, so this cont will be repaired suffer this fee</t>
        </is>
      </c>
      <c r="CL39" s="92" t="inlineStr">
        <is>
          <t xml:space="preserve">RES: </t>
        </is>
      </c>
      <c r="DD39" s="92" t="inlineStr">
        <is>
          <t xml:space="preserve">RES: </t>
        </is>
      </c>
      <c r="DV39" s="92" t="inlineStr">
        <is>
          <t>Consol box this week omit due to after Lunar New Year</t>
        </is>
      </c>
      <c r="EN39" s="92" t="inlineStr">
        <is>
          <t>üBecause of Covit 19 outbreak, temporary for One truck shipment, from FEB-23 on CAM Customs not allow to transfer cargo at 171,</t>
        </is>
      </c>
      <c r="FE39" s="92" t="inlineStr">
        <is>
          <t xml:space="preserve">below. And after rechecking, WH adv that the shipper FMS LA_46pkgs had 3 packages torn at the beginning </t>
        </is>
      </c>
      <c r="FU39" s="92" t="inlineStr">
        <is>
          <t>1,HALU3754957/20'GP: -ETD:MAR.11: controlled by log team (the cont floor is punctured as below picture )</t>
        </is>
      </c>
      <c r="GL39" s="7" t="inlineStr">
        <is>
          <t>1.Volume of this week have been increased more than last week because of</t>
        </is>
      </c>
      <c r="HF39" s="65" t="n"/>
      <c r="HG39" s="65" t="inlineStr">
        <is>
          <t xml:space="preserve">1.volume of this week have been decreased more than last week because of </t>
        </is>
      </c>
      <c r="HX39" s="65" t="inlineStr">
        <is>
          <t xml:space="preserve">1/ river srv PNH: IHPNH2103034 (Sales Peter Nguyen) via carrier GEMADEPT </t>
        </is>
      </c>
      <c r="IW39" s="7" t="inlineStr">
        <is>
          <t>S/AVERY (ETC:09-APR) arrange EXW by logs team, cargo input to WH : pallet broken, goods spilled on the truck</t>
        </is>
      </c>
      <c r="JW39" s="7" t="inlineStr">
        <is>
          <t>Due to covid in Cam and DINHAN factory got ~ 1000 workers for covid, DINHAN will stop from now and re-open on ETD APR-28</t>
        </is>
      </c>
      <c r="KU39" s="7" t="inlineStr">
        <is>
          <t xml:space="preserve"> - April 23, the Sihanoukville Provincial Government issued a notice that the province will be from 23 to May. </t>
        </is>
      </c>
      <c r="LM39" s="7" t="inlineStr">
        <is>
          <t xml:space="preserve"> - April 23, the Sihanoukville Provincial Government issued a notice that the province will be from 23 to May. </t>
        </is>
      </c>
      <c r="MH39" s="7" t="n"/>
      <c r="NF39" s="7" t="n"/>
      <c r="OC39" s="7" t="n"/>
      <c r="OZ39" s="7" t="n"/>
      <c r="PS39" s="7" t="n"/>
      <c r="QL39" s="7" t="n"/>
      <c r="RF39" s="7" t="n"/>
      <c r="SA39" s="7" t="n"/>
      <c r="SS39" s="7" t="n"/>
      <c r="TK39" s="7" t="n"/>
      <c r="UC39" s="7" t="n"/>
      <c r="UU39" s="7" t="n"/>
      <c r="VJ39" s="92" t="inlineStr">
        <is>
          <t>RES</t>
        </is>
      </c>
      <c r="VK39" s="7" t="n"/>
      <c r="WB39" s="7" t="inlineStr">
        <is>
          <t>ACC C/QMI reduces volume, there are ~30 cbm and support consol only</t>
        </is>
      </c>
      <c r="WR39" s="7" t="inlineStr">
        <is>
          <t>Volume decrease 1 teu by no open consol</t>
        </is>
      </c>
      <c r="XI39" s="7" t="inlineStr">
        <is>
          <t xml:space="preserve">Volume increase 64 teus </t>
        </is>
      </c>
      <c r="XY39" s="7" t="inlineStr">
        <is>
          <t xml:space="preserve">Cam has holiday 05, 06, 07  on  w.41 that volume decrease 58 teus </t>
        </is>
      </c>
      <c r="YO39" s="7" t="inlineStr">
        <is>
          <t>Cam has holiday 15  and TPE on 11 OCT</t>
        </is>
      </c>
      <c r="ZN39" s="7" t="n"/>
      <c r="AAF39" s="7" t="n"/>
      <c r="AAG39" s="92" t="n"/>
      <c r="AAH39" s="92" t="n"/>
      <c r="AAI39" s="92" t="n"/>
      <c r="AAJ39" s="92" t="n"/>
      <c r="AAK39" s="92" t="n"/>
      <c r="AAL39" s="92" t="n"/>
      <c r="AAM39" s="92" t="n"/>
      <c r="AAN39" s="92" t="n"/>
      <c r="AAO39" s="92" t="n"/>
      <c r="AAP39" s="92" t="n"/>
      <c r="AAQ39" s="92" t="n"/>
      <c r="AAR39" s="92" t="n"/>
      <c r="AAS39" s="92" t="n"/>
    </row>
    <row r="40" ht="18" customFormat="1" customHeight="1" s="92">
      <c r="B40" s="92" t="inlineStr">
        <is>
          <t>Because shippers packing carton is not full (unqualified) &amp; careless, so during transportation the packaging is damaged</t>
        </is>
      </c>
      <c r="T40" s="35" t="inlineStr">
        <is>
          <t>this cont was oil spill and and fortunately the cargo no damage.</t>
        </is>
      </c>
      <c r="AK40" s="92" t="inlineStr">
        <is>
          <t>Cont: BSIU9194711/40’HQ : the cont floor is punctured as below picture</t>
        </is>
      </c>
      <c r="BD40" s="92" t="inlineStr">
        <is>
          <t xml:space="preserve">The malfunctioning declaration was declared by the Long Binh which was incorrectly valid. </t>
        </is>
      </c>
      <c r="BU40" s="92" t="inlineStr">
        <is>
          <t xml:space="preserve">at HCM side and charge Cam’s driver (broker) </t>
        </is>
      </c>
      <c r="CL40" s="92" t="inlineStr">
        <is>
          <t xml:space="preserve">ETD: 06.FEB, we load total 5x40'HQ+2x20'GP but WH only work to 12h00am, </t>
        </is>
      </c>
      <c r="DD40" s="92" t="inlineStr">
        <is>
          <t>ITI HCM will be closed  for LUNAR NEW YEAR HOLIDAYS  from Feb 10 to Feb 16, we will back to work on Feb 17</t>
        </is>
      </c>
      <c r="DV40" s="92" t="inlineStr">
        <is>
          <t>This week have cargo of new shipper: VIET LONG (sale: Annie) – 4 teus, acc HAND7 (sale: Daniel) no cargo.</t>
        </is>
      </c>
      <c r="EN40" s="92" t="inlineStr">
        <is>
          <t>but VN truck can drive directly to So Ngoun warehouse to transfer cargo.</t>
        </is>
      </c>
      <c r="FE40" s="92" t="inlineStr">
        <is>
          <t xml:space="preserve">of import, but the OP in WH did not inform ITI about this case. </t>
        </is>
      </c>
      <c r="FU40" s="92" t="inlineStr">
        <is>
          <t>Solution: Mr Vu (log) amend cont by sticky silicon and remind log team inform driver should check cont more careful</t>
        </is>
      </c>
      <c r="GL40" s="65" t="inlineStr">
        <is>
          <t>acc SINTEX  (sale: ITI Taipei) increased 6 teus, acc HAND7 (sale: Daniel) increased 1 teu,</t>
        </is>
      </c>
      <c r="HG40" s="7" t="inlineStr">
        <is>
          <t>acc DINHAN (sale: ITI Taipei) decreased 2 teus, acc SINTEX (sale: ITI Taipei) decreased 5 teus,</t>
        </is>
      </c>
      <c r="HX40" s="7" t="inlineStr">
        <is>
          <t xml:space="preserve"> - Issue: cnee trucking company can not return empty to carrier</t>
        </is>
      </c>
      <c r="IW40" s="7" t="inlineStr">
        <is>
          <t>Solution: Mr. Vu replace 1 other pallet as pic below:</t>
        </is>
      </c>
      <c r="JW40" s="7" t="n"/>
      <c r="KU40" s="7" t="inlineStr">
        <is>
          <t>The city was closed for two weeks on the 6th to curb the spread of the epidemic.</t>
        </is>
      </c>
      <c r="LM40" s="7" t="inlineStr">
        <is>
          <t>The city was closed for two weeks on the 6th to curb the spread of the epidemic.</t>
        </is>
      </c>
      <c r="MH40" s="7" t="n"/>
      <c r="NF40" s="7" t="n"/>
      <c r="OC40" s="7" t="n"/>
      <c r="OZ40" s="7" t="n"/>
      <c r="PS40" s="7" t="n"/>
      <c r="QL40" s="7" t="n"/>
      <c r="RF40" s="7" t="n"/>
      <c r="SA40" s="7" t="n"/>
      <c r="SS40" s="7" t="n"/>
      <c r="TK40" s="7" t="n"/>
      <c r="UC40" s="7" t="n"/>
      <c r="UU40" s="7" t="n"/>
      <c r="VK40" s="92" t="inlineStr">
        <is>
          <t xml:space="preserve">Consol in crease volume because week 36 delay to week 37 for holiday and week 37 arrange 2 shpt consol </t>
        </is>
      </c>
      <c r="WB40" s="7" t="inlineStr">
        <is>
          <t>consol arrange 1x40HQ as normal since week 38 (last week combine both 36+37 so be double volume)</t>
        </is>
      </c>
      <c r="WR40" s="92" t="inlineStr">
        <is>
          <t>Don’t open consol this week due to small volume by Cam and Taiwan has holiday some days this week</t>
        </is>
      </c>
      <c r="XY40" s="92" t="inlineStr">
        <is>
          <t>By holiday that consol delay ETD to OCT 12- w.42 and don’t show volume in this week</t>
        </is>
      </c>
      <c r="YO40" s="7" t="inlineStr">
        <is>
          <t xml:space="preserve">ACC C/DINHAN increase volume to  this week: 11 teus /0 teus  by holiday and delay 1 week forward </t>
        </is>
      </c>
      <c r="ZN40" s="7" t="inlineStr">
        <is>
          <t xml:space="preserve">ACC C/DINHAN decrease volume to last week: 7 teus /11 teus  </t>
        </is>
      </c>
      <c r="AAF40" s="7" t="inlineStr">
        <is>
          <t xml:space="preserve">ACC C/DINHAN decrease volume to last week: 7 teus /11 teus  </t>
        </is>
      </c>
      <c r="AAG40" s="92" t="n"/>
      <c r="AAH40" s="92" t="n"/>
      <c r="AAI40" s="92" t="n"/>
      <c r="AAJ40" s="92" t="n"/>
      <c r="AAK40" s="92" t="n"/>
      <c r="AAL40" s="92" t="n"/>
      <c r="AAM40" s="92" t="n"/>
      <c r="AAN40" s="92" t="n"/>
      <c r="AAO40" s="92" t="n"/>
      <c r="AAP40" s="92" t="n"/>
      <c r="AAQ40" s="92" t="n"/>
      <c r="AAR40" s="92" t="n"/>
      <c r="AAS40" s="92" t="n"/>
    </row>
    <row r="41" ht="15.75" customFormat="1" customHeight="1" s="92">
      <c r="BD41" s="92" t="inlineStr">
        <is>
          <t xml:space="preserve">Should wait for the adjustment declaration then to pass </t>
        </is>
      </c>
      <c r="BU41" s="92" t="inlineStr">
        <is>
          <t>How to repair : grind the floor at the oil stain area + paint over it. (Cost : VND 500,000 ~ USD 21.54 (not included VAT 10%))</t>
        </is>
      </c>
      <c r="CL41" s="92" t="inlineStr">
        <is>
          <t>so overtime fee will be charged for containers load after 12h00am.</t>
        </is>
      </c>
      <c r="DD41" s="92" t="inlineStr">
        <is>
          <t xml:space="preserve">so no open CONSOL BOX this week </t>
        </is>
      </c>
      <c r="EN41" s="92" t="inlineStr">
        <is>
          <t>Solution: One truck one shipment (HCM to PNH)</t>
        </is>
      </c>
      <c r="GL41" s="63" t="inlineStr">
        <is>
          <t>acc TRIPOS (sale: ITI Taichung) increased 3 teus.</t>
        </is>
      </c>
      <c r="HG41" s="7" t="inlineStr">
        <is>
          <t xml:space="preserve">acc HAND7 (sale: Daniel) decreased 2 teus, have cargo from S/TONG HONG-1 teu (sale: Peter), </t>
        </is>
      </c>
      <c r="HX41" s="7" t="inlineStr">
        <is>
          <t xml:space="preserve"> - Reason: Receive from carrier that PNH port announced all empty return to PNH port need to login port systems</t>
        </is>
      </c>
      <c r="IW41" s="7" t="n"/>
      <c r="JW41" s="7" t="n"/>
      <c r="KU41" s="7" t="inlineStr">
        <is>
          <t>Res stop exporting some acc until MAY: DINHAN, SINTEX.. Because the factory lock down and can not enter this time.</t>
        </is>
      </c>
      <c r="LM41" s="7" t="inlineStr">
        <is>
          <t>Res stop exporting some acc until MAY: DINHAN, SINTEX.. Because the factory lock down and can not enter this time.</t>
        </is>
      </c>
      <c r="MH41" s="7" t="n"/>
      <c r="NF41" s="7" t="n"/>
      <c r="OC41" s="7" t="n"/>
      <c r="OZ41" s="7" t="n"/>
      <c r="PS41" s="7" t="n"/>
      <c r="QL41" s="7" t="n"/>
      <c r="RF41" s="7" t="n"/>
      <c r="SA41" s="7" t="n"/>
      <c r="SS41" s="7" t="n"/>
      <c r="TK41" s="7" t="n"/>
      <c r="UC41" s="7" t="n"/>
      <c r="UU41" s="7" t="n"/>
      <c r="VK41" s="7" t="n"/>
      <c r="WB41" s="7" t="inlineStr">
        <is>
          <t>ACC C/SINTEX reduce volume to last week: 4 Teus/ 6 teus</t>
        </is>
      </c>
      <c r="WR41" s="7" t="inlineStr">
        <is>
          <t>ACC C/DINHAN increase volume to last week: 10 teus/ 9 teus</t>
        </is>
      </c>
      <c r="XI41" s="7" t="inlineStr">
        <is>
          <t>ACC C/DINHAN increase volume to last week: 18 teus /10 teus due to w.40 load sooner etd SAT i/o next Mon (=volume 2 weeks)</t>
        </is>
      </c>
      <c r="XY41" s="7" t="inlineStr">
        <is>
          <t>ACC C/DINHAN don’t have volume to show this week: 0 teus /18 teus due to by holiday that ETD delay to OCT-12 (w.42 instead)</t>
        </is>
      </c>
      <c r="YO41" s="92" t="inlineStr">
        <is>
          <t xml:space="preserve">ACC C/HAND7 decrease volume to last week: 23 teus/ 8  teus </t>
        </is>
      </c>
      <c r="ZN41" s="92" t="inlineStr">
        <is>
          <t xml:space="preserve">ACC C/HAND7 decrease volume to last week: 12 teus/ 23  teus </t>
        </is>
      </c>
      <c r="AAF41" s="92" t="inlineStr">
        <is>
          <t xml:space="preserve">ACC C/HAND7 decrease volume to last week: 12 teus/ 23  teus </t>
        </is>
      </c>
      <c r="AAG41" s="92" t="n"/>
      <c r="AAH41" s="92" t="n"/>
      <c r="AAI41" s="92" t="n"/>
      <c r="AAJ41" s="92" t="n"/>
      <c r="AAK41" s="92" t="n"/>
      <c r="AAL41" s="92" t="n"/>
      <c r="AAM41" s="92" t="n"/>
      <c r="AAN41" s="92" t="n"/>
      <c r="AAO41" s="92" t="n"/>
      <c r="AAP41" s="92" t="n"/>
      <c r="AAQ41" s="92" t="n"/>
      <c r="AAR41" s="92" t="n"/>
      <c r="AAS41" s="92" t="n"/>
    </row>
    <row r="42" ht="16.5" customFormat="1" customHeight="1" s="92">
      <c r="CL42" s="55" t="inlineStr">
        <is>
          <t>Due before Holidays, volume this week have been increased more than last week:</t>
        </is>
      </c>
      <c r="EN42" s="92" t="inlineStr">
        <is>
          <t>Put the cargo into our RES container box, we may offer 2nd  RES consol service on Tuesday.</t>
        </is>
      </c>
      <c r="GL42" s="92" t="inlineStr">
        <is>
          <t>2.Cont: BSIU9194711/40'HQ - ETD:MAR.18 &amp; GLDU3127031/20'GP –ETD:MAR.16</t>
        </is>
      </c>
      <c r="HG42" s="7" t="inlineStr">
        <is>
          <t>S/VIET LONG -4 teus (sale: Annie)</t>
        </is>
      </c>
      <c r="HX42" s="92" t="inlineStr">
        <is>
          <t xml:space="preserve"> in advance just port accept empty. This is port and empty problems that trucking company need to follow the rule</t>
        </is>
      </c>
      <c r="JW42" s="7" t="n"/>
      <c r="KU42" s="7" t="n"/>
      <c r="LM42" s="7" t="n"/>
      <c r="MH42" s="7" t="n"/>
      <c r="NF42" s="7" t="n"/>
      <c r="OC42" s="7" t="n"/>
      <c r="OZ42" s="7" t="n"/>
      <c r="PS42" s="7" t="n"/>
      <c r="QL42" s="7" t="n"/>
      <c r="RF42" s="7" t="n"/>
      <c r="SA42" s="7" t="n"/>
      <c r="SS42" s="7" t="n"/>
      <c r="TK42" s="7" t="n"/>
      <c r="UC42" s="7" t="n"/>
      <c r="UU42" s="7" t="n"/>
      <c r="VK42" s="7" t="n"/>
      <c r="WB42" s="7" t="inlineStr">
        <is>
          <t>ACC C/DINHAN increase volume to last week: 9 teus/ 4 teus</t>
        </is>
      </c>
      <c r="WR42" s="92" t="inlineStr">
        <is>
          <t>ACC C/HAND7 increase volume to last week: 22 Teus/ 20 teus</t>
        </is>
      </c>
      <c r="XI42" s="92" t="inlineStr">
        <is>
          <t>ACC C/HAND7 increase volume to last week: 32 Teus/ 22 teus</t>
        </is>
      </c>
      <c r="XY42" s="92" t="inlineStr">
        <is>
          <t>ACC C/HAND7 decrease volume to last week: 8Teus/ 32  teus due to Cam's holiday</t>
        </is>
      </c>
      <c r="YO42" s="92" t="inlineStr">
        <is>
          <t>ACC C/SUNTEX don’t have volume to show this week by holiday and delay 1 week forward, not decrease</t>
        </is>
      </c>
      <c r="ZN42" s="92" t="inlineStr">
        <is>
          <t xml:space="preserve">ACC C/SUNTEX decrease volume to last week: 4 teus/ 12 teus </t>
        </is>
      </c>
      <c r="AAF42" s="92" t="inlineStr">
        <is>
          <t xml:space="preserve">ACC C/SUNTEX decrease volume to last week: 4 teus/ 12 teus </t>
        </is>
      </c>
      <c r="AAG42" s="92" t="n"/>
      <c r="AAH42" s="92" t="n"/>
      <c r="AAI42" s="92" t="n"/>
      <c r="AAJ42" s="92" t="n"/>
      <c r="AAK42" s="92" t="n"/>
      <c r="AAL42" s="92" t="n"/>
      <c r="AAM42" s="92" t="n"/>
      <c r="AAN42" s="92" t="n"/>
      <c r="AAO42" s="92" t="n"/>
      <c r="AAP42" s="92" t="n"/>
      <c r="AAQ42" s="92" t="n"/>
      <c r="AAR42" s="92" t="n"/>
      <c r="AAS42" s="92" t="n"/>
    </row>
    <row r="43" ht="16.5" customFormat="1" customHeight="1" s="92">
      <c r="CL43" s="92" t="inlineStr">
        <is>
          <t>(Acc: DINHAN+DINLING (ITI TAPEI) : increased 13 teus)</t>
        </is>
      </c>
      <c r="EN43" s="92" t="inlineStr">
        <is>
          <t>üCont: ITIU5378400/40’HQ -ETD:FEB.26: controlled by log team (the cont floor is punctured as below picture )</t>
        </is>
      </c>
      <c r="GL43" s="7" t="inlineStr">
        <is>
          <t>controlled by log team (the cont floor is punctured as below picture )</t>
        </is>
      </c>
      <c r="HG43" s="63" t="inlineStr">
        <is>
          <t xml:space="preserve">2.Carrier: NEWPORT CYPRESS </t>
        </is>
      </c>
      <c r="HX43" s="7" t="inlineStr">
        <is>
          <t xml:space="preserve"> - Solution: ITI HCM contacted carrier POL for help and provide hotline </t>
        </is>
      </c>
      <c r="IW43" s="7" t="n"/>
      <c r="KU43" s="92" t="inlineStr">
        <is>
          <t>Old rule (from last week) keep as below:</t>
        </is>
      </c>
      <c r="LM43" s="92" t="inlineStr">
        <is>
          <t>Old rule (from last week) keep as below:</t>
        </is>
      </c>
      <c r="WB43" s="92" t="inlineStr">
        <is>
          <t>ACC C/HAND7 reduce volume to last week: 20 Teus/ 34 teus</t>
        </is>
      </c>
      <c r="WR43" s="92" t="inlineStr">
        <is>
          <t>ACC C/SUNTEX delay ETD to Monday next week so don’t have volume to show this week</t>
        </is>
      </c>
      <c r="XI43" s="92" t="inlineStr">
        <is>
          <t>ACC C/SUNTEX increase volume to last week: 6 teus/0 teus due to w.39 delay ETD to Monday  (combine volume delay w.39+ volume w.40)</t>
        </is>
      </c>
      <c r="XY43" s="92" t="inlineStr">
        <is>
          <t xml:space="preserve">ACC C/SUNTEX decrease volume to last week: 4 teus/6 teus </t>
        </is>
      </c>
      <c r="YO43" s="92" t="inlineStr">
        <is>
          <t xml:space="preserve">ACC C/SINTEX same volume to last week: 6 Teus/ 6 teus </t>
        </is>
      </c>
      <c r="ZN43" s="92" t="inlineStr">
        <is>
          <t xml:space="preserve">ACC C/SINTEX decrease volume to last week:4 Teus/ 6 teus </t>
        </is>
      </c>
      <c r="AAF43" s="92" t="inlineStr">
        <is>
          <t xml:space="preserve">ACC C/SINTEX decrease volume to last week:4 Teus/ 6 teus </t>
        </is>
      </c>
      <c r="AAG43" s="92" t="n"/>
      <c r="AAH43" s="92" t="n"/>
      <c r="AAI43" s="92" t="n"/>
      <c r="AAJ43" s="92" t="n"/>
      <c r="AAK43" s="92" t="n"/>
      <c r="AAL43" s="92" t="n"/>
      <c r="AAM43" s="92" t="n"/>
      <c r="AAN43" s="92" t="n"/>
      <c r="AAO43" s="92" t="n"/>
      <c r="AAP43" s="92" t="n"/>
      <c r="AAQ43" s="92" t="n"/>
      <c r="AAR43" s="92" t="n"/>
      <c r="AAS43" s="92" t="n"/>
    </row>
    <row r="44" ht="15.75" customFormat="1" customHeight="1" s="92">
      <c r="CL44" s="92" t="inlineStr">
        <is>
          <t>S/TONG HONG(total 74ctns) got 1ctn  in tear once input WH (04.FEB) &amp; their driver have taped cargo as pic below</t>
        </is>
      </c>
      <c r="EN44" s="7" t="inlineStr">
        <is>
          <t>Solution: Mr Vu (log) amend cont by sticky silicon and remind log team inform driver should check cont more careful</t>
        </is>
      </c>
      <c r="FE44" s="7" t="n"/>
      <c r="GL44" s="7" t="inlineStr">
        <is>
          <t>Solution: Mr Vu (log) amend cont by sticky silicon and remind log team inform driver should check cont more careful</t>
        </is>
      </c>
      <c r="HG44" s="92" t="inlineStr">
        <is>
          <t>Due to the surplus of stock equip at Depot inside Phnom Penh City and shortage at HoChiMinh city, VN.</t>
        </is>
      </c>
      <c r="HX44" s="92" t="inlineStr">
        <is>
          <t>in Cam to solve it. ITI CAM will assist cnee in POD side</t>
        </is>
      </c>
      <c r="JW44" s="7" t="n"/>
      <c r="KU44" s="7" t="inlineStr">
        <is>
          <t>Container can cross border but process is slower then before.</t>
        </is>
      </c>
      <c r="LM44" s="7" t="inlineStr">
        <is>
          <t>Container can cross border but process is slower then before.</t>
        </is>
      </c>
      <c r="MH44" s="7" t="n"/>
      <c r="NF44" s="7" t="n"/>
      <c r="OC44" s="7" t="n"/>
      <c r="OZ44" s="7" t="n"/>
      <c r="PS44" s="7" t="n"/>
      <c r="QL44" s="7" t="n"/>
      <c r="RF44" s="7" t="n"/>
      <c r="SA44" s="7" t="n"/>
      <c r="SS44" s="7" t="n"/>
      <c r="TK44" s="7" t="n"/>
      <c r="UC44" s="7" t="n"/>
      <c r="UU44" s="7" t="n"/>
      <c r="VK44" s="7" t="n"/>
      <c r="WB44" s="92" t="inlineStr">
        <is>
          <t>ACC C/SUNTEX reduce volume to last week: 3 Teus/6 teus</t>
        </is>
      </c>
      <c r="WR44" s="7" t="inlineStr">
        <is>
          <t>ACC C/SINTEX same volume to last week: 4 Teus</t>
        </is>
      </c>
      <c r="XI44" s="7" t="inlineStr">
        <is>
          <t>ACC C/SINTEX same volume to last week: 4 Teus</t>
        </is>
      </c>
      <c r="XY44" s="92" t="inlineStr">
        <is>
          <t xml:space="preserve">ACC C/SINTEX increase volume to last week: 6 Teus/ 4 teus </t>
        </is>
      </c>
      <c r="YO44" s="92" t="inlineStr">
        <is>
          <t>ACC QMI increase volume to last week 6 teus/0 teus</t>
        </is>
      </c>
      <c r="ZN44" s="92" t="inlineStr">
        <is>
          <t xml:space="preserve">ACC C/QMI increase volume to last week: 10 Teus/ 0 teus </t>
        </is>
      </c>
      <c r="AAF44" s="92" t="inlineStr">
        <is>
          <t xml:space="preserve">ACC C/QMI increase volume to last week: 10 Teus/ 0 teus </t>
        </is>
      </c>
      <c r="AAG44" s="92" t="n"/>
      <c r="AAH44" s="92" t="n"/>
      <c r="AAI44" s="92" t="n"/>
      <c r="AAJ44" s="92" t="n"/>
      <c r="AAK44" s="92" t="n"/>
      <c r="AAL44" s="92" t="n"/>
      <c r="AAM44" s="92" t="n"/>
      <c r="AAN44" s="92" t="n"/>
      <c r="AAO44" s="92" t="n"/>
      <c r="AAP44" s="92" t="n"/>
      <c r="AAQ44" s="92" t="n"/>
      <c r="AAR44" s="92" t="n"/>
      <c r="AAS44" s="92" t="n"/>
    </row>
    <row r="45" ht="15.75" customFormat="1" customHeight="1" s="92">
      <c r="B45" s="92" t="inlineStr">
        <is>
          <t>BKG IHRES2101031 input cargo to WH on 29.DEC find have 6 ctns dent and 2 ctns tear (as pic below)</t>
        </is>
      </c>
      <c r="T45" s="7" t="n"/>
      <c r="CL45" s="92" t="inlineStr">
        <is>
          <t>And cnee TRIPOS (ITI TAICHUNG) cfm accept this ctn</t>
        </is>
      </c>
      <c r="HG45" s="92" t="inlineStr">
        <is>
          <t xml:space="preserve">From now, Consignee will be asked to return empty to Port Of Discharge : PPAP ( Phnom Penh Autonomous Port ) </t>
        </is>
      </c>
      <c r="HX45" s="92" t="inlineStr">
        <is>
          <t xml:space="preserve"> - Result: as pic beside</t>
        </is>
      </c>
      <c r="KU45" s="92" t="inlineStr">
        <is>
          <t>Customs clearance at Bavet is ok but import permit must be ready before Cntr arrive border</t>
        </is>
      </c>
      <c r="LM45" s="92" t="inlineStr">
        <is>
          <t>Customs clearance at Bavet is ok but import permit must be ready before Cntr arrive border</t>
        </is>
      </c>
      <c r="WR45" s="92" t="inlineStr">
        <is>
          <t>ACC QMI keep don’t have volume this week (less volume recent this month)</t>
        </is>
      </c>
      <c r="XI45" s="92" t="inlineStr">
        <is>
          <t>ACC QMI keep don’t have volume this week (less volume recent this month)</t>
        </is>
      </c>
      <c r="XY45" s="92" t="inlineStr">
        <is>
          <t>ACC QMI keep don’t have volume this week (less volume recent this month)</t>
        </is>
      </c>
      <c r="YO45" s="92" t="inlineStr">
        <is>
          <t>ACC RSA/RSG TPE  increase volume to last week 4 teus</t>
        </is>
      </c>
      <c r="ZN45" s="92" t="inlineStr">
        <is>
          <t>ACC RSA/RSG TPE  decrease volume to last week 0 teus/ 4 teus</t>
        </is>
      </c>
      <c r="AAF45" s="92" t="inlineStr">
        <is>
          <t>ACC RSA/RSG TPE  decrease volume to last week 0 teus/ 4 teus</t>
        </is>
      </c>
      <c r="AAG45" s="92" t="n"/>
      <c r="AAH45" s="92" t="n"/>
      <c r="AAI45" s="92" t="n"/>
      <c r="AAJ45" s="92" t="n"/>
      <c r="AAK45" s="92" t="n"/>
      <c r="AAL45" s="92" t="n"/>
      <c r="AAM45" s="92" t="n"/>
      <c r="AAN45" s="92" t="n"/>
      <c r="AAO45" s="92" t="n"/>
      <c r="AAP45" s="92" t="n"/>
      <c r="AAQ45" s="92" t="n"/>
      <c r="AAR45" s="92" t="n"/>
      <c r="AAS45" s="92" t="n"/>
    </row>
    <row r="46" ht="14.15" customFormat="1" customHeight="1" s="92">
      <c r="FU46" s="92" t="inlineStr">
        <is>
          <t>2,Cont: ITIU6214245/40’HQ: this cont damaged as pic below:</t>
        </is>
      </c>
      <c r="HG46" s="92" t="inlineStr">
        <is>
          <t xml:space="preserve">&amp; NPC agent at PNH will be on behalf of PPAP to collect below charge </t>
        </is>
      </c>
      <c r="KU46" s="92" t="inlineStr">
        <is>
          <t>For delivery Cntr to PNH is not smooth,</t>
        </is>
      </c>
      <c r="LM46" s="92" t="inlineStr">
        <is>
          <t>For delivery Cntr to PNH is not smooth,</t>
        </is>
      </c>
      <c r="XI46" s="92" t="inlineStr">
        <is>
          <t>ACC OTO C/SUN HSU (UCL-Tim) increase volume 8 teus</t>
        </is>
      </c>
      <c r="YO46" s="92" t="inlineStr">
        <is>
          <t>ACC OTO S/Tim UCL  increase volume to last week 7 teus</t>
        </is>
      </c>
      <c r="ZN46" s="92" t="inlineStr">
        <is>
          <t>ACC OTO S/Tim UCL  decrease volume to last week 6 teus/7 teus</t>
        </is>
      </c>
      <c r="AAF46" s="92" t="inlineStr">
        <is>
          <t>ACC OTO S/Tim UCL  decrease volume to last week 6 teus/7 teus</t>
        </is>
      </c>
      <c r="AAG46" s="92" t="n"/>
      <c r="AAH46" s="92" t="n"/>
      <c r="AAI46" s="92" t="n"/>
      <c r="AAJ46" s="92" t="n"/>
      <c r="AAK46" s="92" t="n"/>
      <c r="AAL46" s="92" t="n"/>
      <c r="AAM46" s="92" t="n"/>
      <c r="AAN46" s="92" t="n"/>
      <c r="AAO46" s="92" t="n"/>
      <c r="AAP46" s="92" t="n"/>
      <c r="AAQ46" s="92" t="n"/>
      <c r="AAR46" s="92" t="n"/>
      <c r="AAS46" s="92" t="n"/>
    </row>
    <row r="47" ht="15.75" customFormat="1" customHeight="1" s="92">
      <c r="T47" s="92" t="inlineStr">
        <is>
          <t>Solution: Once return to HCM, this cont will repair by our budget.</t>
        </is>
      </c>
      <c r="AK47" s="7" t="n"/>
      <c r="FU47" s="92" t="inlineStr">
        <is>
          <t>Solution: Mr. David is checking with Cam side &amp; waitting this container return VN then recheck damaged situation</t>
        </is>
      </c>
      <c r="HG47" s="92" t="inlineStr">
        <is>
          <t xml:space="preserve">Lift-Off Empty : USD 25/20’GP - USD 34/40’HQ &amp; Gate-In Fee : USD3.3/20’- USD5.5/40’ &amp; HQ  </t>
        </is>
      </c>
      <c r="KU47" s="92" t="inlineStr">
        <is>
          <t>Police check very strong, last night we have 4cntrs arrived ICD 3cntrs only 1cntr cannot pass</t>
        </is>
      </c>
      <c r="LM47" s="92" t="inlineStr">
        <is>
          <t>Police check very strong, last night we have 4cntrs arrived ICD 3cntrs only 1cntr cannot pass</t>
        </is>
      </c>
      <c r="XI47" s="92" t="inlineStr">
        <is>
          <t>ACC S/MAXBOND  S/Nick support 2 teus w.40</t>
        </is>
      </c>
      <c r="YO47" s="92" t="inlineStr">
        <is>
          <t xml:space="preserve">Received in w.42 that cont GVCU5260414/003289/40'HQ ETD OCT.09 once unstuff in Cam find out </t>
        </is>
      </c>
      <c r="AAF47" s="92" t="n"/>
      <c r="AAG47" s="92" t="n"/>
      <c r="AAH47" s="92" t="n"/>
      <c r="AAI47" s="92" t="n"/>
      <c r="AAJ47" s="92" t="n"/>
      <c r="AAK47" s="92" t="n"/>
      <c r="AAL47" s="92" t="n"/>
      <c r="AAM47" s="92" t="n"/>
      <c r="AAN47" s="92" t="n"/>
      <c r="AAO47" s="92" t="n"/>
      <c r="AAP47" s="92" t="n"/>
      <c r="AAQ47" s="92" t="n"/>
      <c r="AAR47" s="92" t="n"/>
      <c r="AAS47" s="92" t="n"/>
    </row>
    <row r="48" ht="15.75" customFormat="1" customHeight="1" s="92">
      <c r="AK48" s="7" t="n"/>
      <c r="HG48" s="92" t="inlineStr">
        <is>
          <t>Solution: using Gemadept i/o NPC</t>
        </is>
      </c>
      <c r="KU48" s="92" t="inlineStr">
        <is>
          <t xml:space="preserve">Broker informed staff in lockdown area cannot come to office transit so these few days cannot apply transit </t>
        </is>
      </c>
      <c r="LM48" s="92" t="inlineStr">
        <is>
          <t xml:space="preserve">Broker informed staff in lockdown area cannot come to office transit so these few days cannot apply transit </t>
        </is>
      </c>
      <c r="XI48" s="92" t="inlineStr">
        <is>
          <t>ACC S/FORCE TECH s/Lanny support 2 teusww.40</t>
        </is>
      </c>
      <c r="YO48" s="92" t="inlineStr">
        <is>
          <t>cargo is wet by  don’t check cont carefully before loading (mr Vu-log) and transpotation has problems-&gt; rainy or sth and cargo got wet</t>
        </is>
      </c>
      <c r="AAF48" s="92" t="n"/>
      <c r="AAG48" s="92" t="n"/>
      <c r="AAH48" s="92" t="n"/>
      <c r="AAI48" s="92" t="n"/>
      <c r="AAJ48" s="92" t="n"/>
      <c r="AAK48" s="92" t="n"/>
      <c r="AAL48" s="92" t="n"/>
      <c r="AAM48" s="92" t="n"/>
      <c r="AAN48" s="92" t="n"/>
      <c r="AAO48" s="92" t="n"/>
      <c r="AAP48" s="92" t="n"/>
      <c r="AAQ48" s="92" t="n"/>
      <c r="AAR48" s="92" t="n"/>
      <c r="AAS48" s="92" t="n"/>
    </row>
    <row r="49" ht="14.15" customFormat="1" customHeight="1" s="92">
      <c r="T49" s="35" t="inlineStr">
        <is>
          <t xml:space="preserve">Cam side inform that have 2 conts as below with ETD:Jan.06 (controlled by LTS)-was wrong seal </t>
        </is>
      </c>
      <c r="AK49" s="92" t="inlineStr">
        <is>
          <t>2. BKG OHRES2101517 S/QST (term EXW): controlled by log team: both 13ctns is scratched, unqualified input to WH as picture below:</t>
        </is>
      </c>
      <c r="HG49" s="68" t="inlineStr">
        <is>
          <t>3.Cont: GLDU5685109/20'GP- ETD:MAR.25 :controlled by log team (the cont floor is punctured as below picture )</t>
        </is>
      </c>
      <c r="HX49" s="68" t="n"/>
      <c r="IW49" s="68" t="n"/>
      <c r="KU49" s="92" t="inlineStr">
        <is>
          <t xml:space="preserve">they no stuff prepare docs to apply import permit and apply </t>
        </is>
      </c>
      <c r="LM49" s="92" t="inlineStr">
        <is>
          <t xml:space="preserve">they no stuff prepare docs to apply import permit and apply </t>
        </is>
      </c>
      <c r="XI49" s="92" t="inlineStr">
        <is>
          <t>ACC C/RSA+RSG TPE support 2 teus</t>
        </is>
      </c>
      <c r="YO49" s="92" t="inlineStr">
        <is>
          <t xml:space="preserve">C/OTO S/S.POWER ETD OCT 16 delay to OCT 18 by driver don’t check cont carefully once get empty return to VN but continue the bad </t>
        </is>
      </c>
      <c r="AAF49" s="92" t="n"/>
      <c r="AAG49" s="92" t="n"/>
      <c r="AAH49" s="92" t="n"/>
      <c r="AAI49" s="92" t="n"/>
      <c r="AAJ49" s="92" t="n"/>
      <c r="AAK49" s="92" t="n"/>
      <c r="AAL49" s="92" t="n"/>
      <c r="AAM49" s="92" t="n"/>
      <c r="AAN49" s="92" t="n"/>
      <c r="AAO49" s="92" t="n"/>
      <c r="AAP49" s="92" t="n"/>
      <c r="AAQ49" s="92" t="n"/>
      <c r="AAR49" s="92" t="n"/>
      <c r="AAS49" s="92" t="n"/>
    </row>
    <row r="50" ht="16.5" customFormat="1" customHeight="1" s="92">
      <c r="T50" s="35" t="inlineStr">
        <is>
          <t>and customs penalty 60 usd. And OP have ask LTS suffer it.</t>
        </is>
      </c>
      <c r="FE50" s="92" t="inlineStr">
        <is>
          <t xml:space="preserve">Solution: </t>
        </is>
      </c>
      <c r="HG50" s="92" t="inlineStr">
        <is>
          <t>Cont: CAIU8984892/40'HQ- ETD:MAR.25:controlled by LTS (the cont floor is punctured as below picture )</t>
        </is>
      </c>
      <c r="JW50" s="68" t="n"/>
      <c r="KU50" s="68" t="inlineStr">
        <is>
          <t>Prepare docs in Cam for apply import permit by themselves process is very slow</t>
        </is>
      </c>
      <c r="LM50" s="68" t="inlineStr">
        <is>
          <t>Prepare docs in Cam for apply import permit by themselves process is very slow</t>
        </is>
      </c>
      <c r="MH50" s="68" t="n"/>
      <c r="NF50" s="68" t="n"/>
      <c r="OC50" s="68" t="n"/>
      <c r="OZ50" s="68" t="n"/>
      <c r="PS50" s="68" t="n"/>
      <c r="QL50" s="68" t="n"/>
      <c r="RF50" s="68" t="n"/>
      <c r="SA50" s="68" t="n"/>
      <c r="SS50" s="68" t="n"/>
      <c r="TK50" s="68" t="n"/>
      <c r="UC50" s="68" t="n"/>
      <c r="UU50" s="68" t="n"/>
      <c r="VK50" s="68" t="n"/>
      <c r="WB50" s="68" t="n"/>
      <c r="WR50" s="68" t="n"/>
      <c r="XI50" s="68" t="n"/>
      <c r="XY50" s="68" t="n"/>
      <c r="YO50" s="68" t="inlineStr">
        <is>
          <t>condition cont load on next days-&gt; shipper claim our cont bad and have to return depot reapairing then delay shpt from sat to monday.</t>
        </is>
      </c>
      <c r="ZN50" s="68" t="n"/>
      <c r="AAF50" s="68" t="n"/>
      <c r="AAG50" s="92" t="n"/>
      <c r="AAH50" s="92" t="n"/>
      <c r="AAI50" s="92" t="n"/>
      <c r="AAJ50" s="92" t="n"/>
      <c r="AAK50" s="92" t="n"/>
      <c r="AAL50" s="92" t="n"/>
      <c r="AAM50" s="92" t="n"/>
      <c r="AAN50" s="92" t="n"/>
      <c r="AAO50" s="92" t="n"/>
      <c r="AAP50" s="92" t="n"/>
      <c r="AAQ50" s="92" t="n"/>
      <c r="AAR50" s="92" t="n"/>
      <c r="AAS50" s="92" t="n"/>
    </row>
    <row r="51" ht="15.75" customFormat="1" customHeight="1" s="92">
      <c r="B51" s="92" t="inlineStr">
        <is>
          <t xml:space="preserve">Suggestion: Sale-Ms. Helen inform shipper need to carefully check the status of the carton before packing, </t>
        </is>
      </c>
      <c r="T51" s="92" t="inlineStr">
        <is>
          <t>WHLU5413775/2020-0148 (40’) correct seal is 2020-0149</t>
        </is>
      </c>
      <c r="BD51" s="92" t="inlineStr">
        <is>
          <t xml:space="preserve">volume of this week have been increased more than last week because of acc HAND7 (sale: Daniel) increased 15 teus, </t>
        </is>
      </c>
      <c r="BU51" s="92" t="inlineStr">
        <is>
          <t>Enclosed are photos of completed repairing (as below):</t>
        </is>
      </c>
      <c r="FE51" s="92" t="inlineStr">
        <is>
          <t>We will ask QMI to requests supplier strengthen the packaging</t>
        </is>
      </c>
      <c r="HG51" s="7" t="inlineStr">
        <is>
          <t>Solution: Mr Vu (log) &amp; LTS's OP amend cont by sticky silicon and remind log team inform driver should check cont more careful</t>
        </is>
      </c>
      <c r="HX51" s="7" t="n"/>
      <c r="IW51" s="7" t="n"/>
      <c r="AAF51" s="92" t="n"/>
      <c r="AAG51" s="92" t="n"/>
      <c r="AAH51" s="92" t="n"/>
      <c r="AAI51" s="92" t="n"/>
      <c r="AAJ51" s="92" t="n"/>
      <c r="AAK51" s="92" t="n"/>
      <c r="AAL51" s="92" t="n"/>
      <c r="AAM51" s="92" t="n"/>
      <c r="AAN51" s="92" t="n"/>
      <c r="AAO51" s="92" t="n"/>
      <c r="AAP51" s="92" t="n"/>
      <c r="AAQ51" s="92" t="n"/>
      <c r="AAR51" s="92" t="n"/>
      <c r="AAS51" s="92" t="n"/>
    </row>
    <row r="52" ht="15.75" customFormat="1" customHeight="1" s="92">
      <c r="B52" s="35" t="inlineStr">
        <is>
          <t>should packed full carton or choose a carton with the right size for the quantity of goods</t>
        </is>
      </c>
      <c r="T52" s="92" t="inlineStr">
        <is>
          <t>CAIU8580139/2020-0149 (40’) correct seal is 2020-0148</t>
        </is>
      </c>
      <c r="BD52" s="92" t="inlineStr">
        <is>
          <t>acc SUNTEX (sale-ITI TPE) increased 1 teu</t>
        </is>
      </c>
      <c r="FE52" s="92" t="inlineStr">
        <is>
          <t>Remind WH when shpr putting cargo in WH and they find any problem should inform OP immediately</t>
        </is>
      </c>
      <c r="JW52" s="7" t="n"/>
      <c r="KU52" s="7" t="n"/>
      <c r="LM52" s="7" t="inlineStr">
        <is>
          <t>SHERRY (HAND7+ BL)</t>
        </is>
      </c>
      <c r="MH52" s="7" t="n"/>
      <c r="NF52" s="7" t="n"/>
      <c r="OC52" s="7" t="n"/>
      <c r="OZ52" s="7" t="n"/>
      <c r="PS52" s="7" t="n"/>
      <c r="QL52" s="7" t="n"/>
      <c r="RF52" s="7" t="n"/>
      <c r="SA52" s="7" t="n"/>
      <c r="SS52" s="7" t="n"/>
      <c r="TK52" s="7" t="n"/>
      <c r="UC52" s="7" t="n"/>
      <c r="UU52" s="7" t="n"/>
      <c r="VK52" s="7" t="n"/>
      <c r="WB52" s="7" t="n"/>
      <c r="WR52" s="7" t="n"/>
      <c r="XI52" s="7" t="n"/>
      <c r="XY52" s="7" t="n"/>
      <c r="YO52" s="7" t="n"/>
      <c r="ZN52" s="7" t="n"/>
      <c r="AAF52" s="7" t="n"/>
      <c r="AAG52" s="92" t="n"/>
      <c r="AAH52" s="92" t="n"/>
      <c r="AAI52" s="92" t="n"/>
      <c r="AAJ52" s="92" t="n"/>
      <c r="AAK52" s="92" t="n"/>
      <c r="AAL52" s="92" t="n"/>
      <c r="AAM52" s="92" t="n"/>
      <c r="AAN52" s="92" t="n"/>
      <c r="AAO52" s="92" t="n"/>
      <c r="AAP52" s="92" t="n"/>
      <c r="AAQ52" s="92" t="n"/>
      <c r="AAR52" s="92" t="n"/>
      <c r="AAS52" s="92" t="n"/>
    </row>
    <row r="53" ht="15.75" customFormat="1" customHeight="1" s="92">
      <c r="B53" s="92" t="inlineStr">
        <is>
          <t>And should carefully shrink-wrapped by PE Stretch film the cargo before delivery to our WH (as pic below).</t>
        </is>
      </c>
      <c r="T53" s="7" t="n"/>
      <c r="BD53" s="92" t="inlineStr">
        <is>
          <t>have new LCL shipment (one truck 2 tons-4.21CBM) from new shipper: TS MOLYMER (sale: Daniel)</t>
        </is>
      </c>
      <c r="FE53" s="92" t="inlineStr">
        <is>
          <t>to avoid client complain</t>
        </is>
      </c>
      <c r="AAF53" s="92" t="n"/>
      <c r="AAG53" s="92" t="n"/>
      <c r="AAH53" s="92" t="n"/>
      <c r="AAI53" s="92" t="n"/>
      <c r="AAJ53" s="92" t="n"/>
      <c r="AAK53" s="92" t="n"/>
      <c r="AAL53" s="92" t="n"/>
      <c r="AAM53" s="92" t="n"/>
      <c r="AAN53" s="92" t="n"/>
      <c r="AAO53" s="92" t="n"/>
      <c r="AAP53" s="92" t="n"/>
      <c r="AAQ53" s="92" t="n"/>
      <c r="AAR53" s="92" t="n"/>
      <c r="AAS53" s="92" t="n"/>
    </row>
    <row r="54" ht="14.15" customFormat="1" customHeight="1" s="92">
      <c r="FE54" s="92" t="inlineStr">
        <is>
          <t xml:space="preserve">2, Cont: WFHU1361500/20’GP -ETD:MAR.05: controlled by log team (the cont floor is </t>
        </is>
      </c>
      <c r="FU54" s="92" t="inlineStr">
        <is>
          <t>3,ITIU5478570/40'HQ ETD: 12.MAR(consol box this week): while Cam side are un-stuffing they found cargos dent</t>
        </is>
      </c>
      <c r="AAF54" s="92" t="n"/>
      <c r="AAG54" s="92" t="n"/>
      <c r="AAH54" s="92" t="n"/>
      <c r="AAI54" s="92" t="n"/>
      <c r="AAJ54" s="92" t="n"/>
      <c r="AAK54" s="92" t="n"/>
      <c r="AAL54" s="92" t="n"/>
      <c r="AAM54" s="92" t="n"/>
      <c r="AAN54" s="92" t="n"/>
      <c r="AAO54" s="92" t="n"/>
      <c r="AAP54" s="92" t="n"/>
      <c r="AAQ54" s="92" t="n"/>
      <c r="AAR54" s="92" t="n"/>
      <c r="AAS54" s="92" t="n"/>
    </row>
    <row r="55" ht="14.15" customFormat="1" customHeight="1" s="92">
      <c r="AK55" s="35" t="inlineStr">
        <is>
          <t>Because our driver don’t check carefully and find out right time when received cargo at factory’s shipper</t>
        </is>
      </c>
      <c r="FE55" s="92" t="inlineStr">
        <is>
          <t>punctured and dirty as below picture )</t>
        </is>
      </c>
      <c r="FU55" s="92" t="inlineStr">
        <is>
          <t>( Belong CNEE CAMAJOR BL#IHRES2103520)</t>
        </is>
      </c>
      <c r="AAF55" s="92" t="n"/>
      <c r="AAG55" s="92" t="n"/>
      <c r="AAH55" s="92" t="n"/>
      <c r="AAI55" s="92" t="n"/>
      <c r="AAJ55" s="92" t="n"/>
      <c r="AAK55" s="92" t="n"/>
      <c r="AAL55" s="92" t="n"/>
      <c r="AAM55" s="92" t="n"/>
      <c r="AAN55" s="92" t="n"/>
      <c r="AAO55" s="92" t="n"/>
      <c r="AAP55" s="92" t="n"/>
      <c r="AAQ55" s="92" t="n"/>
      <c r="AAR55" s="92" t="n"/>
      <c r="AAS55" s="92" t="n"/>
    </row>
    <row r="56" ht="14.15" customFormat="1" customHeight="1" s="92">
      <c r="AK56" s="92" t="inlineStr">
        <is>
          <t>therefore must take more time shipper arrange personnel arrive to WH so that replace the broken carton</t>
        </is>
      </c>
      <c r="FE56" s="92" t="inlineStr">
        <is>
          <t xml:space="preserve">Solution: Mr Vu (log) amend cont by sticky silicon and remind log team inform driver </t>
        </is>
      </c>
      <c r="FU56" s="35" t="inlineStr">
        <is>
          <t xml:space="preserve">Solution: </t>
        </is>
      </c>
      <c r="FV56" s="92" t="inlineStr">
        <is>
          <t xml:space="preserve">For slippery cartons that easily damaged, the warehouse's Op needs to report immediately to ITI so </t>
        </is>
      </c>
      <c r="JW56" s="92" t="inlineStr">
        <is>
          <t xml:space="preserve">By spreading of covid inside PNH, customs in border will strictly control export truck shpt HCM-171-PNH
</t>
        </is>
      </c>
      <c r="AAF56" s="92" t="n"/>
      <c r="AAG56" s="92" t="n"/>
      <c r="AAH56" s="92" t="n"/>
      <c r="AAI56" s="92" t="n"/>
      <c r="AAJ56" s="92" t="n"/>
      <c r="AAK56" s="92" t="n"/>
      <c r="AAL56" s="92" t="n"/>
      <c r="AAM56" s="92" t="n"/>
      <c r="AAN56" s="92" t="n"/>
      <c r="AAO56" s="92" t="n"/>
      <c r="AAP56" s="92" t="n"/>
      <c r="AAQ56" s="92" t="n"/>
      <c r="AAR56" s="92" t="n"/>
      <c r="AAS56" s="92" t="n"/>
    </row>
    <row r="57" ht="14.15" customFormat="1" customHeight="1" s="92">
      <c r="FE57" s="92" t="inlineStr">
        <is>
          <t>should check cont more careful</t>
        </is>
      </c>
      <c r="FU57" s="35" t="inlineStr">
        <is>
          <t xml:space="preserve">that confirmed fixed insertion cargo in cont to avoid loss of cargoes during transport. </t>
        </is>
      </c>
      <c r="JW57" s="92" t="inlineStr">
        <is>
          <t>VN lock seal driver cannot leave from truck in 171 so Cam driver will do the jobs instead of VN driver</t>
        </is>
      </c>
      <c r="AAF57" s="92" t="n"/>
      <c r="AAG57" s="92" t="n"/>
      <c r="AAH57" s="92" t="n"/>
      <c r="AAI57" s="92" t="n"/>
      <c r="AAJ57" s="92" t="n"/>
      <c r="AAK57" s="92" t="n"/>
      <c r="AAL57" s="92" t="n"/>
      <c r="AAM57" s="92" t="n"/>
      <c r="AAN57" s="92" t="n"/>
      <c r="AAO57" s="92" t="n"/>
      <c r="AAP57" s="92" t="n"/>
      <c r="AAQ57" s="92" t="n"/>
      <c r="AAR57" s="92" t="n"/>
      <c r="AAS57" s="92" t="n"/>
    </row>
    <row r="58" ht="14.15" customFormat="1" customHeight="1" s="92">
      <c r="FU58" s="64" t="inlineStr">
        <is>
          <t>Mr. Vu (log) needs to closely monitor and supervise the WH during the input-loading process cargo into cont.</t>
        </is>
      </c>
      <c r="JW58" s="92" t="inlineStr">
        <is>
          <t>And process will slow.</t>
        </is>
      </c>
      <c r="AAF58" s="92" t="n"/>
      <c r="AAG58" s="92" t="n"/>
      <c r="AAH58" s="92" t="n"/>
      <c r="AAI58" s="92" t="n"/>
      <c r="AAJ58" s="92" t="n"/>
      <c r="AAK58" s="92" t="n"/>
      <c r="AAL58" s="92" t="n"/>
      <c r="AAM58" s="92" t="n"/>
      <c r="AAN58" s="92" t="n"/>
      <c r="AAO58" s="92" t="n"/>
      <c r="AAP58" s="92" t="n"/>
      <c r="AAQ58" s="92" t="n"/>
      <c r="AAR58" s="92" t="n"/>
      <c r="AAS58" s="92" t="n"/>
    </row>
    <row r="59" ht="14.15" customFormat="1" customHeight="1" s="92">
      <c r="JW59" s="92" t="inlineStr">
        <is>
          <t>By holiday in CAM that consol apply schedule ETD APR-20 i/o APR17.</t>
        </is>
      </c>
      <c r="AAF59" s="92" t="n"/>
      <c r="AAG59" s="92" t="n"/>
      <c r="AAH59" s="92" t="n"/>
      <c r="AAI59" s="92" t="n"/>
      <c r="AAJ59" s="92" t="n"/>
      <c r="AAK59" s="92" t="n"/>
      <c r="AAL59" s="92" t="n"/>
      <c r="AAM59" s="92" t="n"/>
      <c r="AAN59" s="92" t="n"/>
      <c r="AAO59" s="92" t="n"/>
      <c r="AAP59" s="92" t="n"/>
      <c r="AAQ59" s="92" t="n"/>
      <c r="AAR59" s="92" t="n"/>
      <c r="AAS59" s="92" t="n"/>
    </row>
    <row r="60" ht="14.15" customFormat="1" customHeight="1" s="92">
      <c r="AAF60" s="92" t="n"/>
      <c r="AAG60" s="92" t="n"/>
      <c r="AAH60" s="92" t="n"/>
      <c r="AAI60" s="92" t="n"/>
      <c r="AAJ60" s="92" t="n"/>
      <c r="AAK60" s="92" t="n"/>
      <c r="AAL60" s="92" t="n"/>
      <c r="AAM60" s="92" t="n"/>
      <c r="AAN60" s="92" t="n"/>
      <c r="AAO60" s="92" t="n"/>
      <c r="AAP60" s="92" t="n"/>
      <c r="AAQ60" s="92" t="n"/>
      <c r="AAR60" s="92" t="n"/>
      <c r="AAS60" s="92" t="n"/>
    </row>
    <row r="61" ht="14.15" customFormat="1" customHeight="1" s="92">
      <c r="AAF61" s="92" t="n"/>
      <c r="AAG61" s="92" t="n"/>
      <c r="AAH61" s="92" t="n"/>
      <c r="AAI61" s="92" t="n"/>
      <c r="AAJ61" s="92" t="n"/>
      <c r="AAK61" s="92" t="n"/>
      <c r="AAL61" s="92" t="n"/>
      <c r="AAM61" s="92" t="n"/>
      <c r="AAN61" s="92" t="n"/>
      <c r="AAO61" s="92" t="n"/>
      <c r="AAP61" s="92" t="n"/>
      <c r="AAQ61" s="92" t="n"/>
      <c r="AAR61" s="92" t="n"/>
      <c r="AAS61" s="92" t="n"/>
    </row>
    <row r="62" ht="14.15" customFormat="1" customHeight="1" s="92">
      <c r="FU62" s="92" t="inlineStr">
        <is>
          <t xml:space="preserve">4,Volume of this week have been increased more than last week because of </t>
        </is>
      </c>
      <c r="AAF62" s="92" t="n"/>
      <c r="AAG62" s="92" t="n"/>
      <c r="AAH62" s="92" t="n"/>
      <c r="AAI62" s="92" t="n"/>
      <c r="AAJ62" s="92" t="n"/>
      <c r="AAK62" s="92" t="n"/>
      <c r="AAL62" s="92" t="n"/>
      <c r="AAM62" s="92" t="n"/>
      <c r="AAN62" s="92" t="n"/>
      <c r="AAO62" s="92" t="n"/>
      <c r="AAP62" s="92" t="n"/>
      <c r="AAQ62" s="92" t="n"/>
      <c r="AAR62" s="92" t="n"/>
      <c r="AAS62" s="92" t="n"/>
    </row>
    <row r="63" ht="14.15" customFormat="1" customHeight="1" s="92">
      <c r="FU63" s="35" t="inlineStr">
        <is>
          <t xml:space="preserve">acc QMI (sale: ITI Taipei) increased 8 teus, have cargo from new shipper SAMIL VINA (sale: ITI Taipei)- 2 teus </t>
        </is>
      </c>
      <c r="AAF63" s="92" t="n"/>
      <c r="AAG63" s="92" t="n"/>
      <c r="AAH63" s="92" t="n"/>
      <c r="AAI63" s="92" t="n"/>
      <c r="AAJ63" s="92" t="n"/>
      <c r="AAK63" s="92" t="n"/>
      <c r="AAL63" s="92" t="n"/>
      <c r="AAM63" s="92" t="n"/>
      <c r="AAN63" s="92" t="n"/>
      <c r="AAO63" s="92" t="n"/>
      <c r="AAP63" s="92" t="n"/>
      <c r="AAQ63" s="92" t="n"/>
      <c r="AAR63" s="92" t="n"/>
      <c r="AAS63" s="92" t="n"/>
    </row>
    <row r="64" ht="14.15" customFormat="1" customHeight="1" s="92">
      <c r="FU64" s="35" t="inlineStr">
        <is>
          <t>acc SUN GRACE (sale: ITI Taipei)-1 teu</t>
        </is>
      </c>
      <c r="AAF64" s="92" t="n"/>
      <c r="AAG64" s="92" t="n"/>
      <c r="AAH64" s="92" t="n"/>
      <c r="AAI64" s="92" t="n"/>
      <c r="AAJ64" s="92" t="n"/>
      <c r="AAK64" s="92" t="n"/>
      <c r="AAL64" s="92" t="n"/>
      <c r="AAM64" s="92" t="n"/>
      <c r="AAN64" s="92" t="n"/>
      <c r="AAO64" s="92" t="n"/>
      <c r="AAP64" s="92" t="n"/>
      <c r="AAQ64" s="92" t="n"/>
      <c r="AAR64" s="92" t="n"/>
      <c r="AAS64" s="92" t="n"/>
    </row>
    <row r="65" ht="14.15" customFormat="1" customHeight="1" s="92">
      <c r="AAF65" s="92" t="n"/>
      <c r="AAG65" s="92" t="n"/>
      <c r="AAH65" s="92" t="n"/>
      <c r="AAI65" s="92" t="n"/>
      <c r="AAJ65" s="92" t="n"/>
      <c r="AAK65" s="92" t="n"/>
      <c r="AAL65" s="92" t="n"/>
      <c r="AAM65" s="92" t="n"/>
      <c r="AAN65" s="92" t="n"/>
      <c r="AAO65" s="92" t="n"/>
      <c r="AAP65" s="92" t="n"/>
      <c r="AAQ65" s="92" t="n"/>
      <c r="AAR65" s="92" t="n"/>
      <c r="AAS65" s="92" t="n"/>
    </row>
    <row r="66" ht="15.75" customFormat="1" customHeight="1" s="92">
      <c r="A66" s="92" t="inlineStr">
        <is>
          <t>NANCY:</t>
        </is>
      </c>
      <c r="B66" s="92" t="inlineStr">
        <is>
          <t xml:space="preserve">LINE EU </t>
        </is>
      </c>
      <c r="T66" s="92" t="inlineStr">
        <is>
          <t xml:space="preserve">LINE EU </t>
        </is>
      </c>
      <c r="AK66" s="92" t="inlineStr">
        <is>
          <t xml:space="preserve">LINE AF : </t>
        </is>
      </c>
      <c r="AL66" s="92" t="inlineStr">
        <is>
          <t>This week we have :</t>
        </is>
      </c>
      <c r="BD66" s="92" t="inlineStr">
        <is>
          <t>Line EUR</t>
        </is>
      </c>
      <c r="BE66" s="92" t="inlineStr">
        <is>
          <t>volume increase than last week</t>
        </is>
      </c>
      <c r="CL66" s="92" t="inlineStr">
        <is>
          <t>MED: don’t have shipment in this week</t>
        </is>
      </c>
      <c r="DD66" s="92" t="inlineStr">
        <is>
          <t>ITI's office in HCM closed from Feb 10, 2021 to Feb 16, 2021 for LUNAR NEW YEAR HOLIDAYS and will resume normal working on Feb.17, 2021.</t>
        </is>
      </c>
      <c r="DV66" s="92" t="inlineStr">
        <is>
          <t xml:space="preserve">Due to TET Holiday &amp; more vsl delayed, this week don’t have volume to MED &amp; have only 1teu for line EUR </t>
        </is>
      </c>
      <c r="EN66" s="92" t="inlineStr">
        <is>
          <t xml:space="preserve">LINE AF: have 46 teus ex port Elizaberth ( S/ Far eastern -Sales Daniel ) </t>
        </is>
      </c>
      <c r="FE66" s="92" t="inlineStr">
        <is>
          <t>Line AF:</t>
        </is>
      </c>
      <c r="FU66" s="92" t="inlineStr">
        <is>
          <t xml:space="preserve">MED: volume increased 14 teus vs week.10 (15teus vs 1teu) due to have cargo from Daiwa Lance (Jack/Aliaga); Boramtek (Jack/La Spezia) </t>
        </is>
      </c>
      <c r="GL66" s="92" t="inlineStr">
        <is>
          <t xml:space="preserve">MED: volume decreased 13 teus vs week.11(2 teus vs 15teu) due to we don’t have cargo from Daiwa Lance (Jack/Aliaga); Boramtek (Jack/La Spezia) in wk.12 </t>
        </is>
      </c>
      <c r="HG66" s="92" t="inlineStr">
        <is>
          <t xml:space="preserve">Line Eur &amp; MED </t>
        </is>
      </c>
      <c r="HX66" s="92" t="inlineStr">
        <is>
          <t xml:space="preserve">Line Eur &amp; MED </t>
        </is>
      </c>
      <c r="IW66" s="92" t="inlineStr">
        <is>
          <t xml:space="preserve">Line Eur &amp; MED </t>
        </is>
      </c>
      <c r="JW66" s="92" t="inlineStr">
        <is>
          <t xml:space="preserve">AF: do not have cargo in wk 16. Especially , do not have cargo of  Far eastern ( volume : 59 teus/3 shipment )- ( Mr Daniel / Port Elizaberth ) </t>
        </is>
      </c>
      <c r="VK66" s="92" t="inlineStr">
        <is>
          <t xml:space="preserve">AFC do not have cargo from Far eastern </t>
        </is>
      </c>
      <c r="WB66" s="92" t="inlineStr">
        <is>
          <t xml:space="preserve">AFC has 2shipments from Far eastern with 21x20' ( TTZDAR) </t>
        </is>
      </c>
      <c r="WR66" s="92" t="inlineStr">
        <is>
          <t>AFC: did not have cargo from FAR</t>
        </is>
      </c>
      <c r="XI66" s="92" t="inlineStr">
        <is>
          <t>AFC: still did not have any cargo from FAR</t>
        </is>
      </c>
      <c r="XY66" s="92" t="inlineStr">
        <is>
          <t>AFC: increase 2x40' from Far went to SOKHNA, EGYPT</t>
        </is>
      </c>
      <c r="YO66" s="92" t="inlineStr">
        <is>
          <t>AFC: did not have any cargo from FAR</t>
        </is>
      </c>
      <c r="ZN66" s="92" t="inlineStr">
        <is>
          <t>AFC: did not have any cargo from FAR</t>
        </is>
      </c>
      <c r="AAF66" s="92" t="inlineStr">
        <is>
          <t>AFC: did not have any cargo from FAR</t>
        </is>
      </c>
      <c r="AAG66" s="92" t="n"/>
      <c r="AAH66" s="92" t="n"/>
      <c r="AAI66" s="92" t="n"/>
      <c r="AAJ66" s="92" t="n"/>
      <c r="AAK66" s="92" t="n"/>
      <c r="AAL66" s="92" t="n"/>
      <c r="AAM66" s="92" t="n"/>
      <c r="AAN66" s="92" t="n"/>
      <c r="AAO66" s="92" t="n"/>
      <c r="AAP66" s="92" t="n"/>
      <c r="AAQ66" s="92" t="n"/>
      <c r="AAR66" s="92" t="n"/>
      <c r="AAS66" s="92" t="n"/>
    </row>
    <row r="67" ht="14.15" customFormat="1" customHeight="1" s="92">
      <c r="B67" s="92" t="inlineStr">
        <is>
          <t>Volume increase than last week</t>
        </is>
      </c>
      <c r="T67" s="92" t="inlineStr">
        <is>
          <t xml:space="preserve">Cargo ( nominated from Tes ) -Bkg :235001276943 ex Flx be change to another  Barge : ESPOIR 082N </t>
        </is>
      </c>
      <c r="AL67" s="92" t="inlineStr">
        <is>
          <t xml:space="preserve">46 teus ex PORT ELIZABETH, SOUTH AFRICA ( S/ Far eastern-sales : MR DANIEL-ITI HCM ) </t>
        </is>
      </c>
      <c r="BD67" s="92" t="inlineStr">
        <is>
          <t xml:space="preserve">S/ Lam Thanh Nghiep EX ROTTERDAM, NETHERLANDS: 1*20'gp ( R/O : NEELE-NAT ) </t>
        </is>
      </c>
      <c r="BU67" s="92" t="inlineStr">
        <is>
          <t xml:space="preserve">LINE EUR </t>
        </is>
      </c>
      <c r="CL67" s="92" t="inlineStr">
        <is>
          <t>EUR: increased volume than last week, have more volume from S/ PRECIOUS MOUNTAIN and new shipper S/ KAISER</t>
        </is>
      </c>
      <c r="DD67" s="92" t="inlineStr">
        <is>
          <t>EUR increased volume than last week, with more volume from S/TK ( 18teus)</t>
        </is>
      </c>
      <c r="DV67" s="92" t="inlineStr">
        <is>
          <t xml:space="preserve">Line AFC: HAVE 23 teus ex port Elizaberth of S/ Far eastern ( sales : mr Daniel ) </t>
        </is>
      </c>
      <c r="EN67" s="92" t="inlineStr">
        <is>
          <t>LINE MED: increase 2 teu than last week . This is cargo ( RO FAIR LOGISTIC/S/ UNITED SPICE-2 TEUS)</t>
        </is>
      </c>
      <c r="FE67" s="92" t="inlineStr">
        <is>
          <t>Volume decrease because S/ Far eastern can not ex cargo to Port Elizaberth .</t>
        </is>
      </c>
      <c r="FU67" s="92" t="inlineStr">
        <is>
          <t>and nomination cargo from agent: Taurus (VuThaiThinh.Napoli) + Doge (Kenda/Venice) + Fair (Ashton/Odessa) + Giannetti (Bellinturf/Bari)</t>
        </is>
      </c>
      <c r="GL67" s="92" t="inlineStr">
        <is>
          <t xml:space="preserve">and just have 1 bkg nominated from agent/Giannetty Group, S/BELLINTURF, pod: Taranto, Italy. </t>
        </is>
      </c>
      <c r="HG67" s="92" t="inlineStr">
        <is>
          <t>MED: volume increased 2 teus vs week.12(4 teus vs 2 teus) due to we have cargo from Boramtek (Jack/La Spezia) in wk.13,</t>
        </is>
      </c>
      <c r="HX67" s="92" t="inlineStr">
        <is>
          <t>MED: wk 14 volume unchange &amp; keep 4 teus than  week.13, we just have nomibated cargo BELLINTURF (RO GIANNETTI/TARANTO );</t>
        </is>
      </c>
      <c r="IW67" s="92" t="inlineStr">
        <is>
          <t>MED: wk 15 volume unchange &amp; keep 4 teus than  week.14, with 1shipment of S/BORAMTEK ( MR JACK/LA SPEZIA) &amp; 1 Shipment for nomibated cargo UNITED SPICE (FAIRLOGICS/PIVDENNYI).</t>
        </is>
      </c>
      <c r="JW67" s="92" t="inlineStr">
        <is>
          <t>USA: volume decreased 5 teus vs week.15 (2 teus vs 7 teus) due to BEAUTIFUL delay from Apr 19 to Apr 24</t>
        </is>
      </c>
      <c r="VK67" s="68" t="inlineStr">
        <is>
          <t xml:space="preserve">USA: decrease 2 teus than  week last week due to RO DIF 
</t>
        </is>
      </c>
      <c r="WB67" s="92" t="inlineStr">
        <is>
          <t>USA: does have no any teus but increase 7cbm than last week due to RO Taiwan/ NORFOLK (S/ VINH DUC + TAN SON)</t>
        </is>
      </c>
      <c r="WR67" s="92" t="inlineStr">
        <is>
          <t>USA: severely reduced compare to last week because there are not any shipments from agent DIF and Taiwan</t>
        </is>
      </c>
      <c r="XI67" s="92" t="inlineStr">
        <is>
          <t>USA: This week was better than last week 2x40' from GOLDEN LOTUS (RO DIF) and MIENHUA (RO ESKO)</t>
        </is>
      </c>
      <c r="XY67" s="92" t="inlineStr">
        <is>
          <t>USA: increase totally than last week</t>
        </is>
      </c>
      <c r="YO67" s="92" t="inlineStr">
        <is>
          <t>USA: decrease than last week because there were not any shipments</t>
        </is>
      </c>
      <c r="ZN67" s="92" t="inlineStr">
        <is>
          <t>USA: increase totally</t>
        </is>
      </c>
      <c r="AAF67" s="92" t="inlineStr">
        <is>
          <t>USA: increase totally</t>
        </is>
      </c>
      <c r="AAG67" s="92" t="n"/>
      <c r="AAH67" s="92" t="n"/>
      <c r="AAI67" s="92" t="n"/>
      <c r="AAJ67" s="92" t="n"/>
      <c r="AAK67" s="92" t="n"/>
      <c r="AAL67" s="92" t="n"/>
      <c r="AAM67" s="92" t="n"/>
      <c r="AAN67" s="92" t="n"/>
      <c r="AAO67" s="92" t="n"/>
      <c r="AAP67" s="92" t="n"/>
      <c r="AAQ67" s="92" t="n"/>
      <c r="AAR67" s="92" t="n"/>
      <c r="AAS67" s="92" t="n"/>
    </row>
    <row r="68" ht="14.15" customFormat="1" customHeight="1" s="92">
      <c r="B68" s="92" t="inlineStr">
        <is>
          <t xml:space="preserve">TK ex 20 teu for this week </t>
        </is>
      </c>
      <c r="T68" s="92" t="inlineStr">
        <is>
          <t>from ZEEBRUGGE with ETD : 10 JAN ( i/o Barge : ESPOIR 081N , etd : Dec 18)</t>
        </is>
      </c>
      <c r="AL68" s="92" t="inlineStr">
        <is>
          <t xml:space="preserve">4 teus ex DAKAR PORT, SENEGAL ( S/ Dakar-SALES: MS LEE-ITI HAI PHONG ) </t>
        </is>
      </c>
      <c r="BD68" s="92" t="inlineStr">
        <is>
          <t xml:space="preserve">S/RIGHT RICH, THAIBINH GROUP, VINH LONG part of 1*40'HC ex VOSTOCHNIY,RUSSIAN  ( R/O : MORO ) </t>
        </is>
      </c>
      <c r="BU68" s="92" t="inlineStr">
        <is>
          <t>S/ Nam Can / GALLANT / CaMau Seafoood  EX ROTTERDAM, NETHERLANDS:</t>
        </is>
      </c>
      <c r="DD68" s="92" t="inlineStr">
        <is>
          <t>MED increased volume than last week, with volume from S/ BORAMTEK, 1teus, sale: Mr Jack.</t>
        </is>
      </c>
      <c r="EN68" s="92" t="inlineStr">
        <is>
          <t>LINE EUR: increase 1 teu than last week</t>
        </is>
      </c>
      <c r="FE68" s="92" t="inlineStr">
        <is>
          <t>Carrier reject Booking due to shipper change plan again and again more times .</t>
        </is>
      </c>
      <c r="FU68" s="92" t="inlineStr">
        <is>
          <t>EUR: volume increased 8 teus vs week.10 (23 teus vs 15 teus) due to TK (Rotterdam) volume increased 6 teus to 14 teus</t>
        </is>
      </c>
      <c r="GL68" s="92" t="inlineStr">
        <is>
          <t>EUR: volume increased 16 teus vs week.11 (39 teus vs 23 teus) due to have cargo S/FOMEXCO ( Richard / ITI HA NOI ), Daiwalance ( JACK/ ITI HCM ), TK (Peter)</t>
        </is>
      </c>
      <c r="HG68" s="92" t="inlineStr">
        <is>
          <t xml:space="preserve">and just have nomibated cargo DDK (RO DOGE/Venice );THEODORE( RO Fair/ODESSA) </t>
        </is>
      </c>
      <c r="HX68" s="92" t="inlineStr">
        <is>
          <t xml:space="preserve"> KENDA ( RO DOGE/VENEZIA) </t>
        </is>
      </c>
      <c r="IW68" s="92" t="inlineStr">
        <is>
          <t xml:space="preserve"> KENDA ( RO DOGE/VENEZIA) </t>
        </is>
      </c>
      <c r="JW68" s="92" t="inlineStr">
        <is>
          <t>CAD:  wk 16  volume increased 2 teus vs week.15 (2 teus vs 0 teus) due to OPEN 2 cont consol via Kaohsiung .</t>
        </is>
      </c>
      <c r="VK68" s="68" t="inlineStr">
        <is>
          <t>Note: week 36 2 shipments from S/Bac Hoang and 1 shipment from Golden Lotus; POL: USPAW/ week 37 has only 1 shipment from TK; POL: USMIA</t>
        </is>
      </c>
      <c r="WB68" s="92" t="inlineStr">
        <is>
          <t xml:space="preserve">CAD: increase 4.8CBM than last week due to RO LEI / VANCOUVER (S/RIGHT RICH) </t>
        </is>
      </c>
      <c r="WR68" s="92" t="inlineStr">
        <is>
          <t>CAD: shipment was decreased than last week because this week didn't have any teus, but cbm increase 13.4cbm due to new shipper INNOLUX (RO LEI)</t>
        </is>
      </c>
      <c r="XI68" s="92" t="inlineStr">
        <is>
          <t xml:space="preserve">CAD: Totally increase </t>
        </is>
      </c>
      <c r="XY68" s="92" t="inlineStr">
        <is>
          <t>Teu: had 1x40' from S/Geuther (RO DIF) and 1x40' from Mienhua</t>
        </is>
      </c>
      <c r="YO68" s="92" t="inlineStr">
        <is>
          <t xml:space="preserve">CAD: increase 2cont
</t>
        </is>
      </c>
      <c r="ZN68" s="92" t="inlineStr">
        <is>
          <t>S/ Golden Lotus ( RO DIF) returns with 3x40'</t>
        </is>
      </c>
      <c r="AAF68" s="92" t="inlineStr">
        <is>
          <t>S/ Golden Lotus ( RO DIF) returns with 3x40'</t>
        </is>
      </c>
      <c r="AAG68" s="92" t="n"/>
      <c r="AAH68" s="92" t="n"/>
      <c r="AAI68" s="92" t="n"/>
      <c r="AAJ68" s="92" t="n"/>
      <c r="AAK68" s="92" t="n"/>
      <c r="AAL68" s="92" t="n"/>
      <c r="AAM68" s="92" t="n"/>
      <c r="AAN68" s="92" t="n"/>
      <c r="AAO68" s="92" t="n"/>
      <c r="AAP68" s="92" t="n"/>
      <c r="AAQ68" s="92" t="n"/>
      <c r="AAR68" s="92" t="n"/>
      <c r="AAS68" s="92" t="n"/>
    </row>
    <row r="69" ht="15" customFormat="1" customHeight="1" s="92">
      <c r="B69" s="92" t="inlineStr">
        <is>
          <t xml:space="preserve">Agent Doge have nominated cargo : 4 teus </t>
        </is>
      </c>
      <c r="T69" s="92" t="inlineStr">
        <is>
          <t>Volume of EU decrease due to TK only ex 6 teus i/o 20 teus as week 53/2021</t>
        </is>
      </c>
      <c r="AK69" s="92" t="inlineStr">
        <is>
          <t xml:space="preserve">Line EUR: </t>
        </is>
      </c>
      <c r="AL69" s="92" t="inlineStr">
        <is>
          <t xml:space="preserve">We have new S/HAILIANG(Agent Moro R/O) ex ST PETERSBURG, PLP, RUSSIAN: 1 teu </t>
        </is>
      </c>
      <c r="BD69" s="92" t="inlineStr">
        <is>
          <t xml:space="preserve">S/ TK EX ROTTERDAM, NETHERLANDS : 8*40'HC  &amp; EX SOUTHAMPTON:1*40'HC ( SALE : MR PETER / ITI HCM ) </t>
        </is>
      </c>
      <c r="BU69" s="92" t="inlineStr">
        <is>
          <t xml:space="preserve"> total 2*40'RF ( R/O : MOVACO ) </t>
        </is>
      </c>
      <c r="EN69" s="92" t="inlineStr">
        <is>
          <t xml:space="preserve">S/SUN GIFTS ( RO TES ) : 1*20'GP EX SOUTHAMPTON </t>
        </is>
      </c>
      <c r="FE69" s="92" t="inlineStr">
        <is>
          <t>This change make large afect to carrier 's plan for mother Vsl Space .</t>
        </is>
      </c>
      <c r="FU69" s="92" t="inlineStr">
        <is>
          <t>and have some cargo from oversea agent: Movacao (BIFCHOFBERGER/Rotterdam) + Neele-Vat (Sheico/Rotterdam)</t>
        </is>
      </c>
      <c r="GL69" s="92" t="inlineStr">
        <is>
          <t>and have some cargo from oversea agent: TES (SUN GIFTS/SOUTHAMPTON) + Morro (Nam Viet /ST PETERSBURG) + Movaco (BIFCHOFBERGER/Rotterdam)</t>
        </is>
      </c>
      <c r="HG69" s="92" t="inlineStr">
        <is>
          <t xml:space="preserve">EUR: volume decreased 35 teus vs week.12 (4 teus vs 39 teus) due to don't have cargo S/DAIWALANCE (Jack / ANTWERP ), </t>
        </is>
      </c>
      <c r="HX69" s="92" t="inlineStr">
        <is>
          <t>EUR: volume increased 23 teus vs week.12 (27 teus vs 4 teus) due to we have cargo TK ( Peter / 18 teus/ Rotterdam) ,</t>
        </is>
      </c>
      <c r="IW69" s="92" t="inlineStr">
        <is>
          <t>EUR: volume increased 13 teus vs week.14 (40 teus vs 27 teus) due to we have more volume from Agent: TES, TOP,MORO and new  Shipper: DUC THANH: 2teus( MS YUMI/ROTTERDAM).</t>
        </is>
      </c>
      <c r="JW69" s="92" t="inlineStr">
        <is>
          <t>Market info: current market conditions, almost carrier release fm HCM to US port under premium or Diamond bkg.</t>
        </is>
      </c>
      <c r="VK69" s="92" t="inlineStr">
        <is>
          <t>CAD: increase 100% due to have  1*40'HQ and 2.7cbm (RO LEI / VANCOUVER )</t>
        </is>
      </c>
      <c r="XI69" s="92" t="inlineStr">
        <is>
          <t>TEU: new shipper HANG YUE (RO LEI) took 4x40'</t>
        </is>
      </c>
      <c r="XY69" s="92" t="inlineStr">
        <is>
          <t>LCL: This week appear 4 LCL shipments while last week didn't have anythings</t>
        </is>
      </c>
      <c r="YO69" s="92" t="inlineStr">
        <is>
          <t>1x20' from TK and 1x40' from new shipper Acecook (RO LEI)</t>
        </is>
      </c>
      <c r="ZN69" s="92" t="inlineStr">
        <is>
          <t>S/3Q has 7x40' to Long Beach (RO LEI)</t>
        </is>
      </c>
      <c r="AAF69" s="92" t="inlineStr">
        <is>
          <t>S/3Q has 7x40' to Long Beach (RO LEI)</t>
        </is>
      </c>
      <c r="AAG69" s="92" t="n"/>
      <c r="AAH69" s="92" t="n"/>
      <c r="AAI69" s="92" t="n"/>
      <c r="AAJ69" s="92" t="n"/>
      <c r="AAK69" s="92" t="n"/>
      <c r="AAL69" s="92" t="n"/>
      <c r="AAM69" s="92" t="n"/>
      <c r="AAN69" s="92" t="n"/>
      <c r="AAO69" s="92" t="n"/>
      <c r="AAP69" s="92" t="n"/>
      <c r="AAQ69" s="92" t="n"/>
      <c r="AAR69" s="92" t="n"/>
      <c r="AAS69" s="92" t="n"/>
    </row>
    <row r="70" ht="14.15" customFormat="1" customHeight="1" s="92">
      <c r="B70" s="92" t="inlineStr">
        <is>
          <t>Due to barge congestion at BINH DUONG, carrier have to rolls 1teu ( nominated Doge) from Dec31 to Jan 06.</t>
        </is>
      </c>
      <c r="AL70" s="92" t="inlineStr">
        <is>
          <t xml:space="preserve">S/ King Peper come back and ex GDYNIA PORT, POLAND: 2 teus( SALES : MS LEE- ITI HAI PHONG ) </t>
        </is>
      </c>
      <c r="BD70" s="92" t="inlineStr">
        <is>
          <t xml:space="preserve">S/AGREXPORT EX CHORNOMORSK,UKRAINE: 1*20'GP ( R/P : FAIR LOGISTIC) </t>
        </is>
      </c>
      <c r="BU70" s="92" t="inlineStr">
        <is>
          <t xml:space="preserve">S/Daiwalance EX ISKENDERUN: 1*40'HC ( SALES : JACK -ITI HCM ) </t>
        </is>
      </c>
      <c r="DG70" s="92" t="inlineStr">
        <is>
          <t xml:space="preserve"> </t>
        </is>
      </c>
      <c r="EN70" s="92" t="inlineStr">
        <is>
          <t>S/SOBEK ( RO GEM ) : 1*20'GP EX PIRAEUS, ATTIKI, GREECE</t>
        </is>
      </c>
      <c r="FE70" s="92" t="inlineStr">
        <is>
          <t>Line EUR :</t>
        </is>
      </c>
      <c r="FU70" s="92" t="inlineStr">
        <is>
          <t>Market info: high port congestion in Cai Mep, vsl delayed 5-7 days, ocean frieight to EUR+MED are still high &amp; Space also full</t>
        </is>
      </c>
      <c r="GL70" s="92" t="inlineStr">
        <is>
          <t>Market info: high port congestion in Cai Mep, vsl delayed 5-7 days, ocean frieight to EUR+MED are still high &amp; Space also full</t>
        </is>
      </c>
      <c r="HG70" s="92" t="inlineStr">
        <is>
          <t xml:space="preserve">and do not have some cargo from oversea agent: TES (SUN GIFTS/SOUTHAMPTON) + Morro (Nam Viet /ST PETERSBURG) </t>
        </is>
      </c>
      <c r="HX70" s="92" t="inlineStr">
        <is>
          <t xml:space="preserve">S/DAIWALANCE (Jack / ORKANGER ), VISIMEX ( Lee / ROTTERDAM) </t>
        </is>
      </c>
      <c r="IW70" s="92" t="inlineStr">
        <is>
          <t>Btw, have volume (1teu) from S/TK ( MR PETER) with new shipment to POD: POINTE DES GALETS</t>
        </is>
      </c>
      <c r="JW70" s="92" t="inlineStr">
        <is>
          <t>Heavy berth congestion in Los Angeles &amp; prevuos port vsl always delay fm 12-15days</t>
        </is>
      </c>
      <c r="VK70" s="92" t="inlineStr">
        <is>
          <t>Note: from S/MR (CAWNP) and THAI BINH GROUP (CATOR) . Week 36 doesn't have any shipments.</t>
        </is>
      </c>
      <c r="XI70" s="92" t="inlineStr">
        <is>
          <t>CBM: increase 4.8cbm than last week due to S/JSB and S/NGUYEN VAN HA (RO LEI)</t>
        </is>
      </c>
      <c r="XY70" s="54" t="inlineStr">
        <is>
          <t>- Bueno came back with 1cbm</t>
        </is>
      </c>
      <c r="YO70" s="54" t="n"/>
      <c r="ZN70" s="92" t="inlineStr">
        <is>
          <t xml:space="preserve">CAD: increase than last week 1 cont
</t>
        </is>
      </c>
      <c r="AAF70" s="92" t="inlineStr">
        <is>
          <t xml:space="preserve">CAD: increase than last week 1 cont
</t>
        </is>
      </c>
      <c r="AAG70" s="92" t="n"/>
      <c r="AAH70" s="92" t="n"/>
      <c r="AAI70" s="92" t="n"/>
      <c r="AAJ70" s="92" t="n"/>
      <c r="AAK70" s="92" t="n"/>
      <c r="AAL70" s="92" t="n"/>
      <c r="AAM70" s="92" t="n"/>
      <c r="AAN70" s="92" t="n"/>
      <c r="AAO70" s="92" t="n"/>
      <c r="AAP70" s="92" t="n"/>
      <c r="AAQ70" s="92" t="n"/>
      <c r="AAR70" s="92" t="n"/>
      <c r="AAS70" s="92" t="n"/>
    </row>
    <row r="71" ht="14.15" customFormat="1" customHeight="1" s="92">
      <c r="HG71" s="92" t="inlineStr">
        <is>
          <t>S/Tk delay to Apr 01 so this week do not have cargo from this shipper .</t>
        </is>
      </c>
      <c r="HX71" s="92" t="inlineStr">
        <is>
          <t xml:space="preserve">and  have some cargo from oversea agent: TES (SUN GIFTS/SOUTHAMPTON) + Neele-NAT (Lam Nghiep Thanh &amp; Sheico) +Movaco ( Thien Phu ) </t>
        </is>
      </c>
      <c r="IW71" s="92" t="inlineStr">
        <is>
          <t xml:space="preserve">Market info: </t>
        </is>
      </c>
      <c r="JW71" s="92" t="inlineStr">
        <is>
          <t>for Inland shpmt: carriers stop to arrange new IPI or RIPI shipment due to rail congestion and lack chassis</t>
        </is>
      </c>
      <c r="VK71" s="92" t="inlineStr">
        <is>
          <t>Market info: high port congestion in Cai Mep, vsl delayed many times, ocean frieight to USA port &amp; Space also full
for Domestic almost carier was full space &amp; lack equipment</t>
        </is>
      </c>
      <c r="XY71" s="54" t="inlineStr">
        <is>
          <t>- 2 shipments with 7.5cbm from S/Tan Son (RO Taipei)</t>
        </is>
      </c>
      <c r="YO71" s="54" t="n"/>
      <c r="ZN71" s="92" t="inlineStr">
        <is>
          <t>3x40' from shipper Acecook, Hang Yue and A&amp;J (RO LEI)</t>
        </is>
      </c>
      <c r="AAF71" s="92" t="inlineStr">
        <is>
          <t>3x40' from shipper Acecook, Hang Yue and A&amp;J (RO LEI)</t>
        </is>
      </c>
      <c r="AAG71" s="92" t="n"/>
      <c r="AAH71" s="92" t="n"/>
      <c r="AAI71" s="92" t="n"/>
      <c r="AAJ71" s="92" t="n"/>
      <c r="AAK71" s="92" t="n"/>
      <c r="AAL71" s="92" t="n"/>
      <c r="AAM71" s="92" t="n"/>
      <c r="AAN71" s="92" t="n"/>
      <c r="AAO71" s="92" t="n"/>
      <c r="AAP71" s="92" t="n"/>
      <c r="AAQ71" s="92" t="n"/>
      <c r="AAR71" s="92" t="n"/>
      <c r="AAS71" s="92" t="n"/>
    </row>
    <row r="72" ht="14.15" customFormat="1" customHeight="1" s="92">
      <c r="HG72" s="92" t="inlineStr">
        <is>
          <t xml:space="preserve">Market info: Due to Vessel (Ever Given) blockage in the Suez Canal, more VSls now impacted by this incident at present. </t>
        </is>
      </c>
      <c r="HX72" s="92" t="inlineStr">
        <is>
          <t xml:space="preserve">Market info: On 30 Mar, Vessel (Ever Given) Return and continue routing.The Suez Canal worked normally, </t>
        </is>
      </c>
      <c r="IW72" s="92" t="inlineStr">
        <is>
          <t xml:space="preserve">Trouble case: </t>
        </is>
      </c>
      <c r="JW72" s="92" t="inlineStr">
        <is>
          <t>For ME also carrier stop bkg on Apr due to begining ramadan fm Apr.13 to May. 13, so M/v will Blank in time</t>
        </is>
      </c>
      <c r="XY72" s="92" t="inlineStr">
        <is>
          <t>CAD: This didn’t have any cargo from agent LEI or cont consol</t>
        </is>
      </c>
      <c r="AAF72" s="92" t="n"/>
      <c r="AAG72" s="92" t="n"/>
      <c r="AAH72" s="92" t="n"/>
      <c r="AAI72" s="92" t="n"/>
      <c r="AAJ72" s="92" t="n"/>
      <c r="AAK72" s="92" t="n"/>
      <c r="AAL72" s="92" t="n"/>
      <c r="AAM72" s="92" t="n"/>
      <c r="AAN72" s="92" t="n"/>
      <c r="AAO72" s="92" t="n"/>
      <c r="AAP72" s="92" t="n"/>
      <c r="AAQ72" s="92" t="n"/>
      <c r="AAR72" s="92" t="n"/>
      <c r="AAS72" s="92" t="n"/>
    </row>
    <row r="73" ht="14.15" customFormat="1" customHeight="1" s="92">
      <c r="HG73" s="92" t="inlineStr">
        <is>
          <t xml:space="preserve">More carrier have to change routing as contingency plans if VSL can not be rescue in near future </t>
        </is>
      </c>
      <c r="HX73" s="92" t="inlineStr">
        <is>
          <t>However , we take serviral week (2-3 weeks ) rolls in Port of transit due to congestion port .</t>
        </is>
      </c>
      <c r="JW73" s="92" t="inlineStr">
        <is>
          <t>Trouble case: this week we don’t have</t>
        </is>
      </c>
      <c r="AAF73" s="92" t="n"/>
      <c r="AAG73" s="92" t="n"/>
      <c r="AAH73" s="92" t="n"/>
      <c r="AAI73" s="92" t="n"/>
      <c r="AAJ73" s="92" t="n"/>
      <c r="AAK73" s="92" t="n"/>
      <c r="AAL73" s="92" t="n"/>
      <c r="AAM73" s="92" t="n"/>
      <c r="AAN73" s="92" t="n"/>
      <c r="AAO73" s="92" t="n"/>
      <c r="AAP73" s="92" t="n"/>
      <c r="AAQ73" s="92" t="n"/>
      <c r="AAR73" s="92" t="n"/>
      <c r="AAS73" s="92" t="n"/>
    </row>
    <row r="74" ht="14.15" customFormat="1" customHeight="1" s="92">
      <c r="AK74" s="92" t="inlineStr">
        <is>
          <t xml:space="preserve">Line MED </t>
        </is>
      </c>
      <c r="AL74" s="92" t="inlineStr">
        <is>
          <t xml:space="preserve">We do not  have shipment for this week  due to shipper Viet Glove( NOMINATED CARGO FROM  DOGE )  can not prepare cargo and lack material </t>
        </is>
      </c>
      <c r="BD74" s="92" t="inlineStr">
        <is>
          <t xml:space="preserve">S/ PRECIOUS MOUNTAIN  EX ROTTERDAM: 1*40'HC &amp; EX GOTHENBURG,SWEDEN:2*20'GP ( R/O TOP) </t>
        </is>
      </c>
      <c r="BU74" s="92" t="inlineStr">
        <is>
          <t>S/ VN shoe &amp; VN Jin chang part of into 1*40'HC ex VOSTOCHNIY, PORT( R/O MORO )</t>
        </is>
      </c>
      <c r="FE74" s="92" t="inlineStr">
        <is>
          <t>BORAMTEK ( SALES : JACK ) 1 TEU (POD:LA SPEZIA, ITALY)</t>
        </is>
      </c>
      <c r="FU74" s="92" t="inlineStr">
        <is>
          <t>Trouble case: this week we don’t have</t>
        </is>
      </c>
      <c r="GL74" s="92" t="inlineStr">
        <is>
          <t>Trouble case: this week we don’t have</t>
        </is>
      </c>
      <c r="HG74" s="92" t="inlineStr">
        <is>
          <t>Trouble case: this week we don’t have</t>
        </is>
      </c>
      <c r="HX74" s="92" t="inlineStr">
        <is>
          <t>Trouble case: this week we don’t have</t>
        </is>
      </c>
      <c r="JW74" s="92" t="inlineStr">
        <is>
          <t xml:space="preserve">Line Eur &amp; MED </t>
        </is>
      </c>
      <c r="AAF74" s="92" t="n"/>
      <c r="AAG74" s="92" t="n"/>
      <c r="AAH74" s="92" t="n"/>
      <c r="AAI74" s="92" t="n"/>
      <c r="AAJ74" s="92" t="n"/>
      <c r="AAK74" s="92" t="n"/>
      <c r="AAL74" s="92" t="n"/>
      <c r="AAM74" s="92" t="n"/>
      <c r="AAN74" s="92" t="n"/>
      <c r="AAO74" s="92" t="n"/>
      <c r="AAP74" s="92" t="n"/>
      <c r="AAQ74" s="92" t="n"/>
      <c r="AAR74" s="92" t="n"/>
      <c r="AAS74" s="92" t="n"/>
    </row>
    <row r="75" ht="14.15" customFormat="1" customHeight="1" s="92">
      <c r="BD75" s="92" t="inlineStr">
        <is>
          <t xml:space="preserve">S/ VINH HOAN &amp; NAM CAN EX ROTTERDAM : 2*40'HC ( R/O MOVACO ) </t>
        </is>
      </c>
      <c r="BU75" s="92" t="inlineStr">
        <is>
          <t>S/ SKS EX LE HAVRE, FRANCE: 1*40'HC ( R/O TOP )</t>
        </is>
      </c>
      <c r="FE75" s="92" t="inlineStr">
        <is>
          <t xml:space="preserve">DAIWALANCE ( SALES JACK ) 2*20'GP (POD:ANTWERP) </t>
        </is>
      </c>
      <c r="FU75" s="92" t="inlineStr">
        <is>
          <t>AFC &amp; NA: 6teus/4shipments this week, increased than last week (week 10: only 3teus/2shipment ):</t>
        </is>
      </c>
      <c r="GL75" s="92" t="inlineStr">
        <is>
          <t>AFC &amp; NA: 63teus/5shipments this week, increased than last week (week 11: only 6teus/4shipment ):</t>
        </is>
      </c>
      <c r="HG75" s="92" t="inlineStr">
        <is>
          <t>AFC &amp; NA:volume decreased 57 teus  vs week 12( week 13: 6teus/4shipments &amp; week 12:  63teus/5shipment ):</t>
        </is>
      </c>
      <c r="HX75" s="92" t="inlineStr">
        <is>
          <t>AFC &amp; NA:volume decreased 57 teus  vs week 12( week 13: 6teus/4shipments &amp; week 12:  63teus/5shipment ):</t>
        </is>
      </c>
      <c r="IW75" s="92" t="inlineStr">
        <is>
          <t>AFC &amp; NA:volume decreased 7 teus vs week 14 (week 15: 8teus/7shipments &amp; week 14: 15teus+7.3CBM/9shipment ):</t>
        </is>
      </c>
      <c r="JW75" s="92" t="inlineStr">
        <is>
          <t>MED: wk 16  volume increased 4 teus vs week.15 (4 teus vs 0 teus) due to we have cargo Daiwalance ( Jack / ALIAGA)</t>
        </is>
      </c>
      <c r="AAF75" s="92" t="n"/>
      <c r="AAG75" s="92" t="n"/>
      <c r="AAH75" s="92" t="n"/>
      <c r="AAI75" s="92" t="n"/>
      <c r="AAJ75" s="92" t="n"/>
      <c r="AAK75" s="92" t="n"/>
      <c r="AAL75" s="92" t="n"/>
      <c r="AAM75" s="92" t="n"/>
      <c r="AAN75" s="92" t="n"/>
      <c r="AAO75" s="92" t="n"/>
      <c r="AAP75" s="92" t="n"/>
      <c r="AAQ75" s="92" t="n"/>
      <c r="AAR75" s="92" t="n"/>
      <c r="AAS75" s="92" t="n"/>
    </row>
    <row r="76" ht="14.15" customFormat="1" customHeight="1" s="92">
      <c r="BD76" s="92" t="inlineStr">
        <is>
          <t xml:space="preserve">LINE MED : </t>
        </is>
      </c>
      <c r="BE76" s="92" t="inlineStr">
        <is>
          <t>volume increase than last week</t>
        </is>
      </c>
      <c r="BU76" s="92" t="inlineStr">
        <is>
          <t>S/ TK EX ROTTERDAM : 5*40'HC ( R/O TOP )</t>
        </is>
      </c>
      <c r="FE76" s="92" t="inlineStr">
        <is>
          <t xml:space="preserve">TK ( SLAES : PETER ) : 6 TEUS (POD :ROTTERDAM) </t>
        </is>
      </c>
      <c r="FU76" s="92" t="inlineStr">
        <is>
          <t>AFC: no shpmt in week 11</t>
        </is>
      </c>
      <c r="GL76" s="92" t="inlineStr">
        <is>
          <t>AFC: incease 100% than week 11. ( volume : 59 teus/3 shipment )</t>
        </is>
      </c>
      <c r="HG76" s="92" t="inlineStr">
        <is>
          <t xml:space="preserve">AF do not have cargo from Far eastern ( volume : 59 teus/3 shipment )- ( Mr Daniel / Port Elizaberth ) </t>
        </is>
      </c>
      <c r="HX76" s="92" t="inlineStr">
        <is>
          <t xml:space="preserve">AF do not have cargo from Far eastern ( volume : 59 teus/3 shipment )- ( Mr Daniel / Port Elizaberth ) </t>
        </is>
      </c>
      <c r="IW76" s="92" t="inlineStr">
        <is>
          <t xml:space="preserve">AF do not have cargo from Far eastern ( volume : 59 teus/3 shipment )- ( Mr Daniel / Port Elizaberth ) </t>
        </is>
      </c>
      <c r="JW76" s="92" t="inlineStr">
        <is>
          <t xml:space="preserve">And nominated LCL ( 10.8 cbm / ro Doge ) </t>
        </is>
      </c>
      <c r="AAF76" s="92" t="n"/>
      <c r="AAG76" s="92" t="n"/>
      <c r="AAH76" s="92" t="n"/>
      <c r="AAI76" s="92" t="n"/>
      <c r="AAJ76" s="92" t="n"/>
      <c r="AAK76" s="92" t="n"/>
      <c r="AAL76" s="92" t="n"/>
      <c r="AAM76" s="92" t="n"/>
      <c r="AAN76" s="92" t="n"/>
      <c r="AAO76" s="92" t="n"/>
      <c r="AAP76" s="92" t="n"/>
      <c r="AAQ76" s="92" t="n"/>
      <c r="AAR76" s="92" t="n"/>
      <c r="AAS76" s="92" t="n"/>
    </row>
    <row r="77" ht="14.15" customFormat="1" customHeight="1" s="92">
      <c r="GL77" s="92" t="inlineStr">
        <is>
          <t>USA: decrease 2 teus than  week 11 due to S/ Mien Hua (sale lead John &amp; agent Perfection) &amp; Binh Minh ( MS Lee -ITI HCM ) have not cargo</t>
        </is>
      </c>
      <c r="HG77" s="92" t="inlineStr">
        <is>
          <t xml:space="preserve">USA: decrease 2 teus than  week 12 due to S/ Geuther (RO DIF) </t>
        </is>
      </c>
      <c r="HX77" s="92" t="inlineStr">
        <is>
          <t xml:space="preserve">USA: decrease 2 teus than  week 12 due to S/ Geuther (RO DIF) </t>
        </is>
      </c>
      <c r="IW77" s="92" t="inlineStr">
        <is>
          <t>CAD: this week don’t have cargo ( for MCC consol vsl etd Apr. 08 delay to Apr.11)</t>
        </is>
      </c>
      <c r="JW77" s="92" t="inlineStr">
        <is>
          <t>EUR: volume decreased 8 teus vs week.15 (40 teus vs 32 teus) due to we do not have cargo DUC THANH ( YUMI / 3 teus/ Rotterdam) ,</t>
        </is>
      </c>
      <c r="AAF77" s="92" t="n"/>
      <c r="AAG77" s="92" t="n"/>
      <c r="AAH77" s="92" t="n"/>
      <c r="AAI77" s="92" t="n"/>
      <c r="AAJ77" s="92" t="n"/>
      <c r="AAK77" s="92" t="n"/>
      <c r="AAL77" s="92" t="n"/>
      <c r="AAM77" s="92" t="n"/>
      <c r="AAN77" s="92" t="n"/>
      <c r="AAO77" s="92" t="n"/>
      <c r="AAP77" s="92" t="n"/>
      <c r="AAQ77" s="92" t="n"/>
      <c r="AAR77" s="92" t="n"/>
      <c r="AAS77" s="92" t="n"/>
    </row>
    <row r="78" ht="14.15" customFormat="1" customHeight="1" s="92">
      <c r="GL78" s="92" t="inlineStr">
        <is>
          <t>CAD: decrease 100% due to VSl delay to next week</t>
        </is>
      </c>
      <c r="HG78" s="92" t="inlineStr">
        <is>
          <t>CAD: increase 100% due to have 1*20'GP &amp; 1*40'HCM (RO LEI / VANCOUVER )</t>
        </is>
      </c>
      <c r="HX78" s="92" t="inlineStr">
        <is>
          <t>CAD: increase 100% due to have 1*20'GP &amp; 1*40'HCM (RO LEI / VANCOUVER )</t>
        </is>
      </c>
      <c r="IW78" s="92" t="inlineStr">
        <is>
          <t>Market info: current market conditions, almost carrier release fm HCM to US port under premium or Diamond bkg  &amp; carrier continue increase rate $800/cntr fm HCM/USEC</t>
        </is>
      </c>
      <c r="JW78" s="92" t="inlineStr">
        <is>
          <t>and  do not have some cargo from oversea agent: Moro (KUANG TAI, Vinh Long , Pousun )</t>
        </is>
      </c>
      <c r="AAF78" s="92" t="n"/>
      <c r="AAG78" s="92" t="n"/>
      <c r="AAH78" s="92" t="n"/>
      <c r="AAI78" s="92" t="n"/>
      <c r="AAJ78" s="92" t="n"/>
      <c r="AAK78" s="92" t="n"/>
      <c r="AAL78" s="92" t="n"/>
      <c r="AAM78" s="92" t="n"/>
      <c r="AAN78" s="92" t="n"/>
      <c r="AAO78" s="92" t="n"/>
      <c r="AAP78" s="92" t="n"/>
      <c r="AAQ78" s="92" t="n"/>
      <c r="AAR78" s="92" t="n"/>
      <c r="AAS78" s="92" t="n"/>
    </row>
    <row r="79" ht="14.15" customFormat="1" customHeight="1" s="92">
      <c r="FE79" s="92" t="inlineStr">
        <is>
          <t xml:space="preserve">POWER BEST ( RO NEEDLE ) : 1 TEU </t>
        </is>
      </c>
      <c r="FU79" s="92" t="inlineStr">
        <is>
          <t>USA: increase volume ( S/ Binh Minh : 2 teus - sales Lee ITI HPP &amp; Mien Hua : 4 teus - Jvhc )</t>
        </is>
      </c>
      <c r="GL79" s="92" t="inlineStr">
        <is>
          <t>Market info: high port congestion in Cai Mep, vsl delayed over 10 days, ocean frieight to USA port &amp; Space also full</t>
        </is>
      </c>
      <c r="HG79" s="92" t="inlineStr">
        <is>
          <t>Market info: high port congestion in Cai Mep, vsl delayed over 10 days, ocean frieight to USA port &amp; Space also full
for Domestic almost carier was full space &amp; lack equipment</t>
        </is>
      </c>
      <c r="HX79" s="92" t="inlineStr">
        <is>
          <t>Market info: high port congestion in Cai Mep, vsl delayed over 10 days, ocean frieight to USA port &amp; Space also full
for Domestic almost carier was full space &amp; lack equipment</t>
        </is>
      </c>
      <c r="IW79" s="92" t="inlineStr">
        <is>
          <t xml:space="preserve">with effect from April 15, 2021 </t>
        </is>
      </c>
      <c r="JW79" s="92" t="inlineStr">
        <is>
          <t xml:space="preserve">Market info: EMC and YML lack of cont serious </t>
        </is>
      </c>
      <c r="AAF79" s="92" t="n"/>
      <c r="AAG79" s="92" t="n"/>
      <c r="AAH79" s="92" t="n"/>
      <c r="AAI79" s="92" t="n"/>
      <c r="AAJ79" s="92" t="n"/>
      <c r="AAK79" s="92" t="n"/>
      <c r="AAL79" s="92" t="n"/>
      <c r="AAM79" s="92" t="n"/>
      <c r="AAN79" s="92" t="n"/>
      <c r="AAO79" s="92" t="n"/>
      <c r="AAP79" s="92" t="n"/>
      <c r="AAQ79" s="92" t="n"/>
      <c r="AAR79" s="92" t="n"/>
      <c r="AAS79" s="92" t="n"/>
    </row>
    <row r="80" ht="14.15" customFormat="1" customHeight="1" s="92">
      <c r="FU80" s="92" t="inlineStr">
        <is>
          <t>CAD: for MCC svc  O/F from HCM/KHH increase so much</t>
        </is>
      </c>
      <c r="GL80" s="92" t="inlineStr">
        <is>
          <t xml:space="preserve">IND: volume to JKT decreased. </t>
        </is>
      </c>
      <c r="HG80" s="92" t="inlineStr">
        <is>
          <t>IND: volume to JKT increased, volume: 5teus from S/THREAD ( Sale: Ms Juna)</t>
        </is>
      </c>
      <c r="IW80" s="92" t="inlineStr">
        <is>
          <t>For ME also carrier stop bkg on Apr due to begining ramadan fm Apr.13 to May. 13, so M/v will Blank in time</t>
        </is>
      </c>
      <c r="JW80" s="92" t="inlineStr">
        <is>
          <t>We take serviral week (2-3 weeks ) rolls in Port of transit due to congestion port .</t>
        </is>
      </c>
      <c r="AAF80" s="92" t="n"/>
      <c r="AAG80" s="92" t="n"/>
      <c r="AAH80" s="92" t="n"/>
      <c r="AAI80" s="92" t="n"/>
      <c r="AAJ80" s="92" t="n"/>
      <c r="AAK80" s="92" t="n"/>
      <c r="AAL80" s="92" t="n"/>
      <c r="AAM80" s="92" t="n"/>
      <c r="AAN80" s="92" t="n"/>
      <c r="AAO80" s="92" t="n"/>
      <c r="AAP80" s="92" t="n"/>
      <c r="AAQ80" s="92" t="n"/>
      <c r="AAR80" s="92" t="n"/>
      <c r="AAS80" s="92" t="n"/>
    </row>
    <row r="81" ht="14.15" customFormat="1" customHeight="1" s="92">
      <c r="IW81" s="67" t="inlineStr">
        <is>
          <t>Trouble case: this week we don’t have</t>
        </is>
      </c>
      <c r="JW81" s="92" t="inlineStr">
        <is>
          <t>Trouble case: this week we don’t have</t>
        </is>
      </c>
      <c r="AAF81" s="92" t="n"/>
      <c r="AAG81" s="92" t="n"/>
      <c r="AAH81" s="92" t="n"/>
      <c r="AAI81" s="92" t="n"/>
      <c r="AAJ81" s="92" t="n"/>
      <c r="AAK81" s="92" t="n"/>
      <c r="AAL81" s="92" t="n"/>
      <c r="AAM81" s="92" t="n"/>
      <c r="AAN81" s="92" t="n"/>
      <c r="AAO81" s="92" t="n"/>
      <c r="AAP81" s="92" t="n"/>
      <c r="AAQ81" s="92" t="n"/>
      <c r="AAR81" s="92" t="n"/>
      <c r="AAS81" s="92" t="n"/>
    </row>
    <row r="82" ht="14.25" customFormat="1" customHeight="1" s="92">
      <c r="BD82" s="92" t="inlineStr">
        <is>
          <t xml:space="preserve">S/ BORAMTEK : 1*20'GP &amp; 1*40'HC EX LA SPEZIA, ITALY ( SALES : MR JACK ITI HCM ) </t>
        </is>
      </c>
      <c r="BU82" s="92" t="inlineStr">
        <is>
          <t xml:space="preserve">S/ DAIWALANCE EX ANTWERP, BELGIUM: 1*20'GP ( SLAES : JACK -ITI HCM ) </t>
        </is>
      </c>
      <c r="GL82" s="92" t="inlineStr">
        <is>
          <t>For FCL shipment decreased 2teus than week 11 (2teus vs 4teus), due to volume from S/PY decreased 2teus, don’t have volume from S/MAXBON. Btw, have volume from S/BORAMTEX instead.</t>
        </is>
      </c>
      <c r="HG82" s="92" t="inlineStr">
        <is>
          <t>this week don’t have cargo from S/PY, S/MAXBON and don’t have LCL shipment ship to JKT</t>
        </is>
      </c>
      <c r="HX82" s="92" t="inlineStr">
        <is>
          <t>IND: volume to JKT decreased than week 13 (5teus vs 3teus), due to only have volume: 3teus from S/POLYMERIC ( Sale: TCH)</t>
        </is>
      </c>
      <c r="IW82" s="92" t="inlineStr">
        <is>
          <t>IND: volume to JKT imcreased volume than week 14 (23teus vs 3teus), due to have 21teus from S/FAR EASTERN ( SALE: DANIEL/JKT) &amp; 2TEUS from S/POLYMERIC (Sale: TCH/JKT)</t>
        </is>
      </c>
      <c r="NF82" s="92" t="inlineStr">
        <is>
          <t xml:space="preserve">IND: Volume increased 34 teus than week 19 ( 37teus vs 3teus). S/FAR EASTERN ( SALE: DANIEL/JKT) have big volume: 37teus, increased 30teus vs week 19 ( 37teus vs 3teus), </t>
        </is>
      </c>
      <c r="OC82" s="92" t="inlineStr">
        <is>
          <t xml:space="preserve">IND: Volume decreased 37 teus than week 20 (3teus vs 37teus). Due to don’t have volume from S/FAR EASTERN ( SALE: DANIEL/JKT). </t>
        </is>
      </c>
      <c r="AAF82" s="92" t="n"/>
      <c r="AAG82" s="92" t="n"/>
      <c r="AAH82" s="92" t="n"/>
      <c r="AAI82" s="92" t="n"/>
      <c r="AAJ82" s="92" t="n"/>
      <c r="AAK82" s="92" t="n"/>
      <c r="AAL82" s="92" t="n"/>
      <c r="AAM82" s="92" t="n"/>
      <c r="AAN82" s="92" t="n"/>
      <c r="AAO82" s="92" t="n"/>
      <c r="AAP82" s="92" t="n"/>
      <c r="AAQ82" s="92" t="n"/>
      <c r="AAR82" s="92" t="n"/>
      <c r="AAS82" s="92" t="n"/>
    </row>
    <row r="83" ht="15.75" customFormat="1" customHeight="1" s="92">
      <c r="A83" s="92" t="inlineStr">
        <is>
          <t>JENA:</t>
        </is>
      </c>
      <c r="B83" s="92" t="inlineStr">
        <is>
          <t>LINE SE: increased Volume</t>
        </is>
      </c>
      <c r="T83" s="92" t="inlineStr">
        <is>
          <t>LINE SE: increased Volume</t>
        </is>
      </c>
      <c r="AK83" s="92" t="inlineStr">
        <is>
          <t xml:space="preserve">LINE SE: </t>
        </is>
      </c>
      <c r="AL83" s="92" t="inlineStr">
        <is>
          <t>Increased volume than last week</t>
        </is>
      </c>
      <c r="BD83" s="92" t="inlineStr">
        <is>
          <t>SE: volume decreased than last week</t>
        </is>
      </c>
      <c r="BU83" s="92" t="inlineStr">
        <is>
          <t>SE: volume decreased than last week</t>
        </is>
      </c>
      <c r="CL83" s="92" t="inlineStr">
        <is>
          <t>LINE SE: volume increased than last week</t>
        </is>
      </c>
      <c r="DD83" s="92" t="inlineStr">
        <is>
          <t>ITI's office in HCM closed from Feb 10, 2021 to Feb 16, 2021 for LUNAR NEW YEAR HOLIDAYS and will resume normal working on Feb.17, 2021.</t>
        </is>
      </c>
      <c r="DV83" s="92" t="inlineStr">
        <is>
          <t xml:space="preserve">LINE IND: Increased volume than last week. </t>
        </is>
      </c>
      <c r="EN83" s="92" t="inlineStr">
        <is>
          <t>LINE IND: have 1shipment of S/MAXBON for DG cargo, but due to shipper have missing Customs declaration, so this shipment will move on ETD 8-MAR</t>
        </is>
      </c>
      <c r="FE83" s="92" t="inlineStr">
        <is>
          <t xml:space="preserve">Line IND : </t>
        </is>
      </c>
      <c r="FU83" s="92" t="inlineStr">
        <is>
          <t>LINE IND:</t>
        </is>
      </c>
      <c r="GL83" s="92" t="inlineStr">
        <is>
          <t xml:space="preserve">For LCL shipment decreased 5.81CBM than week 11 (1CBM vs 6.81CBM), due to don’t have volume from S/CHIAU HUNG, EMIVEST, ILSHIN. Btw, have nomination cargo of agent: PT DITRANS ( NOA/JKT). </t>
        </is>
      </c>
      <c r="HG83" s="92" t="inlineStr">
        <is>
          <t>PHL: Volume to CEBU equal than week 12 .</t>
        </is>
      </c>
      <c r="HX83" s="92" t="inlineStr">
        <is>
          <t>this week don’t have cargo from S/THREAD, S/MAXBON and have 1 LCL shipment ship to JKT of S/ECLAT (SALE: TPE): 2.7CBM.</t>
        </is>
      </c>
      <c r="IW83" s="92" t="inlineStr">
        <is>
          <t>Btw, line IND have new LCL shipment, volume:1cbm from S/PHUOC Y ( SALE: TCH/JKT)</t>
        </is>
      </c>
      <c r="KU83" s="92" t="inlineStr">
        <is>
          <t>PHL: Volume increased 1teu than week 16 ( 9teus vs 8teus). Btw, this week don’t have cargo of S/EMIVEST.</t>
        </is>
      </c>
      <c r="LM83" s="92" t="inlineStr">
        <is>
          <t>PHL: Volume increased 2teus than week 17 ( 11teus vs 9teus). Btw, this week don’t have cargo of S/EMIVEST to MNL</t>
        </is>
      </c>
      <c r="MH83" s="92" t="inlineStr">
        <is>
          <t xml:space="preserve">Due to we have holiday form 30-APR to 3-MAY, so many shipment delayed their plan ship out to next week. So volume this week decreased than last week. </t>
        </is>
      </c>
      <c r="NF83" s="92" t="inlineStr">
        <is>
          <t>PHL: Volume increased 10teus than week 19 (1 5teus vs 5teus). Due to shipper ship out with big volume after long holiday.</t>
        </is>
      </c>
      <c r="OC83" s="92" t="inlineStr">
        <is>
          <t>btw, have more volume form CFS-CY container from S/PHUOC Y/WT/PY ( SALE: TCH/JKT): 2Teus,  S/BORAMTEK ( SALE: MR JACK/JKT) have 1teu.</t>
        </is>
      </c>
      <c r="ZN83" s="92" t="inlineStr">
        <is>
          <t>IND: Volume equal with week 42  ( 2teus vs 2 teus )</t>
        </is>
      </c>
      <c r="ZO83" s="92" t="n"/>
      <c r="ZP83" s="92" t="n"/>
      <c r="ZQ83" s="92" t="n"/>
      <c r="ZR83" s="92" t="n"/>
      <c r="AAF83" s="92" t="inlineStr">
        <is>
          <t>IND: Volume equal with week 42  ( 2teus vs 2 teus )</t>
        </is>
      </c>
      <c r="AAG83" s="92" t="n"/>
      <c r="AAH83" s="92" t="n"/>
      <c r="AAI83" s="92" t="n"/>
      <c r="AAJ83" s="92" t="n"/>
      <c r="AAK83" s="92" t="n"/>
      <c r="AAL83" s="92" t="n"/>
      <c r="AAM83" s="92" t="n"/>
      <c r="AAN83" s="92" t="n"/>
      <c r="AAO83" s="92" t="n"/>
      <c r="AAP83" s="92" t="n"/>
      <c r="AAQ83" s="92" t="n"/>
      <c r="AAR83" s="92" t="n"/>
      <c r="AAS83" s="92" t="n"/>
    </row>
    <row r="84" ht="14.15" customFormat="1" customHeight="1" s="92">
      <c r="FU84" s="92" t="inlineStr">
        <is>
          <t>Volume to JKT: 4teus/2shipments this week, increased than last week (week 10: only 3teus/1shipment of S/POLYMERIC):</t>
        </is>
      </c>
      <c r="GL84" s="92" t="inlineStr">
        <is>
          <t>PHL: Volume to CEBU decreased 2teus than week 11 ( deu to this week S/New wide, Promax, Far eastern decreased volume, don’t have cargo of S/E.C.I &amp; Gia Phu).</t>
        </is>
      </c>
      <c r="HG84" s="67" t="inlineStr">
        <is>
          <t>BKK: decreased 4teus than week 12 ( due to have 4teus of S/NGUYEN HUNG, but vessel delayed to New ETD 30-MAR)</t>
        </is>
      </c>
      <c r="HX84" s="92" t="inlineStr">
        <is>
          <t>PHL: Volume increased 9teus than week 13 ( 8teus vs 17teus), due to volume CEBU increased 8teus and have new shipment of S/EMIVEST: 1teu/MNL (SALE: MS LANNY/ITIHCM)</t>
        </is>
      </c>
      <c r="IW84" s="92" t="inlineStr">
        <is>
          <t>PHL: Volume decreased than week 14 ( 7teus vs 17teus), due to volume CEBU decreased &amp; don’t have cargo of S/EMIVEST this week.</t>
        </is>
      </c>
      <c r="JW84" s="92" t="inlineStr">
        <is>
          <t>PHL: Volume increased than week 15 ( 8teus vs 7teus). This week volume CEBU increased 1teu, btw don’t have cargo of S/EMIVEST this week.</t>
        </is>
      </c>
      <c r="KU84" s="67" t="inlineStr">
        <is>
          <t>BKK: increased 3teus than week 16 ( 4teus vs teu), this week just have shipment from S/DOAN KET ( sale: MR JACK/BKK) and don’t have cargo from S/FAR EASTERN, S/YUAN HSIN.</t>
        </is>
      </c>
      <c r="LM84" s="67" t="inlineStr">
        <is>
          <t>BKK: decreased 3teus than week 17 ( 1teu vs 4teus), this week just have 1shipment from S/FAR EASTERN ( SALE: MR DANIEL/BKK), and don’t have cargo from S/DOAN KET (sale: MR JACK/BKK)  , S/YUAN HSIN.</t>
        </is>
      </c>
      <c r="MH84" s="92" t="inlineStr">
        <is>
          <t>PHL: Volume decreased 4teus than week 18 ( 5teus vs 9teus). Due to many shippers cannot catch up our sooner closing time.</t>
        </is>
      </c>
      <c r="NF84" s="67" t="inlineStr">
        <is>
          <t>BKK: volume equal with week 19 ( 1teu vs 1teu), this week just have 1shipment from S/FAR EASTERN ( SALE: MR DANIEL/BKK), and don’t have cargo from S/DOAN KET (sale: MR JACK/BKK)  , S/YUAN HSIN.</t>
        </is>
      </c>
      <c r="OC84" s="92" t="inlineStr">
        <is>
          <t xml:space="preserve">PHL: Volume decreased 4teus than week 20 (11teus vs 15teus). </t>
        </is>
      </c>
      <c r="ZN84" s="92" t="inlineStr">
        <is>
          <t xml:space="preserve">PHL: Volume increased 5 teus than week 42 (5teus vs 10teus). </t>
        </is>
      </c>
      <c r="ZO84" s="92" t="n"/>
      <c r="ZP84" s="92" t="n"/>
      <c r="ZQ84" s="92" t="n"/>
      <c r="ZR84" s="92" t="n"/>
      <c r="AAF84" s="92" t="inlineStr">
        <is>
          <t xml:space="preserve">PHL: Volume increased 5 teus than week 42 (5teus vs 10teus). </t>
        </is>
      </c>
      <c r="AAG84" s="92" t="n"/>
      <c r="AAH84" s="92" t="n"/>
      <c r="AAI84" s="92" t="n"/>
      <c r="AAJ84" s="92" t="n"/>
      <c r="AAK84" s="92" t="n"/>
      <c r="AAL84" s="92" t="n"/>
      <c r="AAM84" s="92" t="n"/>
      <c r="AAN84" s="92" t="n"/>
      <c r="AAO84" s="92" t="n"/>
      <c r="AAP84" s="92" t="n"/>
      <c r="AAQ84" s="92" t="n"/>
      <c r="AAR84" s="92" t="n"/>
      <c r="AAS84" s="92" t="n"/>
    </row>
    <row r="85" ht="14.15" customFormat="1" customHeight="1" s="92">
      <c r="B85" s="92" t="inlineStr">
        <is>
          <t xml:space="preserve">S/EMIVEST ( SALE: MS LANNY) have 21teus to JKT </t>
        </is>
      </c>
      <c r="T85" s="92" t="inlineStr">
        <is>
          <t>line IDN reduced volume due to S/EMIVEST ( SALE: MS LANNY) have 12TEUS to IDN but vsl delay 1day, ATD: 10-Jan, this volume will report next week</t>
        </is>
      </c>
      <c r="AL85" s="92" t="inlineStr">
        <is>
          <t>have 12teus to Semarang of S/EMIVEST ( sale: Ms LANNY)</t>
        </is>
      </c>
      <c r="BD85" s="92" t="inlineStr">
        <is>
          <t>Don’t have volume of S/EMIVEST this week</t>
        </is>
      </c>
      <c r="BU85" s="92" t="inlineStr">
        <is>
          <t xml:space="preserve"> S/EMIVEST have 7teus to JKT this week, but due to vessel delayed from ETD 25-JAN to New Etd 1-FEB </t>
        </is>
      </c>
      <c r="CL85" s="92" t="inlineStr">
        <is>
          <t>- S/Emivest (Sale: Ms Lanny)have 7teus to JkT.</t>
        </is>
      </c>
      <c r="DD85" s="92" t="inlineStr">
        <is>
          <t xml:space="preserve">IND don’t have volume this week. </t>
        </is>
      </c>
      <c r="DV85" s="92" t="inlineStr">
        <is>
          <t>S/WT +PY ( sale: TCH) have 5teus this week</t>
        </is>
      </c>
      <c r="EN85" s="92" t="inlineStr">
        <is>
          <t>LINE CAD: due to shipper will resume to work on 24/2 so this week don’t have volume to CANADA consol</t>
        </is>
      </c>
      <c r="FE85" s="92" t="inlineStr">
        <is>
          <t xml:space="preserve">S/J.&amp;.G.( RO TAICHUNG ) EX 3 TEUS ( POD :JAKARTA) </t>
        </is>
      </c>
      <c r="FU85" s="54" t="inlineStr">
        <is>
          <t>- S/MAXBON: 1TEU for DG CARGO ( SALE: MR NICK)</t>
        </is>
      </c>
      <c r="GL85" s="92" t="inlineStr">
        <is>
          <t>SGP: increased volume than week 11 ( S/KAKA PACK: 7.9CBM, term DDU vs no shipment in week11).</t>
        </is>
      </c>
      <c r="HG85" s="67" t="inlineStr">
        <is>
          <t>MYS:  increased 2teus than week 12, due to have 2teus of S/EMIVEST (Sale: Ms Lanny/ITI HCM) to PKW and have 1LCL shipment to PKL of S/RANGER ( SALE: MS JUAN/ITI HCM).</t>
        </is>
      </c>
      <c r="HH85" s="28" t="n"/>
      <c r="HI85" s="28" t="n"/>
      <c r="HJ85" s="28" t="n"/>
      <c r="HK85" s="28" t="n"/>
      <c r="HL85" s="28" t="n"/>
      <c r="HM85" s="28" t="n"/>
      <c r="HN85" s="28" t="n"/>
      <c r="HO85" s="28" t="n"/>
      <c r="HP85" s="28" t="n"/>
      <c r="HQ85" s="28" t="n"/>
      <c r="HR85" s="28" t="n"/>
      <c r="HS85" s="28" t="n"/>
      <c r="HT85" s="28" t="n"/>
      <c r="HU85" s="28" t="n"/>
      <c r="HX85" s="67" t="inlineStr">
        <is>
          <t>BKK: increased 1teu than week 13 ( 1teu vs 2teus+3.6cbm), due to have more shipment of S/DAIWA LANCE: 1TEUS/LCH ( SALE: MR JACK/ITIHCM) and 1 LCL shipment of S/ Y&amp;J:3.6CBM/BKK (SALE: MS ANNIE/ITIHCM).</t>
        </is>
      </c>
      <c r="HY85" s="28" t="n"/>
      <c r="HZ85" s="28" t="n"/>
      <c r="IA85" s="28" t="n"/>
      <c r="IB85" s="28" t="n"/>
      <c r="IC85" s="28" t="n"/>
      <c r="ID85" s="28" t="n"/>
      <c r="IE85" s="28" t="n"/>
      <c r="IF85" s="28" t="n"/>
      <c r="IG85" s="28" t="n"/>
      <c r="IH85" s="28" t="n"/>
      <c r="II85" s="28" t="n"/>
      <c r="IJ85" s="28" t="n"/>
      <c r="IK85" s="28" t="n"/>
      <c r="IL85" s="28" t="n"/>
      <c r="IW85" s="67" t="inlineStr">
        <is>
          <t>BKK: increased 1teu than week 14 ( 3teu vs 4teus), this week don’t have cargo of S/FAR EASTERN, only have 4teus to BKK of S/YUAN HSIN (SALE:MS MESSY/BKK).</t>
        </is>
      </c>
      <c r="IX85" s="28" t="n"/>
      <c r="IY85" s="28" t="n"/>
      <c r="IZ85" s="28" t="n"/>
      <c r="JA85" s="28" t="n"/>
      <c r="JB85" s="28" t="n"/>
      <c r="JC85" s="28" t="n"/>
      <c r="JD85" s="28" t="n"/>
      <c r="JE85" s="28" t="n"/>
      <c r="JF85" s="28" t="n"/>
      <c r="JG85" s="28" t="n"/>
      <c r="JH85" s="28" t="n"/>
      <c r="JI85" s="28" t="n"/>
      <c r="JJ85" s="28" t="n"/>
      <c r="JK85" s="28" t="n"/>
      <c r="JW85" s="67" t="inlineStr">
        <is>
          <t>BKK: decreased 2teu than week 15 ( 1teu vs 3teus), this week only have volume of S/FAR EASTERN: 1teu, this week don’t have cargo from S/YUAN HSIN, S/DOAN KET.</t>
        </is>
      </c>
      <c r="JX85" s="28" t="n"/>
      <c r="JY85" s="28" t="n"/>
      <c r="JZ85" s="28" t="n"/>
      <c r="KA85" s="28" t="n"/>
      <c r="KB85" s="28" t="n"/>
      <c r="KC85" s="28" t="n"/>
      <c r="KD85" s="28" t="n"/>
      <c r="KE85" s="28" t="n"/>
      <c r="KF85" s="28" t="n"/>
      <c r="KG85" s="28" t="n"/>
      <c r="KH85" s="28" t="n"/>
      <c r="KI85" s="28" t="n"/>
      <c r="KJ85" s="28" t="n"/>
      <c r="KK85" s="28" t="n"/>
      <c r="KU85" s="67" t="inlineStr">
        <is>
          <t>MYS:  decresed volume than week 16 (0teu vs 3 teus), this week just have 1LCL shipment from S/RANGER, don’t have cargo from S/EMIVEST, S/PTN.</t>
        </is>
      </c>
      <c r="KV85" s="28" t="n"/>
      <c r="KW85" s="28" t="n"/>
      <c r="KX85" s="28" t="n"/>
      <c r="KY85" s="28" t="n"/>
      <c r="KZ85" s="28" t="n"/>
      <c r="LA85" s="28" t="n"/>
      <c r="LB85" s="28" t="n"/>
      <c r="LC85" s="28" t="n"/>
      <c r="LD85" s="28" t="n"/>
      <c r="LE85" s="28" t="n"/>
      <c r="LF85" s="28" t="n"/>
      <c r="LG85" s="28" t="n"/>
      <c r="LH85" s="28" t="n"/>
      <c r="LI85" s="28" t="n"/>
      <c r="LM85" s="67" t="inlineStr">
        <is>
          <t>MYS:  increased volume than week 17 (1teu vs 0 teu), this week have 1 FCL shipment from S/EMIVEST ( SALE: MS LANNY/PKL, don’t have cargo of S/RANGER, S/PTN.</t>
        </is>
      </c>
      <c r="LN85" s="28" t="n"/>
      <c r="LO85" s="28" t="n"/>
      <c r="LP85" s="28" t="n"/>
      <c r="LQ85" s="28" t="n"/>
      <c r="LR85" s="28" t="n"/>
      <c r="LS85" s="28" t="n"/>
      <c r="LT85" s="28" t="n"/>
      <c r="LU85" s="28" t="n"/>
      <c r="LV85" s="28" t="n"/>
      <c r="LW85" s="28" t="n"/>
      <c r="LX85" s="28" t="n"/>
      <c r="LY85" s="28" t="n"/>
      <c r="LZ85" s="28" t="n"/>
      <c r="MA85" s="28" t="n"/>
      <c r="MD85" s="28" t="n"/>
      <c r="MH85" s="67" t="inlineStr">
        <is>
          <t>BKK: volume equal with week 18 ( 1teu vs 1teu), this week just have 1shipment from S/FAR EASTERN ( SALE: MR DANIEL/BKK), and don’t have cargo from S/DOAN KET (sale: MR JACK/BKK)  , S/YUAN HSIN.</t>
        </is>
      </c>
      <c r="MI85" s="28" t="n"/>
      <c r="MJ85" s="28" t="n"/>
      <c r="MK85" s="28" t="n"/>
      <c r="ML85" s="28" t="n"/>
      <c r="MM85" s="28" t="n"/>
      <c r="MN85" s="28" t="n"/>
      <c r="MO85" s="28" t="n"/>
      <c r="MP85" s="28" t="n"/>
      <c r="MQ85" s="28" t="n"/>
      <c r="MR85" s="28" t="n"/>
      <c r="MS85" s="28" t="n"/>
      <c r="MT85" s="28" t="n"/>
      <c r="MU85" s="28" t="n"/>
      <c r="MV85" s="28" t="n"/>
      <c r="NF85" s="67" t="inlineStr">
        <is>
          <t>MYS: this week don’t have cargo from S/EMIVEST ( SALE: MS LANNY/PKL, don’t have cargo of S/RANGER, S/PTN.</t>
        </is>
      </c>
      <c r="NG85" s="28" t="n"/>
      <c r="NH85" s="28" t="n"/>
      <c r="NI85" s="28" t="n"/>
      <c r="NJ85" s="28" t="n"/>
      <c r="NK85" s="28" t="n"/>
      <c r="NL85" s="28" t="n"/>
      <c r="NM85" s="28" t="n"/>
      <c r="NN85" s="28" t="n"/>
      <c r="NO85" s="28" t="n"/>
      <c r="NP85" s="28" t="n"/>
      <c r="NQ85" s="28" t="n"/>
      <c r="NR85" s="28" t="n"/>
      <c r="NS85" s="28" t="n"/>
      <c r="NT85" s="28" t="n"/>
      <c r="OC85" s="67" t="inlineStr">
        <is>
          <t>BKK: volume equal with week 20 ( 1teu vs 1teu), this week just have 1shipment from S/FAR EASTERN ( SALE: MR DANIEL/BKK), and don’t have cargo from S/DOAN KET (sale: MR JACK/BKK)  , S/YUAN HSIN.</t>
        </is>
      </c>
      <c r="OD85" s="28" t="n"/>
      <c r="OE85" s="28" t="n"/>
      <c r="OF85" s="28" t="n"/>
      <c r="OG85" s="28" t="n"/>
      <c r="OH85" s="28" t="n"/>
      <c r="OI85" s="28" t="n"/>
      <c r="OJ85" s="28" t="n"/>
      <c r="OK85" s="28" t="n"/>
      <c r="OL85" s="28" t="n"/>
      <c r="OM85" s="28" t="n"/>
      <c r="ON85" s="28" t="n"/>
      <c r="OO85" s="28" t="n"/>
      <c r="OP85" s="28" t="n"/>
      <c r="OQ85" s="28" t="n"/>
      <c r="OZ85" s="67" t="n"/>
      <c r="PA85" s="28" t="n"/>
      <c r="PB85" s="28" t="n"/>
      <c r="PC85" s="28" t="n"/>
      <c r="PD85" s="28" t="n"/>
      <c r="PE85" s="28" t="n"/>
      <c r="PF85" s="28" t="n"/>
      <c r="PG85" s="28" t="n"/>
      <c r="PH85" s="28" t="n"/>
      <c r="PI85" s="28" t="n"/>
      <c r="PJ85" s="28" t="n"/>
      <c r="PK85" s="28" t="n"/>
      <c r="PL85" s="28" t="n"/>
      <c r="PM85" s="28" t="n"/>
      <c r="PN85" s="28" t="n"/>
      <c r="PS85" s="67" t="n"/>
      <c r="PT85" s="28" t="n"/>
      <c r="PU85" s="28" t="n"/>
      <c r="PV85" s="28" t="n"/>
      <c r="PW85" s="28" t="n"/>
      <c r="PX85" s="28" t="n"/>
      <c r="PY85" s="28" t="n"/>
      <c r="PZ85" s="28" t="n"/>
      <c r="QA85" s="28" t="n"/>
      <c r="QB85" s="28" t="n"/>
      <c r="QC85" s="28" t="n"/>
      <c r="QD85" s="28" t="n"/>
      <c r="QE85" s="28" t="n"/>
      <c r="QF85" s="28" t="n"/>
      <c r="QG85" s="28" t="n"/>
      <c r="QL85" s="67" t="n"/>
      <c r="QM85" s="28" t="n"/>
      <c r="QN85" s="28" t="n"/>
      <c r="QO85" s="28" t="n"/>
      <c r="QP85" s="28" t="n"/>
      <c r="QQ85" s="28" t="n"/>
      <c r="QR85" s="28" t="n"/>
      <c r="QS85" s="28" t="n"/>
      <c r="QT85" s="28" t="n"/>
      <c r="QU85" s="28" t="n"/>
      <c r="QV85" s="28" t="n"/>
      <c r="QW85" s="28" t="n"/>
      <c r="QX85" s="28" t="n"/>
      <c r="QY85" s="28" t="n"/>
      <c r="QZ85" s="28" t="n"/>
      <c r="RF85" s="67" t="n"/>
      <c r="RG85" s="28" t="n"/>
      <c r="RH85" s="28" t="n"/>
      <c r="RI85" s="28" t="n"/>
      <c r="RJ85" s="28" t="n"/>
      <c r="RK85" s="28" t="n"/>
      <c r="RL85" s="28" t="n"/>
      <c r="RM85" s="28" t="n"/>
      <c r="RN85" s="28" t="n"/>
      <c r="RO85" s="28" t="n"/>
      <c r="RP85" s="28" t="n"/>
      <c r="RQ85" s="28" t="n"/>
      <c r="RR85" s="28" t="n"/>
      <c r="RS85" s="28" t="n"/>
      <c r="RT85" s="28" t="n"/>
      <c r="SA85" s="67" t="n"/>
      <c r="SB85" s="28" t="n"/>
      <c r="SC85" s="28" t="n"/>
      <c r="SD85" s="28" t="n"/>
      <c r="SE85" s="28" t="n"/>
      <c r="SF85" s="28" t="n"/>
      <c r="SG85" s="28" t="n"/>
      <c r="SH85" s="28" t="n"/>
      <c r="SI85" s="28" t="n"/>
      <c r="SJ85" s="28" t="n"/>
      <c r="SK85" s="28" t="n"/>
      <c r="SL85" s="28" t="n"/>
      <c r="SM85" s="28" t="n"/>
      <c r="SN85" s="28" t="n"/>
      <c r="SO85" s="28" t="n"/>
      <c r="SS85" s="67" t="n"/>
      <c r="ST85" s="28" t="n"/>
      <c r="SU85" s="28" t="n"/>
      <c r="SV85" s="28" t="n"/>
      <c r="SW85" s="28" t="n"/>
      <c r="SX85" s="28" t="n"/>
      <c r="SY85" s="28" t="n"/>
      <c r="SZ85" s="28" t="n"/>
      <c r="TA85" s="28" t="n"/>
      <c r="TB85" s="28" t="n"/>
      <c r="TC85" s="28" t="n"/>
      <c r="TD85" s="28" t="n"/>
      <c r="TE85" s="28" t="n"/>
      <c r="TF85" s="28" t="n"/>
      <c r="TG85" s="28" t="n"/>
      <c r="TK85" s="67" t="n"/>
      <c r="TL85" s="28" t="n"/>
      <c r="TM85" s="28" t="n"/>
      <c r="TN85" s="28" t="n"/>
      <c r="TO85" s="28" t="n"/>
      <c r="TP85" s="28" t="n"/>
      <c r="TQ85" s="28" t="n"/>
      <c r="TR85" s="28" t="n"/>
      <c r="TS85" s="28" t="n"/>
      <c r="TT85" s="28" t="n"/>
      <c r="TU85" s="28" t="n"/>
      <c r="TV85" s="28" t="n"/>
      <c r="TW85" s="28" t="n"/>
      <c r="TX85" s="28" t="n"/>
      <c r="TY85" s="28" t="n"/>
      <c r="UC85" s="67" t="n"/>
      <c r="UD85" s="28" t="n"/>
      <c r="UE85" s="28" t="n"/>
      <c r="UF85" s="28" t="n"/>
      <c r="UG85" s="28" t="n"/>
      <c r="UH85" s="28" t="n"/>
      <c r="UI85" s="28" t="n"/>
      <c r="UJ85" s="28" t="n"/>
      <c r="UK85" s="28" t="n"/>
      <c r="UL85" s="28" t="n"/>
      <c r="UM85" s="28" t="n"/>
      <c r="UN85" s="28" t="n"/>
      <c r="UO85" s="28" t="n"/>
      <c r="UP85" s="28" t="n"/>
      <c r="UQ85" s="28" t="n"/>
      <c r="UU85" s="67" t="n"/>
      <c r="UV85" s="28" t="n"/>
      <c r="UW85" s="28" t="n"/>
      <c r="UX85" s="28" t="n"/>
      <c r="UY85" s="28" t="n"/>
      <c r="UZ85" s="28" t="n"/>
      <c r="VA85" s="28" t="n"/>
      <c r="VB85" s="28" t="n"/>
      <c r="VC85" s="28" t="n"/>
      <c r="VD85" s="28" t="n"/>
      <c r="VE85" s="28" t="n"/>
      <c r="VF85" s="28" t="n"/>
      <c r="VG85" s="28" t="n"/>
      <c r="VH85" s="28" t="n"/>
      <c r="VI85" s="28" t="n"/>
      <c r="VL85" s="28" t="n"/>
      <c r="VM85" s="28" t="n"/>
      <c r="VN85" s="28" t="n"/>
      <c r="VO85" s="28" t="n"/>
      <c r="VP85" s="28" t="n"/>
      <c r="VQ85" s="28" t="n"/>
      <c r="VR85" s="28" t="n"/>
      <c r="VS85" s="28" t="n"/>
      <c r="VT85" s="28" t="n"/>
      <c r="VU85" s="28" t="n"/>
      <c r="VV85" s="28" t="n"/>
      <c r="VW85" s="28" t="n"/>
      <c r="VX85" s="28" t="n"/>
      <c r="VY85" s="28" t="n"/>
      <c r="WB85" s="67" t="n"/>
      <c r="WC85" s="28" t="n"/>
      <c r="WD85" s="28" t="n"/>
      <c r="WE85" s="28" t="n"/>
      <c r="WF85" s="28" t="n"/>
      <c r="WG85" s="28" t="n"/>
      <c r="WH85" s="28" t="n"/>
      <c r="WI85" s="28" t="n"/>
      <c r="WJ85" s="28" t="n"/>
      <c r="WK85" s="28" t="n"/>
      <c r="WL85" s="28" t="n"/>
      <c r="WM85" s="28" t="n"/>
      <c r="WN85" s="28" t="n"/>
      <c r="WO85" s="28" t="n"/>
      <c r="WP85" s="28" t="n"/>
      <c r="WR85" s="67" t="n"/>
      <c r="WS85" s="28" t="n"/>
      <c r="WT85" s="28" t="n"/>
      <c r="WU85" s="28" t="n"/>
      <c r="WV85" s="28" t="n"/>
      <c r="WW85" s="28" t="n"/>
      <c r="WX85" s="28" t="n"/>
      <c r="WY85" s="28" t="n"/>
      <c r="WZ85" s="28" t="n"/>
      <c r="XA85" s="28" t="n"/>
      <c r="XB85" s="28" t="n"/>
      <c r="XC85" s="28" t="n"/>
      <c r="XD85" s="28" t="n"/>
      <c r="XE85" s="28" t="n"/>
      <c r="XF85" s="28" t="n"/>
      <c r="XI85" s="67" t="n"/>
      <c r="XJ85" s="28" t="n"/>
      <c r="XK85" s="28" t="n"/>
      <c r="XL85" s="28" t="n"/>
      <c r="XM85" s="28" t="n"/>
      <c r="XN85" s="28" t="n"/>
      <c r="XO85" s="28" t="n"/>
      <c r="XP85" s="28" t="n"/>
      <c r="XQ85" s="28" t="n"/>
      <c r="XR85" s="28" t="n"/>
      <c r="XS85" s="28" t="n"/>
      <c r="XT85" s="28" t="n"/>
      <c r="XU85" s="28" t="n"/>
      <c r="XV85" s="28" t="n"/>
      <c r="XW85" s="28" t="n"/>
      <c r="XY85" s="67" t="n"/>
      <c r="XZ85" s="28" t="n"/>
      <c r="YA85" s="28" t="n"/>
      <c r="YB85" s="28" t="n"/>
      <c r="YC85" s="28" t="n"/>
      <c r="YD85" s="28" t="n"/>
      <c r="YE85" s="28" t="n"/>
      <c r="YF85" s="28" t="n"/>
      <c r="YG85" s="28" t="n"/>
      <c r="YH85" s="28" t="n"/>
      <c r="YI85" s="28" t="n"/>
      <c r="YJ85" s="28" t="n"/>
      <c r="YK85" s="28" t="n"/>
      <c r="YL85" s="28" t="n"/>
      <c r="YM85" s="28" t="n"/>
      <c r="YO85" s="67" t="n"/>
      <c r="YP85" s="28" t="n"/>
      <c r="YQ85" s="28" t="n"/>
      <c r="YR85" s="28" t="n"/>
      <c r="YS85" s="28" t="n"/>
      <c r="YT85" s="28" t="n"/>
      <c r="YU85" s="28" t="n"/>
      <c r="YV85" s="28" t="n"/>
      <c r="YW85" s="28" t="n"/>
      <c r="YX85" s="28" t="n"/>
      <c r="YY85" s="28" t="n"/>
      <c r="YZ85" s="28" t="n"/>
      <c r="ZA85" s="28" t="n"/>
      <c r="ZB85" s="28" t="n"/>
      <c r="ZC85" s="28" t="n"/>
      <c r="ZN85" s="92" t="inlineStr">
        <is>
          <t>BKK: volume equal with week 42 ( 1teu vs 1teu),this week just have 1shipment from S/FAR EASTERN ( SALE: MR DANIEL/BKK) , and don’t have cargo from S/DOAN KET (sale: MR JACK/BKK) .</t>
        </is>
      </c>
      <c r="ZO85" s="92" t="n"/>
      <c r="ZP85" s="92" t="n"/>
      <c r="ZQ85" s="28" t="n"/>
      <c r="ZR85" s="28" t="n"/>
      <c r="ZS85" s="28" t="n"/>
      <c r="ZT85" s="28" t="n"/>
      <c r="ZU85" s="28" t="n"/>
      <c r="ZV85" s="28" t="n"/>
      <c r="ZW85" s="28" t="n"/>
      <c r="ZX85" s="28" t="n"/>
      <c r="ZY85" s="28" t="n"/>
      <c r="ZZ85" s="28" t="n"/>
      <c r="AAA85" s="28" t="n"/>
      <c r="AAB85" s="28" t="n"/>
      <c r="AAF85" s="92" t="inlineStr">
        <is>
          <t>BKK: volume equal with week 42 ( 1teu vs 1teu),this week just have 1shipment from S/FAR EASTERN ( SALE: MR DANIEL/BKK) , and don’t have cargo from S/DOAN KET (sale: MR JACK/BKK) .</t>
        </is>
      </c>
      <c r="AAG85" s="92" t="n"/>
      <c r="AAH85" s="92" t="n"/>
      <c r="AAI85" s="28" t="n"/>
      <c r="AAJ85" s="28" t="n"/>
      <c r="AAK85" s="28" t="n"/>
      <c r="AAL85" s="28" t="n"/>
      <c r="AAM85" s="28" t="n"/>
      <c r="AAN85" s="28" t="n"/>
      <c r="AAO85" s="28" t="n"/>
      <c r="AAP85" s="28" t="n"/>
      <c r="AAQ85" s="28" t="n"/>
      <c r="AAR85" s="28" t="n"/>
      <c r="AAS85" s="28" t="n"/>
    </row>
    <row r="86" ht="14.15" customFormat="1" customHeight="1" s="28">
      <c r="B86" s="92" t="inlineStr">
        <is>
          <t>S/ MIRAE ( SALE: TPE) have 2teus to YGN</t>
        </is>
      </c>
      <c r="T86" s="92" t="inlineStr">
        <is>
          <t>S/YUAN HSIN ( SALE LEAD ITI TCH) have 6teus to WEST PKL</t>
        </is>
      </c>
      <c r="AL86" s="92" t="inlineStr">
        <is>
          <t>due to vessel slide down 1 week from ETD 11-JAN to 18-JAN,  so 7teus to JKT will be reported on next week</t>
        </is>
      </c>
      <c r="BD86" s="92" t="inlineStr">
        <is>
          <t>Have new shipper/PHUOC Y ( Sale: TCH)  for LCL shipment ship to JKT</t>
        </is>
      </c>
      <c r="BU86" s="92" t="inlineStr">
        <is>
          <t>IND have only 1 shipment of S/WT ( ITI TCH) volume 1teu to JKT.</t>
        </is>
      </c>
      <c r="CL86" s="92" t="inlineStr">
        <is>
          <t>- Have more volume for LCL shipment from S/ Boramtek (Sale: Mr Jack) &amp; S/ILSHIN_new shipper (Sale: Mr Duy/log) to JkT.</t>
        </is>
      </c>
      <c r="DD86" s="92" t="inlineStr">
        <is>
          <t>increased volume than last week: have 2x40'HC CONSOL to CANADA</t>
        </is>
      </c>
      <c r="DV86" s="92" t="inlineStr">
        <is>
          <t>S/FAR EASTERN ( SALE: MR DANIEL) have 9 teus to JKT via KMTC, due to vsl delayed from ETD 16-FEB to 22-FEB, so this volume will report in next week</t>
        </is>
      </c>
      <c r="EN86" s="92" t="n"/>
      <c r="FE86" s="92" t="inlineStr">
        <is>
          <t xml:space="preserve">LINE PHL : </t>
        </is>
      </c>
      <c r="FU86" s="54" t="inlineStr">
        <is>
          <t>- S/POLYMERIC: 3TEUS, sale: TCH.</t>
        </is>
      </c>
      <c r="GL86" s="92" t="inlineStr">
        <is>
          <t>BKK: increased 4teus than week 11 (5teus vs 1teu), due to have more volume from S/DOAN KET (4teus, sale: Mr Jack), and 1LCL shipment S/Y&amp;J ( sale: Ms Annie).</t>
        </is>
      </c>
      <c r="HG86" s="92" t="inlineStr">
        <is>
          <t>YGN: don’t have shipment to Yangon due to situation in YGN still not better at this time.</t>
        </is>
      </c>
      <c r="HX86" s="67" t="inlineStr">
        <is>
          <t>MYS:  decreased 1teus than week 13 ( 2teus+2.5cbm &amp; 1teus+2.5CBM), this week have new shipment of S/VISIMEX: 1TEU/PKL (SALE: MS LEE/ITIHPH) and have 1LCL shipment to PKL of S/RANGER:2.5cbm/PKL ( SALE: MS JUAN/ITI HCM).</t>
        </is>
      </c>
      <c r="IW86" s="67" t="inlineStr">
        <is>
          <t xml:space="preserve">MYS:  don’t have cargo this week. </t>
        </is>
      </c>
      <c r="JW86" s="67" t="inlineStr">
        <is>
          <t>MYS:  increased 3teus than week 15 (3teus vs 0 teu), 2teus from S/EMIVEST ( SALE: MS LANNY/PKL) &amp; 1TEU from new shipper: PTN ( SALE: MR DUSTIN/PKL).</t>
        </is>
      </c>
      <c r="KU86" s="67" t="inlineStr">
        <is>
          <t>YGN: have 2LCL shipment from S/COSMO ( sale: Ms ANNIE/YGN) but vessel delayed to NEW ETD 25-APR. this volume will be reported in next week.</t>
        </is>
      </c>
      <c r="LM86" s="67" t="inlineStr">
        <is>
          <t>YGN: increased volume than week 17, we have 2LCL shipment, total: 11.3CBM of S/COSCO ( sale: Ms ANNIE/YGN).</t>
        </is>
      </c>
      <c r="MH86" s="67" t="inlineStr">
        <is>
          <t>MYS: this week don’t have cargo from S/EMIVEST ( SALE: MS LANNY/PKL, don’t have cargo of S/RANGER, S/PTN.</t>
        </is>
      </c>
      <c r="NF86" s="67" t="inlineStr">
        <is>
          <t>YGN: this week don’t have cargo.</t>
        </is>
      </c>
      <c r="OC86" s="67" t="inlineStr">
        <is>
          <t>MYS: have 2 LCL shipment from S/RANGE &amp; S/HANG LUC ( SALELEAD OF MS JUNA/PKL), this week don’t have cargo from S/EMIVEST ( SALE: MS LANNY/PKL) &amp;  S/PTN ( SALE/DUSTIN).</t>
        </is>
      </c>
      <c r="OZ86" s="67" t="n"/>
      <c r="PS86" s="67" t="n"/>
      <c r="QL86" s="67" t="n"/>
      <c r="RF86" s="67" t="n"/>
      <c r="SA86" s="67" t="n"/>
      <c r="SS86" s="67" t="n"/>
      <c r="TK86" s="67" t="n"/>
      <c r="UC86" s="67" t="n"/>
      <c r="UU86" s="67" t="n"/>
      <c r="VK86" s="92" t="n"/>
      <c r="WB86" s="67" t="n"/>
      <c r="WR86" s="67" t="n"/>
      <c r="XI86" s="67" t="n"/>
      <c r="XY86" s="67" t="n"/>
      <c r="YO86" s="67" t="n"/>
      <c r="ZN86" s="92" t="inlineStr">
        <is>
          <t xml:space="preserve">Have 1 shipment LCL form S/C.Q.S ( SALE: MS JUNA/ BKK) - new customer line BKK. </t>
        </is>
      </c>
      <c r="AAF86" s="92" t="inlineStr">
        <is>
          <t xml:space="preserve">Have 1 shipment LCL form S/C.Q.S ( SALE: MS JUNA/ BKK) - new customer line BKK. </t>
        </is>
      </c>
    </row>
    <row r="87" ht="14.15" customFormat="1" customHeight="1" s="28">
      <c r="B87" s="92" t="inlineStr">
        <is>
          <t>S/DOAN KET ( SALE: MR JACK) have 4teus to BKK</t>
        </is>
      </c>
      <c r="T87" s="92" t="inlineStr">
        <is>
          <t>S/ MIRAE ( SALE: TPE) have 2teus to YGN</t>
        </is>
      </c>
      <c r="AL87" s="92" t="inlineStr">
        <is>
          <t xml:space="preserve">S/NEW FIBER ( Sale: JUNA) increased LCL shipment to YGN, 5.7 CBM ( 2 LCL shipment) </t>
        </is>
      </c>
      <c r="BD87" s="92" t="inlineStr">
        <is>
          <t>NA: don’t open cosol CANADA due to only have 1 shipment of S/MR ( 1CBM)</t>
        </is>
      </c>
      <c r="BU87" s="92" t="inlineStr">
        <is>
          <t>Have new Acc/ ILSIN ( Mr Duong) for LCL shipment to JKT &amp; have 3.2CBM of S/BORAMTEK ( Mr JACK) to JKT, due to vsl delay, this volume will report in next week.</t>
        </is>
      </c>
      <c r="CL87" s="92" t="inlineStr">
        <is>
          <t>-S/Wantai ( Sale: TCH) have 1teu for shipment to JKT.</t>
        </is>
      </c>
      <c r="DD87" s="92" t="inlineStr">
        <is>
          <t>1x40'hc ( colume: 51.1CBM) on ETD 7-FEB &amp; 1x40'HC ( volume: 45.4CBM) on ETD 11-FEB</t>
        </is>
      </c>
      <c r="DV87" s="92" t="inlineStr">
        <is>
          <t>LINE CAD: due to TET holiday, so this week don’t open consol CANADA</t>
        </is>
      </c>
      <c r="EN87" s="92" t="n"/>
      <c r="FE87" s="92" t="inlineStr">
        <is>
          <t xml:space="preserve">Sintex &amp; Yuenthai shipment : THIS WEEK STUFF 2&amp;40'HC ( 88.9 CBM )  &amp; 1*20'GP (5.2 CBM ) </t>
        </is>
      </c>
      <c r="FU87" s="92" t="inlineStr">
        <is>
          <t>Btw, have 3LCL shipment to JKT: S/EMIVEST ( Sale: Ms Lanny), S/ ILSHIN ( Sale: Mr Duong), S/CHIAU HUNG ( Sale: Ms JUNA).</t>
        </is>
      </c>
      <c r="GL87" s="92" t="inlineStr">
        <is>
          <t>YGN: don’t have shipment to Yangon due to situation in YGN still not better at this time.</t>
        </is>
      </c>
      <c r="HG87" s="92" t="inlineStr">
        <is>
          <t>Maket infor: high port congestion at CATLAI port, more vsl delayed 3-5 days</t>
        </is>
      </c>
      <c r="HX87" s="92" t="inlineStr">
        <is>
          <t>YGN: don’t have shipment to Yangon due to situation in YGN still not better at this time.</t>
        </is>
      </c>
      <c r="IW87" s="67" t="inlineStr">
        <is>
          <t xml:space="preserve">YGN: shipper NEW FIBER booked 1x40'HC to YGN on ETD 8-APR, and container already loaded on the vessel. </t>
        </is>
      </c>
      <c r="JW87" s="67" t="inlineStr">
        <is>
          <t>YGN: don’t have volume this week.</t>
        </is>
      </c>
      <c r="KU87" s="67" t="inlineStr">
        <is>
          <t xml:space="preserve">Maket infor:  </t>
        </is>
      </c>
      <c r="LM87" s="67" t="inlineStr">
        <is>
          <t xml:space="preserve">Maket infor:  </t>
        </is>
      </c>
      <c r="MH87" s="67" t="inlineStr">
        <is>
          <t>YGN: this week don’t have cargo.</t>
        </is>
      </c>
      <c r="NF87" s="67" t="inlineStr">
        <is>
          <t xml:space="preserve">Maket infor:  </t>
        </is>
      </c>
      <c r="OC87" s="67" t="inlineStr">
        <is>
          <t>YGN: this week don’t have cargo.</t>
        </is>
      </c>
      <c r="OZ87" s="67" t="n"/>
      <c r="PS87" s="67" t="n"/>
      <c r="QL87" s="67" t="n"/>
      <c r="RF87" s="67" t="n"/>
      <c r="SA87" s="67" t="n"/>
      <c r="SS87" s="67" t="n"/>
      <c r="TK87" s="67" t="n"/>
      <c r="UC87" s="67" t="n"/>
      <c r="UU87" s="67" t="n"/>
      <c r="VK87" s="67" t="n"/>
      <c r="WB87" s="67" t="n"/>
      <c r="WR87" s="67" t="n"/>
      <c r="XI87" s="67" t="n"/>
      <c r="XY87" s="67" t="n"/>
      <c r="YO87" s="67" t="n"/>
      <c r="ZN87" s="92" t="inlineStr">
        <is>
          <t>MYS: have 1 shipment from  S/EMIVEST ( SALE: MS LANNY/PKL) .</t>
        </is>
      </c>
      <c r="AAF87" s="92" t="inlineStr">
        <is>
          <t>MYS: have 1 shipment from  S/EMIVEST ( SALE: MS LANNY/PKL) .</t>
        </is>
      </c>
    </row>
    <row r="88" ht="14.15" customFormat="1" customHeight="1" s="28">
      <c r="B88" s="92" t="inlineStr">
        <is>
          <t xml:space="preserve">Volume CFS-CY for shipment to CEBU increased, have 9teus this week </t>
        </is>
      </c>
      <c r="T88" s="92" t="inlineStr">
        <is>
          <t>S/YABAN ( SALE:ITI KHH) have 2teus to JKT</t>
        </is>
      </c>
      <c r="AL88" s="92" t="inlineStr">
        <is>
          <t>have new LCL shipment to PENANG of S/ BUENO ( Sale Ms Jenny)</t>
        </is>
      </c>
      <c r="BU88" s="92" t="n"/>
      <c r="CL88" s="92" t="n"/>
      <c r="DV88" s="92" t="n"/>
      <c r="EN88" s="92" t="n"/>
      <c r="FE88" s="92" t="n"/>
      <c r="FU88" s="92" t="inlineStr">
        <is>
          <t>Service HCM-JKT, Carrier: COSCO, HEUNG-A ( 2carriers have low rate in market) full space until end of Mar.</t>
        </is>
      </c>
      <c r="GL88" s="92" t="inlineStr">
        <is>
          <t>Maket infor: high port congestion at CATLAI port, more vsl delayed 3-5 days</t>
        </is>
      </c>
      <c r="HG88" s="92" t="inlineStr">
        <is>
          <t>Vessel to JKT via KMTC for schedule in the end of Mar ( ETD: 29-MAR) will omit HCMC</t>
        </is>
      </c>
      <c r="HX88" s="92" t="inlineStr">
        <is>
          <t xml:space="preserve">Maket infor: Rate to JKT of COSCO in APR increased than MAR due to their schedule setady than other carrier. </t>
        </is>
      </c>
      <c r="IW88" s="92" t="inlineStr">
        <is>
          <t xml:space="preserve">Maket infor: MCC informed that due to port congestion, their service to THILAWA will change to POD: MIP-YANGON, transit TANJUNG PELEPAS ( EST TTs: 12days) until further notice. </t>
        </is>
      </c>
      <c r="JW88" s="67" t="inlineStr">
        <is>
          <t>Maket infor:  KMTC faced to lacking of empty container 20' at port, the vessel import empty container cannot berth CAT LAI port due to port congestion seriously and bad weather.</t>
        </is>
      </c>
      <c r="KU88" s="92" t="inlineStr">
        <is>
          <t>SITC have service to SUBRABAYA on vessel ETD 29-APR, 6-MAY, 13-MAY also skip, omit HCMC so more shipment have to move to next schedule on ETD 20-MAY</t>
        </is>
      </c>
      <c r="LM88" s="92" t="inlineStr">
        <is>
          <t>SITC have service to SUBRABAYA on vessel ETD 29-APR, 6-MAY, 13-MAY also skip, omit HCMC so more shipment have to move to next schedule on ETD 20-MAY</t>
        </is>
      </c>
      <c r="MH88" s="67" t="inlineStr">
        <is>
          <t xml:space="preserve">Maket infor:  </t>
        </is>
      </c>
      <c r="NF88" s="92" t="inlineStr">
        <is>
          <t xml:space="preserve">More booking to Surabaya has cancelled due to service direct via SITC skip POD: Surabaya long days. </t>
        </is>
      </c>
      <c r="OC88" s="67" t="inlineStr">
        <is>
          <t xml:space="preserve">Maket infor:  </t>
        </is>
      </c>
      <c r="OZ88" s="67" t="n"/>
      <c r="PS88" s="67" t="n"/>
      <c r="QL88" s="67" t="n"/>
      <c r="RF88" s="67" t="n"/>
      <c r="SA88" s="67" t="n"/>
      <c r="SS88" s="67" t="n"/>
      <c r="TK88" s="67" t="n"/>
      <c r="UC88" s="67" t="n"/>
      <c r="UU88" s="67" t="n"/>
      <c r="VK88" s="67" t="n"/>
      <c r="WB88" s="67" t="n"/>
      <c r="WR88" s="67" t="n"/>
      <c r="XI88" s="67" t="n"/>
      <c r="XY88" s="67" t="n"/>
      <c r="YO88" s="67" t="n"/>
      <c r="ZN88" s="92" t="inlineStr">
        <is>
          <t>YGN: have 2 shipment from  S/SOI MOI ( SALE: MS JUNA/ YANGON)- FCL  &amp; S/SML ( LCL ) ( SALE/TAIPEI term EXW )- new customer .</t>
        </is>
      </c>
      <c r="AAF88" s="92" t="inlineStr">
        <is>
          <t>YGN: have 2 shipment from  S/SOI MOI ( SALE: MS JUNA/ YANGON)- FCL  &amp; S/SML ( LCL ) ( SALE/TAIPEI term EXW )- new customer .</t>
        </is>
      </c>
    </row>
    <row r="89" ht="14.15" customFormat="1" customHeight="1" s="28">
      <c r="B89" s="92" t="n"/>
      <c r="T89" s="92" t="inlineStr">
        <is>
          <t>S/MAXBON ( SALE: MR NICK) have 1teu to JKT</t>
        </is>
      </c>
      <c r="AK89" s="92" t="inlineStr">
        <is>
          <t>LINE NA:</t>
        </is>
      </c>
      <c r="AL89" s="92" t="inlineStr">
        <is>
          <t>Missing AMS filling for shipment to LONG BEACH but now AMS has been filed on system</t>
        </is>
      </c>
      <c r="BU89" s="92" t="inlineStr">
        <is>
          <t>NA: don’t open cosol CANADA due to vessel delayed</t>
        </is>
      </c>
      <c r="CL89" s="92" t="inlineStr">
        <is>
          <t>Line NA: open consol box to canada on ETD 5-feb, but vessel delayed to NEW ETD 7-FEB, volume 1x40'HC, 51.1CBM. This volume will report next week</t>
        </is>
      </c>
      <c r="DV89" s="92" t="n"/>
      <c r="EN89" s="92" t="n"/>
      <c r="FE89" s="92" t="n"/>
      <c r="FU89" s="92" t="inlineStr">
        <is>
          <t>LINE PHL: Volume CEBU (SINTEX): 9teus this week, increased than last week ( week 10: only 5teus).</t>
        </is>
      </c>
      <c r="GL89" s="92" t="inlineStr">
        <is>
          <t xml:space="preserve">Space to JKT, INDONESIA via Carrier HEUNG-A, COSCO still full until the end of MAR. </t>
        </is>
      </c>
      <c r="HG89" s="92" t="inlineStr">
        <is>
          <t>Carrier DONGJIN stop booking for 40' due to lack of empty.</t>
        </is>
      </c>
      <c r="HX89" s="92" t="inlineStr">
        <is>
          <t>High port congestion at CATLAI port, more vsl delayed 3-5 days.</t>
        </is>
      </c>
      <c r="IW89" s="92" t="inlineStr">
        <is>
          <t xml:space="preserve">High port congestion at CATLAI port, more vsl delayed 3-5 days. </t>
        </is>
      </c>
      <c r="JW89" s="92" t="inlineStr">
        <is>
          <t xml:space="preserve">High port congestion at CATLAI port, more vsl delayed 3-5 days. </t>
        </is>
      </c>
      <c r="KU89" s="92" t="inlineStr">
        <is>
          <t xml:space="preserve">High port congestion at CATLAI port, more vsl delayed 3-5 days. </t>
        </is>
      </c>
      <c r="LM89" s="92" t="inlineStr">
        <is>
          <t xml:space="preserve">High port congestion at CATLAI port, more vsl delayed 3-5 days. </t>
        </is>
      </c>
      <c r="MH89" s="92" t="inlineStr">
        <is>
          <t>EMC, KMTC is facing to the lacking of empty container 20' at port.</t>
        </is>
      </c>
      <c r="NF89" s="92" t="inlineStr">
        <is>
          <t xml:space="preserve">High port congestion at CATLAI port, more vsl delayed 7-8 days. </t>
        </is>
      </c>
      <c r="OC89" s="92" t="inlineStr">
        <is>
          <t xml:space="preserve">More booking to Surabaya has cancelled due to service direct via SITC skip POD: Surabaya long days. </t>
        </is>
      </c>
      <c r="OZ89" s="92" t="n"/>
      <c r="PS89" s="92" t="n"/>
      <c r="QL89" s="92" t="n"/>
      <c r="RF89" s="92" t="n"/>
      <c r="SA89" s="92" t="n"/>
      <c r="SS89" s="92" t="n"/>
      <c r="TK89" s="92" t="n"/>
      <c r="UC89" s="92" t="n"/>
      <c r="UU89" s="92" t="n"/>
      <c r="VK89" s="67" t="n"/>
      <c r="WB89" s="92" t="n"/>
      <c r="WR89" s="92" t="n"/>
      <c r="XI89" s="92" t="n"/>
      <c r="XY89" s="92" t="n"/>
      <c r="YO89" s="92" t="n"/>
      <c r="ZN89" s="67" t="inlineStr">
        <is>
          <t xml:space="preserve">Maket infor:  </t>
        </is>
      </c>
      <c r="AAF89" s="67" t="inlineStr">
        <is>
          <t xml:space="preserve">Maket infor:  </t>
        </is>
      </c>
    </row>
    <row r="90" ht="14.15" customFormat="1" customHeight="1" s="28">
      <c r="B90" s="92" t="inlineStr">
        <is>
          <t>LINE NA: Open consol CANADA, 1X40'hc ( 65.9CBM), but due to vessel delayed from ETD 31-DEC to 5-JAN, so this vessel will report in next week.</t>
        </is>
      </c>
      <c r="T90" s="92" t="inlineStr">
        <is>
          <t>LINE NA: Open consol CANADA, 1X20' ( 24.5CBM), but due to vessel delayed from ETD 7-JAN to 11-JAN, so this vessel will report in next week.</t>
        </is>
      </c>
      <c r="AL90" s="92" t="inlineStr">
        <is>
          <t>opend consol canada from HCM-KHH: 3teus ( 1x20' &amp; 1x40'HC) and have more 1teu delayed from last week</t>
        </is>
      </c>
      <c r="DV90" s="92" t="n"/>
      <c r="EN90" s="92" t="n"/>
      <c r="FE90" s="92" t="n"/>
      <c r="FU90" s="92" t="inlineStr">
        <is>
          <t xml:space="preserve">At present, EMC is lack of empty for 40'HC but we have received good news that their equipment is available in next week. </t>
        </is>
      </c>
      <c r="GL90" s="92" t="inlineStr">
        <is>
          <t>Vessel to JKT via KMTC for schedule in the end of Mar ( ETD: 29-MAR) will omit HCMC</t>
        </is>
      </c>
      <c r="HG90" s="92" t="inlineStr">
        <is>
          <t>EMC faced to lack of empty container 40' seriously, and empty container will check case by case.</t>
        </is>
      </c>
      <c r="HX90" s="92" t="inlineStr">
        <is>
          <t>Carrier DONGJIN stop booking for 40' due to lack of empty.</t>
        </is>
      </c>
      <c r="IW90" s="92" t="inlineStr">
        <is>
          <t>This week EMC have huge empty container return to CAT LAI PORT.</t>
        </is>
      </c>
      <c r="JW90" s="92" t="inlineStr">
        <is>
          <t xml:space="preserve">Trouble: </t>
        </is>
      </c>
      <c r="KU90" s="92" t="inlineStr">
        <is>
          <t>EMC informed us that 40HC situation at good level now. There should be no EQC problem for releasing as bkg confirmation</t>
        </is>
      </c>
      <c r="LM90" s="92" t="inlineStr">
        <is>
          <t>EMC informed us that 40HC situation at good level now. There should be no EQC problem for releasing as bkg confirmation</t>
        </is>
      </c>
      <c r="MH90" s="92" t="inlineStr">
        <is>
          <t xml:space="preserve">High port congestion at CATLAI port, more vsl delayed 3-5 days. </t>
        </is>
      </c>
      <c r="NF90" s="92" t="inlineStr">
        <is>
          <t>EMC informed us that 40HC situation at good level now. There should be no EQC problem for releasing as bkg confirmation. So our shipment to CEBU will be not occurred charge to pick up empty cotnainer ourside.</t>
        </is>
      </c>
      <c r="OC90" s="92" t="inlineStr">
        <is>
          <t xml:space="preserve">High port congestion at CATLAI port, more vsl delayed 7-8 days. </t>
        </is>
      </c>
      <c r="OZ90" s="92" t="n"/>
      <c r="PS90" s="92" t="n"/>
      <c r="QL90" s="92" t="n"/>
      <c r="RF90" s="92" t="n"/>
      <c r="SA90" s="92" t="n"/>
      <c r="SS90" s="92" t="n"/>
      <c r="TK90" s="92" t="n"/>
      <c r="UC90" s="92" t="n"/>
      <c r="UU90" s="92" t="n"/>
      <c r="VK90" s="67" t="n"/>
      <c r="WB90" s="92" t="n"/>
      <c r="WR90" s="92" t="n"/>
      <c r="XI90" s="92" t="n"/>
      <c r="XY90" s="92" t="n"/>
      <c r="YO90" s="92" t="n"/>
      <c r="ZN90" s="92" t="inlineStr">
        <is>
          <t>More booking to Bangkok has cancelled due to SNK / HEUNG A don't have empty cont 40 .</t>
        </is>
      </c>
      <c r="AAF90" s="92" t="inlineStr">
        <is>
          <t>More booking to Bangkok has cancelled due to SNK / HEUNG A don't have empty cont 40 .</t>
        </is>
      </c>
    </row>
    <row r="91" ht="14.15" customFormat="1" customHeight="1" s="28">
      <c r="B91" s="92" t="n"/>
      <c r="T91" s="92" t="n"/>
      <c r="AL91" s="92" t="inlineStr">
        <is>
          <t>S/TAN SON, VINH DUC (sale: TPE) have big LCL volume: 24.8CBM to Norfolk and new LCL shipment volume 1CBM to MIILWAKEE of S/ VINH DUC ( sale : TPE)</t>
        </is>
      </c>
      <c r="DV91" s="92" t="n"/>
      <c r="EN91" s="92" t="n"/>
      <c r="FE91" s="92" t="n"/>
      <c r="FU91" s="92" t="inlineStr">
        <is>
          <t xml:space="preserve">Due to Myanmar coup, almost all carrier stopped to receive cargo to YANGON, until now the situation still not better and lead to volume of line YGN declined at this time. </t>
        </is>
      </c>
      <c r="GL91" s="92" t="inlineStr">
        <is>
          <t>Carrier DONGJIN stop booking for 40' due to lack of empty. EMC faced to lack of empty container 40' too, and empty container will check case by case.</t>
        </is>
      </c>
      <c r="HG91" s="92" t="inlineStr">
        <is>
          <t>Trouble: this week CAT LAI don’t have empty container for 40'HC, so the shipment to cebu with 5x40'HC occued extra charge to pick up empty outside</t>
        </is>
      </c>
      <c r="HX91" s="92" t="inlineStr">
        <is>
          <t>EMC faced to lack of empty container 40' seriously, and empty container will check case by case.</t>
        </is>
      </c>
      <c r="IW91" s="92" t="inlineStr">
        <is>
          <t>Trouble: this week shipment to CEBU have extra fee for returning empty container 20', due to S/NEW WIDE requested booking with big volume latetly, after we sent our plan to CFS warehouse.</t>
        </is>
      </c>
      <c r="JW91" s="92" t="inlineStr">
        <is>
          <t>shipper/ PROMAX deliveried cargo to PHU HUU's warehouse more than their quantity on their document &amp; customs declaration ( actual: 393rolls vs 392rolls)</t>
        </is>
      </c>
      <c r="KU91" s="92" t="inlineStr">
        <is>
          <t>Trouble: don’t have</t>
        </is>
      </c>
      <c r="LM91" s="92" t="inlineStr">
        <is>
          <t>Trouble: don’t have</t>
        </is>
      </c>
      <c r="MH91" s="92" t="inlineStr">
        <is>
          <t>EMC informed us that 40HC situation at good level now. There should be no EQC problem for releasing as bkg confirmation</t>
        </is>
      </c>
      <c r="NF91" s="92" t="inlineStr">
        <is>
          <t>Trouble: don’t have</t>
        </is>
      </c>
      <c r="OC91" s="92" t="inlineStr">
        <is>
          <t>EMC informed us that 40HC situation at good level now. There should be no EQC problem for releasing as bkg confirmation. So our shipment to CEBU will be not occurred charge to pick up empty cotnainer ourside.</t>
        </is>
      </c>
      <c r="OZ91" s="92" t="n"/>
      <c r="PS91" s="92" t="n"/>
      <c r="QL91" s="92" t="n"/>
      <c r="RF91" s="92" t="n"/>
      <c r="SA91" s="92" t="n"/>
      <c r="SS91" s="92" t="n"/>
      <c r="TK91" s="92" t="n"/>
      <c r="UC91" s="92" t="n"/>
      <c r="UU91" s="92" t="n"/>
      <c r="VK91" s="92" t="n"/>
      <c r="WB91" s="92" t="n"/>
      <c r="WR91" s="92" t="n"/>
      <c r="XI91" s="92" t="n"/>
      <c r="XY91" s="92" t="n"/>
      <c r="YO91" s="92" t="n"/>
      <c r="ZN91" s="92" t="inlineStr">
        <is>
          <t xml:space="preserve">Line JAKARTA vessel delay long days &amp; lack of space. </t>
        </is>
      </c>
      <c r="AAF91" s="92" t="inlineStr">
        <is>
          <t xml:space="preserve">Line JAKARTA vessel delay long days &amp; lack of space. </t>
        </is>
      </c>
    </row>
    <row r="92" ht="14.15" customFormat="1" customHeight="1" s="28">
      <c r="B92" s="92" t="n"/>
      <c r="T92" s="92" t="n"/>
      <c r="AL92" s="92" t="inlineStr">
        <is>
          <t>S/FAR have 2teus to OAK this week</t>
        </is>
      </c>
      <c r="FU92" s="92" t="n"/>
      <c r="GL92" s="92" t="inlineStr">
        <is>
          <t>Trouble: this week don’t have trouble.</t>
        </is>
      </c>
      <c r="HG92" s="92" t="inlineStr">
        <is>
          <t xml:space="preserve">PHU HUU warehouse missed 21rolls of S/PROMAX from ETD 16-MAR from HCM-CEBU, they have just found out these cargo on 27-MAR. </t>
        </is>
      </c>
      <c r="HL92" s="92" t="n"/>
      <c r="HX92" s="92" t="inlineStr">
        <is>
          <t>Trouble: this week CAT LAI still don’t have empty container for 40'HC, so the shipment to cebu on ETD 6-APR will have 3x40'HC occued extra charge to pick up empty outside (GNL).</t>
        </is>
      </c>
      <c r="IC92" s="92" t="n"/>
      <c r="IW92" s="92" t="inlineStr">
        <is>
          <t xml:space="preserve">Shipment of S/TP LINK ship to MNL term DDU was canceled and will return back to shipper, due to agent informed us that they could not handle this shpmt in POD. </t>
        </is>
      </c>
      <c r="JB92" s="92" t="n"/>
      <c r="JW92" s="92" t="inlineStr">
        <is>
          <t>PHU HUU'S warehouse don’t find out and still input the cargo in warehouse as normal. After our Ops find out and inform to shipper, they already came to warehouse, overcome the problem and this shipment was loaded on vessel as planned.</t>
        </is>
      </c>
      <c r="KB92" s="92" t="n"/>
      <c r="KU92" s="92" t="n"/>
      <c r="KZ92" s="92" t="n"/>
      <c r="LM92" s="92" t="n"/>
      <c r="LR92" s="92" t="n"/>
      <c r="MH92" s="92" t="inlineStr">
        <is>
          <t>Trouble: don’t have</t>
        </is>
      </c>
      <c r="MM92" s="92" t="n"/>
      <c r="NK92" s="92" t="n"/>
      <c r="OC92" s="92" t="inlineStr">
        <is>
          <t>Trouble: don’t have</t>
        </is>
      </c>
      <c r="OH92" s="92" t="n"/>
      <c r="OZ92" s="92" t="n"/>
      <c r="PE92" s="92" t="n"/>
      <c r="PS92" s="92" t="n"/>
      <c r="PX92" s="92" t="n"/>
      <c r="QL92" s="92" t="n"/>
      <c r="QQ92" s="92" t="n"/>
      <c r="RF92" s="92" t="n"/>
      <c r="RK92" s="92" t="n"/>
      <c r="SA92" s="92" t="n"/>
      <c r="SF92" s="92" t="n"/>
      <c r="SS92" s="92" t="n"/>
      <c r="SX92" s="92" t="n"/>
      <c r="TK92" s="92" t="n"/>
      <c r="TP92" s="92" t="n"/>
      <c r="UC92" s="92" t="n"/>
      <c r="UH92" s="92" t="n"/>
      <c r="UU92" s="92" t="n"/>
      <c r="UZ92" s="92" t="n"/>
      <c r="VK92" s="92" t="n"/>
      <c r="VP92" s="92" t="n"/>
      <c r="WB92" s="92" t="n"/>
      <c r="WG92" s="92" t="n"/>
      <c r="WR92" s="92" t="n"/>
      <c r="WW92" s="92" t="n"/>
      <c r="XI92" s="92" t="n"/>
      <c r="XN92" s="92" t="n"/>
      <c r="XY92" s="92" t="n"/>
      <c r="YD92" s="92" t="n"/>
      <c r="YO92" s="92" t="n"/>
      <c r="YT92" s="92" t="n"/>
      <c r="ZN92" s="92" t="inlineStr">
        <is>
          <t>Trouble: don’t have</t>
        </is>
      </c>
      <c r="ZS92" s="92" t="n"/>
      <c r="AAF92" s="92" t="inlineStr">
        <is>
          <t>Trouble: don’t have</t>
        </is>
      </c>
      <c r="AAK92" s="92" t="n"/>
    </row>
    <row r="93" ht="14.15" customFormat="1" customHeight="1" s="28">
      <c r="B93" s="92" t="n"/>
      <c r="T93" s="92" t="n"/>
      <c r="GQ93" s="92" t="n"/>
      <c r="HG93" s="92" t="inlineStr">
        <is>
          <t>TW client requested CFS warehouse to arrange by DHL direct service and pay all charges for this shipment.</t>
        </is>
      </c>
      <c r="IW93" s="92" t="inlineStr">
        <is>
          <t>S/YUAN HSIN complained due to vessel delayed long days. The reason is 01 crew member on board is positive Covid, so MV.SKY WIND 2104S ( their old vsl) cancel to berth CAT LAI terminal, so this shipment was changed to New vessel: PACON CHAMPION/2104S  (ATDL 5-APR).</t>
        </is>
      </c>
      <c r="JW93" s="92" t="n"/>
      <c r="KU93" s="92" t="n"/>
      <c r="LM93" s="92" t="n"/>
      <c r="MH93" s="92" t="n"/>
      <c r="NF93" s="92" t="n"/>
      <c r="OC93" s="92" t="n"/>
      <c r="OZ93" s="92" t="n"/>
      <c r="PS93" s="92" t="n"/>
      <c r="QL93" s="92" t="n"/>
      <c r="RF93" s="92" t="n"/>
      <c r="SA93" s="92" t="n"/>
      <c r="SS93" s="92" t="n"/>
      <c r="TK93" s="92" t="n"/>
      <c r="UC93" s="92" t="n"/>
      <c r="UU93" s="92" t="n"/>
      <c r="VK93" s="92" t="n"/>
      <c r="WB93" s="92" t="n"/>
      <c r="WR93" s="92" t="n"/>
      <c r="XI93" s="92" t="n"/>
      <c r="XY93" s="92" t="n"/>
      <c r="YO93" s="92" t="n"/>
      <c r="ZN93" s="92" t="n"/>
      <c r="AAF93" s="92" t="n"/>
    </row>
    <row r="94" ht="15.75" customFormat="1" customHeight="1" s="28">
      <c r="A94" s="53">
        <f>T2</f>
        <v/>
      </c>
      <c r="B94" s="46">
        <f>C2</f>
        <v/>
      </c>
      <c r="C94" s="47">
        <f>D2</f>
        <v/>
      </c>
      <c r="D94" s="47" t="n"/>
      <c r="E94" s="45" t="n"/>
      <c r="F94" s="9" t="n"/>
      <c r="T94" s="48">
        <f>U2</f>
        <v/>
      </c>
      <c r="U94" s="48">
        <f>V2</f>
        <v/>
      </c>
      <c r="V94" s="49" t="n"/>
      <c r="W94" s="49" t="n"/>
      <c r="AK94" s="48" t="n">
        <v>3</v>
      </c>
      <c r="AL94" s="48">
        <f>AM2</f>
        <v/>
      </c>
      <c r="AM94" s="49" t="n"/>
      <c r="AN94" s="49" t="n"/>
      <c r="BD94" s="48" t="n">
        <v>4</v>
      </c>
      <c r="BE94" s="48">
        <f>BF2</f>
        <v/>
      </c>
      <c r="BF94" s="49" t="n"/>
      <c r="BG94" s="49" t="n"/>
      <c r="BU94" s="48" t="n">
        <v>5</v>
      </c>
      <c r="BV94" s="48">
        <f>BW2</f>
        <v/>
      </c>
      <c r="BW94" s="49" t="n"/>
      <c r="BX94" s="49" t="n"/>
      <c r="CL94" s="48" t="n">
        <v>6</v>
      </c>
      <c r="CM94" s="48">
        <f>CN2</f>
        <v/>
      </c>
      <c r="CN94" s="49" t="n"/>
      <c r="CO94" s="49" t="n"/>
      <c r="DD94" s="48" t="n">
        <v>7</v>
      </c>
      <c r="DE94" s="48">
        <f>DF2</f>
        <v/>
      </c>
      <c r="DF94" s="49" t="n"/>
      <c r="DG94" s="49" t="n"/>
      <c r="DV94" s="57" t="n">
        <v>8</v>
      </c>
      <c r="DW94" s="48">
        <f>DX2</f>
        <v/>
      </c>
      <c r="DX94" s="49" t="n"/>
      <c r="DY94" s="49" t="n"/>
      <c r="EN94" s="57" t="n">
        <v>9</v>
      </c>
      <c r="EO94" s="48">
        <f>EP2</f>
        <v/>
      </c>
      <c r="EP94" s="49" t="n"/>
      <c r="EQ94" s="49" t="n"/>
      <c r="FE94" s="57" t="n">
        <v>10</v>
      </c>
      <c r="FF94" s="48">
        <f>FG2</f>
        <v/>
      </c>
      <c r="FG94" s="49" t="n"/>
      <c r="FH94" s="49" t="n"/>
      <c r="FU94" s="57" t="n">
        <v>11</v>
      </c>
      <c r="FV94" s="48">
        <f>FW2</f>
        <v/>
      </c>
      <c r="FW94" s="49" t="n"/>
      <c r="FX94" s="49" t="n"/>
      <c r="GL94" s="57" t="n">
        <v>12</v>
      </c>
      <c r="GM94" s="48">
        <f>GN2</f>
        <v/>
      </c>
      <c r="GN94" s="49" t="n"/>
      <c r="GO94" s="49" t="n"/>
      <c r="HG94" s="57" t="n">
        <v>13</v>
      </c>
      <c r="HH94" s="48">
        <f>HI2</f>
        <v/>
      </c>
      <c r="HI94" s="49" t="n"/>
      <c r="HJ94" s="49" t="n"/>
      <c r="HX94" s="57" t="n">
        <v>14</v>
      </c>
      <c r="HY94" s="48">
        <f>HZ2</f>
        <v/>
      </c>
      <c r="HZ94" s="49" t="n"/>
      <c r="IA94" s="49" t="n"/>
      <c r="IW94" s="57" t="n">
        <v>15</v>
      </c>
      <c r="IX94" s="48">
        <f>IY2</f>
        <v/>
      </c>
      <c r="IY94" s="49" t="n"/>
      <c r="IZ94" s="49" t="n"/>
      <c r="JW94" s="57" t="n">
        <v>16</v>
      </c>
      <c r="JX94" s="48" t="n"/>
      <c r="JY94" s="49" t="n"/>
      <c r="JZ94" s="49" t="n"/>
      <c r="KU94" s="57" t="n">
        <v>17</v>
      </c>
      <c r="KV94" s="48" t="n"/>
      <c r="KW94" s="49" t="n"/>
      <c r="KX94" s="49" t="n"/>
      <c r="LM94" s="57" t="n">
        <v>18</v>
      </c>
      <c r="LN94" s="48" t="n"/>
      <c r="LO94" s="49" t="n"/>
      <c r="LP94" s="49" t="n"/>
      <c r="MH94" s="57" t="n">
        <v>19</v>
      </c>
      <c r="MI94" s="48" t="n"/>
      <c r="MJ94" s="49" t="n"/>
      <c r="MK94" s="49" t="n"/>
      <c r="NF94" s="57" t="n">
        <v>20</v>
      </c>
      <c r="NG94" s="48" t="n"/>
      <c r="NH94" s="49" t="n"/>
      <c r="NI94" s="49" t="n"/>
      <c r="OC94" s="57" t="n">
        <v>21</v>
      </c>
      <c r="OD94" s="48" t="n"/>
      <c r="OE94" s="49" t="n"/>
      <c r="OF94" s="49" t="n"/>
      <c r="OZ94" s="57" t="n">
        <v>23</v>
      </c>
      <c r="PA94" s="48" t="n"/>
      <c r="PB94" s="49" t="n"/>
      <c r="PC94" s="49" t="n"/>
      <c r="PS94" s="57" t="n">
        <v>24</v>
      </c>
      <c r="PT94" s="48" t="n"/>
      <c r="PU94" s="49" t="n"/>
      <c r="PV94" s="49" t="n"/>
      <c r="QL94" s="57" t="n">
        <v>25</v>
      </c>
      <c r="QM94" s="48" t="n"/>
      <c r="QN94" s="49" t="n"/>
      <c r="QO94" s="49" t="n"/>
      <c r="RF94" s="57" t="n">
        <v>26</v>
      </c>
      <c r="RG94" s="48" t="n"/>
      <c r="RH94" s="49" t="n"/>
      <c r="RI94" s="49" t="n"/>
      <c r="SA94" s="57" t="n">
        <v>27</v>
      </c>
      <c r="SB94" s="48" t="n"/>
      <c r="SC94" s="49" t="n"/>
      <c r="SD94" s="49" t="n"/>
      <c r="SS94" s="57" t="n">
        <v>28</v>
      </c>
      <c r="ST94" s="48" t="n"/>
      <c r="SU94" s="49" t="n"/>
      <c r="SV94" s="49" t="n"/>
      <c r="TK94" s="57" t="n">
        <v>29</v>
      </c>
      <c r="TL94" s="48" t="n"/>
      <c r="TM94" s="49" t="n"/>
      <c r="TN94" s="49" t="n"/>
      <c r="UC94" s="57" t="n">
        <v>30</v>
      </c>
      <c r="UD94" s="48" t="n"/>
      <c r="UE94" s="49" t="n"/>
      <c r="UF94" s="49" t="n"/>
      <c r="UU94" s="57" t="n">
        <v>31</v>
      </c>
      <c r="UV94" s="48" t="n"/>
      <c r="UW94" s="49" t="n"/>
      <c r="UX94" s="49" t="n"/>
      <c r="VK94" s="92" t="n"/>
      <c r="VL94" s="48" t="n"/>
      <c r="VM94" s="49" t="n"/>
      <c r="VN94" s="49" t="n"/>
      <c r="WB94" s="57" t="n">
        <v>38</v>
      </c>
      <c r="WC94" s="48" t="n"/>
      <c r="WD94" s="49" t="n"/>
      <c r="WE94" s="49" t="n"/>
      <c r="WR94" s="57" t="n">
        <v>39</v>
      </c>
      <c r="WS94" s="48" t="n"/>
      <c r="WT94" s="49" t="n"/>
      <c r="WU94" s="49" t="n"/>
      <c r="XI94" s="57" t="n">
        <v>40</v>
      </c>
      <c r="XJ94" s="48" t="n"/>
      <c r="XK94" s="49" t="n"/>
      <c r="XL94" s="49" t="n"/>
      <c r="XY94" s="57" t="n">
        <v>41</v>
      </c>
      <c r="XZ94" s="48" t="n"/>
      <c r="YA94" s="49" t="n"/>
      <c r="YB94" s="49" t="n"/>
      <c r="YO94" s="57" t="n">
        <v>42</v>
      </c>
      <c r="YP94" s="48" t="n"/>
      <c r="YQ94" s="49" t="n"/>
      <c r="YR94" s="49" t="n"/>
      <c r="ZN94" s="57" t="n">
        <v>43</v>
      </c>
      <c r="ZO94" s="48" t="n"/>
      <c r="ZP94" s="49" t="n"/>
      <c r="ZQ94" s="49" t="n"/>
      <c r="AAF94" s="57" t="n">
        <v>44</v>
      </c>
      <c r="AAG94" s="48" t="n"/>
      <c r="AAH94" s="49" t="n"/>
      <c r="AAI94" s="49" t="n"/>
    </row>
    <row r="95" ht="14.15" customFormat="1" customHeight="1" s="28">
      <c r="A95" s="11" t="inlineStr">
        <is>
          <t>D)OUTBOUND DEPT:</t>
        </is>
      </c>
      <c r="VK95" s="92" t="n"/>
    </row>
    <row r="96" ht="15.75" customFormat="1" customHeight="1" s="28">
      <c r="A96" s="87" t="inlineStr">
        <is>
          <t>Area</t>
        </is>
      </c>
      <c r="B96" s="87" t="inlineStr">
        <is>
          <t>TW</t>
        </is>
      </c>
      <c r="C96" s="88" t="n"/>
      <c r="D96" s="89" t="n"/>
      <c r="E96" s="87" t="inlineStr">
        <is>
          <t>JAPAN</t>
        </is>
      </c>
      <c r="F96" s="88" t="n"/>
      <c r="G96" s="89" t="n"/>
      <c r="H96" s="87" t="inlineStr">
        <is>
          <t>TK (RES)</t>
        </is>
      </c>
      <c r="I96" s="88" t="n"/>
      <c r="J96" s="89" t="n"/>
      <c r="K96" s="87" t="inlineStr">
        <is>
          <t>INDONESIA</t>
        </is>
      </c>
      <c r="L96" s="88" t="n"/>
      <c r="M96" s="89" t="n"/>
      <c r="T96" s="87" t="inlineStr">
        <is>
          <t>TW</t>
        </is>
      </c>
      <c r="U96" s="88" t="n"/>
      <c r="V96" s="89" t="n"/>
      <c r="W96" s="87" t="inlineStr">
        <is>
          <t>JK</t>
        </is>
      </c>
      <c r="X96" s="88" t="n"/>
      <c r="Y96" s="89" t="n"/>
      <c r="Z96" s="87" t="inlineStr">
        <is>
          <t>TK (RES)</t>
        </is>
      </c>
      <c r="AA96" s="88" t="n"/>
      <c r="AB96" s="89" t="n"/>
      <c r="AC96" s="87" t="inlineStr">
        <is>
          <t>INDONESIA</t>
        </is>
      </c>
      <c r="AD96" s="88" t="n"/>
      <c r="AE96" s="89" t="n"/>
      <c r="AK96" s="87" t="inlineStr">
        <is>
          <t>TAIWAN</t>
        </is>
      </c>
      <c r="AL96" s="88" t="n"/>
      <c r="AM96" s="89" t="n"/>
      <c r="AN96" s="87" t="inlineStr">
        <is>
          <t>JAPAN</t>
        </is>
      </c>
      <c r="AO96" s="88" t="n"/>
      <c r="AP96" s="89" t="n"/>
      <c r="AQ96" s="87" t="inlineStr">
        <is>
          <t>TK (RES)</t>
        </is>
      </c>
      <c r="AR96" s="88" t="n"/>
      <c r="AS96" s="89" t="n"/>
      <c r="AT96" s="87" t="inlineStr">
        <is>
          <t>INDONESIA</t>
        </is>
      </c>
      <c r="AU96" s="88" t="n"/>
      <c r="AV96" s="89" t="n"/>
      <c r="BD96" s="87" t="inlineStr">
        <is>
          <t>TAIWAN</t>
        </is>
      </c>
      <c r="BE96" s="88" t="n"/>
      <c r="BF96" s="89" t="n"/>
      <c r="BG96" s="87" t="inlineStr">
        <is>
          <t>JAPAN</t>
        </is>
      </c>
      <c r="BH96" s="88" t="n"/>
      <c r="BI96" s="89" t="n"/>
      <c r="BJ96" s="87" t="inlineStr">
        <is>
          <t>TK (RES)</t>
        </is>
      </c>
      <c r="BK96" s="88" t="n"/>
      <c r="BL96" s="89" t="n"/>
      <c r="BM96" s="87" t="inlineStr">
        <is>
          <t>INDONESIA</t>
        </is>
      </c>
      <c r="BN96" s="88" t="n"/>
      <c r="BO96" s="89" t="n"/>
      <c r="BU96" s="87" t="inlineStr">
        <is>
          <t>TAIWAN</t>
        </is>
      </c>
      <c r="BV96" s="88" t="n"/>
      <c r="BW96" s="89" t="n"/>
      <c r="BX96" s="87" t="inlineStr">
        <is>
          <t>JAPAN</t>
        </is>
      </c>
      <c r="BY96" s="88" t="n"/>
      <c r="BZ96" s="89" t="n"/>
      <c r="CA96" s="87" t="inlineStr">
        <is>
          <t>TK (RES)</t>
        </is>
      </c>
      <c r="CB96" s="88" t="n"/>
      <c r="CC96" s="89" t="n"/>
      <c r="CD96" s="87" t="inlineStr">
        <is>
          <t>INDONESIA</t>
        </is>
      </c>
      <c r="CE96" s="88" t="n"/>
      <c r="CF96" s="89" t="n"/>
      <c r="CL96" s="87" t="inlineStr">
        <is>
          <t>TAIWAN</t>
        </is>
      </c>
      <c r="CM96" s="88" t="n"/>
      <c r="CN96" s="89" t="n"/>
      <c r="CO96" s="87" t="inlineStr">
        <is>
          <t>JAPAN</t>
        </is>
      </c>
      <c r="CP96" s="88" t="n"/>
      <c r="CQ96" s="89" t="n"/>
      <c r="CR96" s="87" t="inlineStr">
        <is>
          <t>TK (RES)</t>
        </is>
      </c>
      <c r="CS96" s="88" t="n"/>
      <c r="CT96" s="89" t="n"/>
      <c r="CU96" s="87" t="inlineStr">
        <is>
          <t>INDONESIA</t>
        </is>
      </c>
      <c r="CV96" s="88" t="n"/>
      <c r="CW96" s="89" t="n"/>
      <c r="DD96" s="87" t="inlineStr">
        <is>
          <t>TAIWAN</t>
        </is>
      </c>
      <c r="DE96" s="88" t="n"/>
      <c r="DF96" s="89" t="n"/>
      <c r="DG96" s="87" t="inlineStr">
        <is>
          <t>JAPAN</t>
        </is>
      </c>
      <c r="DH96" s="88" t="n"/>
      <c r="DI96" s="89" t="n"/>
      <c r="DJ96" s="87" t="inlineStr">
        <is>
          <t>TK (RES)</t>
        </is>
      </c>
      <c r="DK96" s="88" t="n"/>
      <c r="DL96" s="89" t="n"/>
      <c r="DM96" s="87" t="inlineStr">
        <is>
          <t>INDONESIA</t>
        </is>
      </c>
      <c r="DN96" s="88" t="n"/>
      <c r="DO96" s="89" t="n"/>
      <c r="DV96" s="87" t="inlineStr">
        <is>
          <t>TAIWAN</t>
        </is>
      </c>
      <c r="DW96" s="88" t="n"/>
      <c r="DX96" s="89" t="n"/>
      <c r="DY96" s="87" t="inlineStr">
        <is>
          <t>JAPAN</t>
        </is>
      </c>
      <c r="DZ96" s="88" t="n"/>
      <c r="EA96" s="89" t="n"/>
      <c r="EB96" s="87" t="inlineStr">
        <is>
          <t>TK (RES)</t>
        </is>
      </c>
      <c r="EC96" s="88" t="n"/>
      <c r="ED96" s="89" t="n"/>
      <c r="EE96" s="87" t="inlineStr">
        <is>
          <t>INDONESIA</t>
        </is>
      </c>
      <c r="EF96" s="88" t="n"/>
      <c r="EG96" s="89" t="n"/>
      <c r="EN96" s="87" t="inlineStr">
        <is>
          <t>TAIWAN</t>
        </is>
      </c>
      <c r="EO96" s="88" t="n"/>
      <c r="EP96" s="89" t="n"/>
      <c r="EQ96" s="87" t="inlineStr">
        <is>
          <t>JAPAN</t>
        </is>
      </c>
      <c r="ER96" s="88" t="n"/>
      <c r="ES96" s="89" t="n"/>
      <c r="ET96" s="87" t="inlineStr">
        <is>
          <t>TK (RES)</t>
        </is>
      </c>
      <c r="EU96" s="88" t="n"/>
      <c r="EV96" s="89" t="n"/>
      <c r="EW96" s="87" t="inlineStr">
        <is>
          <t>INDONESIA</t>
        </is>
      </c>
      <c r="EX96" s="88" t="n"/>
      <c r="EY96" s="89" t="n"/>
      <c r="FE96" s="87" t="inlineStr">
        <is>
          <t>TAIWAN</t>
        </is>
      </c>
      <c r="FF96" s="88" t="n"/>
      <c r="FG96" s="89" t="n"/>
      <c r="FH96" s="87" t="inlineStr">
        <is>
          <t>JAPAN</t>
        </is>
      </c>
      <c r="FI96" s="88" t="n"/>
      <c r="FJ96" s="89" t="n"/>
      <c r="FK96" s="87" t="inlineStr">
        <is>
          <t>TK (RES)</t>
        </is>
      </c>
      <c r="FL96" s="88" t="n"/>
      <c r="FM96" s="89" t="n"/>
      <c r="FN96" s="87" t="inlineStr">
        <is>
          <t>INDONESIA</t>
        </is>
      </c>
      <c r="FO96" s="88" t="n"/>
      <c r="FP96" s="89" t="n"/>
      <c r="FU96" s="87" t="inlineStr">
        <is>
          <t>TAIWAN</t>
        </is>
      </c>
      <c r="FV96" s="88" t="n"/>
      <c r="FW96" s="89" t="n"/>
      <c r="FX96" s="87" t="inlineStr">
        <is>
          <t>JAPAN</t>
        </is>
      </c>
      <c r="FY96" s="88" t="n"/>
      <c r="FZ96" s="89" t="n"/>
      <c r="GA96" s="87" t="inlineStr">
        <is>
          <t>TK (RES)</t>
        </is>
      </c>
      <c r="GB96" s="88" t="n"/>
      <c r="GC96" s="89" t="n"/>
      <c r="GD96" s="87" t="inlineStr">
        <is>
          <t>INDONESIA</t>
        </is>
      </c>
      <c r="GE96" s="88" t="n"/>
      <c r="GF96" s="89" t="n"/>
      <c r="GL96" s="87" t="inlineStr">
        <is>
          <t>TAIWAN</t>
        </is>
      </c>
      <c r="GM96" s="88" t="n"/>
      <c r="GN96" s="89" t="n"/>
      <c r="GO96" s="87" t="inlineStr">
        <is>
          <t>JAPAN</t>
        </is>
      </c>
      <c r="GP96" s="88" t="n"/>
      <c r="GQ96" s="89" t="n"/>
      <c r="GR96" s="87" t="inlineStr">
        <is>
          <t>TK (RES)</t>
        </is>
      </c>
      <c r="GS96" s="88" t="n"/>
      <c r="GT96" s="89" t="n"/>
      <c r="GU96" s="87" t="inlineStr">
        <is>
          <t>INDONESIA</t>
        </is>
      </c>
      <c r="GV96" s="88" t="n"/>
      <c r="GW96" s="89" t="n"/>
      <c r="HG96" s="87" t="inlineStr">
        <is>
          <t>TAIWAN</t>
        </is>
      </c>
      <c r="HH96" s="88" t="n"/>
      <c r="HI96" s="89" t="n"/>
      <c r="HJ96" s="87" t="inlineStr">
        <is>
          <t>JAPAN</t>
        </is>
      </c>
      <c r="HK96" s="88" t="n"/>
      <c r="HL96" s="89" t="n"/>
      <c r="HM96" s="87" t="inlineStr">
        <is>
          <t>TK (RES)</t>
        </is>
      </c>
      <c r="HN96" s="88" t="n"/>
      <c r="HO96" s="89" t="n"/>
      <c r="HP96" s="87" t="inlineStr">
        <is>
          <t>INDONESIA</t>
        </is>
      </c>
      <c r="HQ96" s="88" t="n"/>
      <c r="HR96" s="89" t="n"/>
      <c r="HX96" s="87" t="inlineStr">
        <is>
          <t>TAIWAN</t>
        </is>
      </c>
      <c r="HY96" s="88" t="n"/>
      <c r="HZ96" s="89" t="n"/>
      <c r="IA96" s="87" t="inlineStr">
        <is>
          <t>JAPAN</t>
        </is>
      </c>
      <c r="IB96" s="88" t="n"/>
      <c r="IC96" s="89" t="n"/>
      <c r="ID96" s="87" t="inlineStr">
        <is>
          <t>TK (RES)</t>
        </is>
      </c>
      <c r="IE96" s="88" t="n"/>
      <c r="IF96" s="89" t="n"/>
      <c r="IG96" s="87" t="inlineStr">
        <is>
          <t>INDONESIA</t>
        </is>
      </c>
      <c r="IH96" s="88" t="n"/>
      <c r="II96" s="89" t="n"/>
      <c r="IW96" s="87" t="inlineStr">
        <is>
          <t>TAIWAN</t>
        </is>
      </c>
      <c r="IX96" s="88" t="n"/>
      <c r="IY96" s="89" t="n"/>
      <c r="IZ96" s="87" t="inlineStr">
        <is>
          <t>JAPAN</t>
        </is>
      </c>
      <c r="JA96" s="88" t="n"/>
      <c r="JB96" s="89" t="n"/>
      <c r="JC96" s="87" t="inlineStr">
        <is>
          <t>TK (RES)</t>
        </is>
      </c>
      <c r="JD96" s="88" t="n"/>
      <c r="JE96" s="89" t="n"/>
      <c r="JF96" s="87" t="inlineStr">
        <is>
          <t>INDONESIA</t>
        </is>
      </c>
      <c r="JG96" s="88" t="n"/>
      <c r="JH96" s="89" t="n"/>
      <c r="JW96" s="87" t="inlineStr">
        <is>
          <t>TAIWAN</t>
        </is>
      </c>
      <c r="JX96" s="88" t="n"/>
      <c r="JY96" s="89" t="n"/>
      <c r="JZ96" s="87" t="inlineStr">
        <is>
          <t>JAPAN</t>
        </is>
      </c>
      <c r="KA96" s="88" t="n"/>
      <c r="KB96" s="89" t="n"/>
      <c r="KC96" s="87" t="inlineStr">
        <is>
          <t>TK (RES)</t>
        </is>
      </c>
      <c r="KD96" s="88" t="n"/>
      <c r="KE96" s="89" t="n"/>
      <c r="KF96" s="90" t="inlineStr">
        <is>
          <t>INDONESIA</t>
        </is>
      </c>
      <c r="KG96" s="88" t="n"/>
      <c r="KH96" s="89" t="n"/>
      <c r="KU96" s="87" t="inlineStr">
        <is>
          <t>TAIWAN</t>
        </is>
      </c>
      <c r="KV96" s="88" t="n"/>
      <c r="KW96" s="89" t="n"/>
      <c r="KX96" s="87" t="inlineStr">
        <is>
          <t>JAPAN</t>
        </is>
      </c>
      <c r="KY96" s="88" t="n"/>
      <c r="KZ96" s="89" t="n"/>
      <c r="LA96" s="87" t="inlineStr">
        <is>
          <t>TK (RES)</t>
        </is>
      </c>
      <c r="LB96" s="88" t="n"/>
      <c r="LC96" s="89" t="n"/>
      <c r="LD96" s="90" t="inlineStr">
        <is>
          <t>INDONESIA</t>
        </is>
      </c>
      <c r="LE96" s="88" t="n"/>
      <c r="LF96" s="89" t="n"/>
      <c r="LM96" s="87" t="inlineStr">
        <is>
          <t>TAIWAN</t>
        </is>
      </c>
      <c r="LN96" s="88" t="n"/>
      <c r="LO96" s="89" t="n"/>
      <c r="LP96" s="87" t="inlineStr">
        <is>
          <t>JAPAN</t>
        </is>
      </c>
      <c r="LQ96" s="88" t="n"/>
      <c r="LR96" s="89" t="n"/>
      <c r="LS96" s="87" t="inlineStr">
        <is>
          <t>TK (RES)</t>
        </is>
      </c>
      <c r="LT96" s="88" t="n"/>
      <c r="LU96" s="89" t="n"/>
      <c r="LV96" s="87" t="inlineStr">
        <is>
          <t>INDONESIA</t>
        </is>
      </c>
      <c r="LW96" s="88" t="n"/>
      <c r="LX96" s="89" t="n"/>
      <c r="MH96" s="87" t="inlineStr">
        <is>
          <t>TAIWAN</t>
        </is>
      </c>
      <c r="MI96" s="88" t="n"/>
      <c r="MJ96" s="89" t="n"/>
      <c r="MK96" s="87" t="inlineStr">
        <is>
          <t>JAPAN</t>
        </is>
      </c>
      <c r="ML96" s="88" t="n"/>
      <c r="MM96" s="89" t="n"/>
      <c r="MN96" s="87" t="inlineStr">
        <is>
          <t>TK (RES)</t>
        </is>
      </c>
      <c r="MO96" s="88" t="n"/>
      <c r="MP96" s="89" t="n"/>
      <c r="MQ96" s="87" t="inlineStr">
        <is>
          <t>INDONESIA</t>
        </is>
      </c>
      <c r="MR96" s="88" t="n"/>
      <c r="MS96" s="89" t="n"/>
      <c r="NF96" s="87" t="inlineStr">
        <is>
          <t>TAIWAN</t>
        </is>
      </c>
      <c r="NG96" s="88" t="n"/>
      <c r="NH96" s="89" t="n"/>
      <c r="NI96" s="87" t="inlineStr">
        <is>
          <t>JAPAN</t>
        </is>
      </c>
      <c r="NJ96" s="88" t="n"/>
      <c r="NK96" s="89" t="n"/>
      <c r="NL96" s="87" t="inlineStr">
        <is>
          <t>TK (RES)</t>
        </is>
      </c>
      <c r="NM96" s="88" t="n"/>
      <c r="NN96" s="89" t="n"/>
      <c r="NO96" s="87" t="inlineStr">
        <is>
          <t>INDONESIA</t>
        </is>
      </c>
      <c r="NP96" s="88" t="n"/>
      <c r="NQ96" s="89" t="n"/>
      <c r="OC96" s="87" t="inlineStr">
        <is>
          <t>TAIWAN</t>
        </is>
      </c>
      <c r="OD96" s="88" t="n"/>
      <c r="OE96" s="89" t="n"/>
      <c r="OF96" s="87" t="inlineStr">
        <is>
          <t>JAPAN</t>
        </is>
      </c>
      <c r="OG96" s="88" t="n"/>
      <c r="OH96" s="89" t="n"/>
      <c r="OI96" s="87" t="inlineStr">
        <is>
          <t>TK (RES)</t>
        </is>
      </c>
      <c r="OJ96" s="88" t="n"/>
      <c r="OK96" s="89" t="n"/>
      <c r="OL96" s="87" t="inlineStr">
        <is>
          <t>INDONESIA</t>
        </is>
      </c>
      <c r="OM96" s="88" t="n"/>
      <c r="ON96" s="89" t="n"/>
      <c r="OZ96" s="87" t="inlineStr">
        <is>
          <t>TAIWAN</t>
        </is>
      </c>
      <c r="PA96" s="88" t="n"/>
      <c r="PB96" s="89" t="n"/>
      <c r="PC96" s="87" t="inlineStr">
        <is>
          <t>JAPAN</t>
        </is>
      </c>
      <c r="PD96" s="88" t="n"/>
      <c r="PE96" s="89" t="n"/>
      <c r="PF96" s="87" t="inlineStr">
        <is>
          <t>TK (RES)</t>
        </is>
      </c>
      <c r="PG96" s="88" t="n"/>
      <c r="PH96" s="89" t="n"/>
      <c r="PI96" s="87" t="inlineStr">
        <is>
          <t>INDONESIA</t>
        </is>
      </c>
      <c r="PJ96" s="88" t="n"/>
      <c r="PK96" s="89" t="n"/>
      <c r="PS96" s="87" t="inlineStr">
        <is>
          <t>TAIWAN</t>
        </is>
      </c>
      <c r="PT96" s="88" t="n"/>
      <c r="PU96" s="89" t="n"/>
      <c r="PV96" s="87" t="inlineStr">
        <is>
          <t>JAPAN</t>
        </is>
      </c>
      <c r="PW96" s="88" t="n"/>
      <c r="PX96" s="89" t="n"/>
      <c r="PY96" s="87" t="inlineStr">
        <is>
          <t>TK (RES)</t>
        </is>
      </c>
      <c r="PZ96" s="88" t="n"/>
      <c r="QA96" s="89" t="n"/>
      <c r="QB96" s="87" t="inlineStr">
        <is>
          <t>INDONESIA</t>
        </is>
      </c>
      <c r="QC96" s="88" t="n"/>
      <c r="QD96" s="89" t="n"/>
      <c r="QL96" s="87" t="inlineStr">
        <is>
          <t>TAIWAN</t>
        </is>
      </c>
      <c r="QM96" s="88" t="n"/>
      <c r="QN96" s="89" t="n"/>
      <c r="QO96" s="87" t="inlineStr">
        <is>
          <t>JAPAN</t>
        </is>
      </c>
      <c r="QP96" s="88" t="n"/>
      <c r="QQ96" s="89" t="n"/>
      <c r="QR96" s="87" t="inlineStr">
        <is>
          <t>TK (RES)</t>
        </is>
      </c>
      <c r="QS96" s="88" t="n"/>
      <c r="QT96" s="89" t="n"/>
      <c r="QU96" s="87" t="inlineStr">
        <is>
          <t>INDONESIA</t>
        </is>
      </c>
      <c r="QV96" s="88" t="n"/>
      <c r="QW96" s="89" t="n"/>
      <c r="RF96" s="87" t="inlineStr">
        <is>
          <t>TAIWAN</t>
        </is>
      </c>
      <c r="RG96" s="88" t="n"/>
      <c r="RH96" s="89" t="n"/>
      <c r="RI96" s="87" t="inlineStr">
        <is>
          <t>JAPAN</t>
        </is>
      </c>
      <c r="RJ96" s="88" t="n"/>
      <c r="RK96" s="89" t="n"/>
      <c r="RL96" s="87" t="inlineStr">
        <is>
          <t>TK (RES)</t>
        </is>
      </c>
      <c r="RM96" s="88" t="n"/>
      <c r="RN96" s="89" t="n"/>
      <c r="RO96" s="87" t="inlineStr">
        <is>
          <t>INDONESIA</t>
        </is>
      </c>
      <c r="RP96" s="88" t="n"/>
      <c r="RQ96" s="89" t="n"/>
      <c r="SA96" s="87" t="inlineStr">
        <is>
          <t>TAIWAN</t>
        </is>
      </c>
      <c r="SB96" s="88" t="n"/>
      <c r="SC96" s="89" t="n"/>
      <c r="SD96" s="87" t="inlineStr">
        <is>
          <t>JAPAN</t>
        </is>
      </c>
      <c r="SE96" s="88" t="n"/>
      <c r="SF96" s="89" t="n"/>
      <c r="SG96" s="87" t="inlineStr">
        <is>
          <t>TK (RES)</t>
        </is>
      </c>
      <c r="SH96" s="88" t="n"/>
      <c r="SI96" s="89" t="n"/>
      <c r="SJ96" s="87" t="inlineStr">
        <is>
          <t>INDONESIA</t>
        </is>
      </c>
      <c r="SK96" s="88" t="n"/>
      <c r="SL96" s="89" t="n"/>
      <c r="SS96" s="87" t="inlineStr">
        <is>
          <t>TAIWAN</t>
        </is>
      </c>
      <c r="ST96" s="88" t="n"/>
      <c r="SU96" s="89" t="n"/>
      <c r="SV96" s="87" t="inlineStr">
        <is>
          <t>JAPAN</t>
        </is>
      </c>
      <c r="SW96" s="88" t="n"/>
      <c r="SX96" s="89" t="n"/>
      <c r="SY96" s="87" t="inlineStr">
        <is>
          <t>TK (RES)</t>
        </is>
      </c>
      <c r="SZ96" s="88" t="n"/>
      <c r="TA96" s="89" t="n"/>
      <c r="TB96" s="87" t="inlineStr">
        <is>
          <t>INDONESIA</t>
        </is>
      </c>
      <c r="TC96" s="88" t="n"/>
      <c r="TD96" s="89" t="n"/>
      <c r="TK96" s="87" t="inlineStr">
        <is>
          <t>TAIWAN</t>
        </is>
      </c>
      <c r="TL96" s="88" t="n"/>
      <c r="TM96" s="89" t="n"/>
      <c r="TN96" s="87" t="inlineStr">
        <is>
          <t>JAPAN</t>
        </is>
      </c>
      <c r="TO96" s="88" t="n"/>
      <c r="TP96" s="89" t="n"/>
      <c r="TQ96" s="87" t="inlineStr">
        <is>
          <t>TK (RES)</t>
        </is>
      </c>
      <c r="TR96" s="88" t="n"/>
      <c r="TS96" s="89" t="n"/>
      <c r="TT96" s="87" t="inlineStr">
        <is>
          <t>INDONESIA</t>
        </is>
      </c>
      <c r="TU96" s="88" t="n"/>
      <c r="TV96" s="89" t="n"/>
      <c r="UC96" s="87" t="inlineStr">
        <is>
          <t>TAIWAN</t>
        </is>
      </c>
      <c r="UD96" s="88" t="n"/>
      <c r="UE96" s="89" t="n"/>
      <c r="UF96" s="87" t="inlineStr">
        <is>
          <t>JAPAN</t>
        </is>
      </c>
      <c r="UG96" s="88" t="n"/>
      <c r="UH96" s="89" t="n"/>
      <c r="UI96" s="87" t="inlineStr">
        <is>
          <t>TK (RES)</t>
        </is>
      </c>
      <c r="UJ96" s="88" t="n"/>
      <c r="UK96" s="89" t="n"/>
      <c r="UL96" s="87" t="inlineStr">
        <is>
          <t>INDONESIA</t>
        </is>
      </c>
      <c r="UM96" s="88" t="n"/>
      <c r="UN96" s="89" t="n"/>
      <c r="UU96" s="87" t="inlineStr">
        <is>
          <t>TAIWAN</t>
        </is>
      </c>
      <c r="UV96" s="88" t="n"/>
      <c r="UW96" s="89" t="n"/>
      <c r="UX96" s="87" t="inlineStr">
        <is>
          <t>JAPAN</t>
        </is>
      </c>
      <c r="UY96" s="88" t="n"/>
      <c r="UZ96" s="89" t="n"/>
      <c r="VA96" s="87" t="inlineStr">
        <is>
          <t>TK (RES)</t>
        </is>
      </c>
      <c r="VB96" s="88" t="n"/>
      <c r="VC96" s="89" t="n"/>
      <c r="VD96" s="87" t="inlineStr">
        <is>
          <t>INDONESIA</t>
        </is>
      </c>
      <c r="VE96" s="88" t="n"/>
      <c r="VF96" s="89" t="n"/>
      <c r="VK96" s="57" t="n">
        <v>37</v>
      </c>
      <c r="VL96" s="74" t="n"/>
      <c r="VM96" s="90" t="n"/>
      <c r="VN96" s="87" t="inlineStr">
        <is>
          <t>JAPAN</t>
        </is>
      </c>
      <c r="VO96" s="88" t="n"/>
      <c r="VP96" s="89" t="n"/>
      <c r="VQ96" s="87" t="inlineStr">
        <is>
          <t>TK (RES)</t>
        </is>
      </c>
      <c r="VR96" s="88" t="n"/>
      <c r="VS96" s="89" t="n"/>
      <c r="VT96" s="87" t="inlineStr">
        <is>
          <t>INDONESIA</t>
        </is>
      </c>
      <c r="VU96" s="88" t="n"/>
      <c r="VV96" s="89" t="n"/>
      <c r="WB96" s="87" t="inlineStr">
        <is>
          <t>TAIWAN</t>
        </is>
      </c>
      <c r="WC96" s="88" t="n"/>
      <c r="WD96" s="89" t="n"/>
      <c r="WE96" s="87" t="inlineStr">
        <is>
          <t>JAPAN</t>
        </is>
      </c>
      <c r="WF96" s="88" t="n"/>
      <c r="WG96" s="89" t="n"/>
      <c r="WH96" s="87" t="inlineStr">
        <is>
          <t>TK (RES)</t>
        </is>
      </c>
      <c r="WI96" s="88" t="n"/>
      <c r="WJ96" s="89" t="n"/>
      <c r="WK96" s="87" t="inlineStr">
        <is>
          <t>INDONESIA</t>
        </is>
      </c>
      <c r="WL96" s="88" t="n"/>
      <c r="WM96" s="89" t="n"/>
      <c r="WR96" s="87" t="inlineStr">
        <is>
          <t>TAIWAN</t>
        </is>
      </c>
      <c r="WS96" s="88" t="n"/>
      <c r="WT96" s="89" t="n"/>
      <c r="WU96" s="87" t="inlineStr">
        <is>
          <t>JAPAN</t>
        </is>
      </c>
      <c r="WV96" s="88" t="n"/>
      <c r="WW96" s="89" t="n"/>
      <c r="WX96" s="87" t="inlineStr">
        <is>
          <t>TK (RES)</t>
        </is>
      </c>
      <c r="WY96" s="88" t="n"/>
      <c r="WZ96" s="89" t="n"/>
      <c r="XA96" s="87" t="inlineStr">
        <is>
          <t>INDONESIA</t>
        </is>
      </c>
      <c r="XB96" s="88" t="n"/>
      <c r="XC96" s="89" t="n"/>
      <c r="XI96" s="87" t="inlineStr">
        <is>
          <t>TAIWAN</t>
        </is>
      </c>
      <c r="XJ96" s="88" t="n"/>
      <c r="XK96" s="89" t="n"/>
      <c r="XL96" s="87" t="inlineStr">
        <is>
          <t>JAPAN</t>
        </is>
      </c>
      <c r="XM96" s="88" t="n"/>
      <c r="XN96" s="89" t="n"/>
      <c r="XO96" s="87" t="inlineStr">
        <is>
          <t>TK (RES)</t>
        </is>
      </c>
      <c r="XP96" s="88" t="n"/>
      <c r="XQ96" s="89" t="n"/>
      <c r="XR96" s="87" t="inlineStr">
        <is>
          <t>INDONESIA</t>
        </is>
      </c>
      <c r="XS96" s="88" t="n"/>
      <c r="XT96" s="89" t="n"/>
      <c r="XY96" s="87" t="inlineStr">
        <is>
          <t>TAIWAN</t>
        </is>
      </c>
      <c r="XZ96" s="88" t="n"/>
      <c r="YA96" s="89" t="n"/>
      <c r="YB96" s="87" t="inlineStr">
        <is>
          <t>JAPAN</t>
        </is>
      </c>
      <c r="YC96" s="88" t="n"/>
      <c r="YD96" s="89" t="n"/>
      <c r="YE96" s="87" t="inlineStr">
        <is>
          <t>TK (RES)</t>
        </is>
      </c>
      <c r="YF96" s="88" t="n"/>
      <c r="YG96" s="89" t="n"/>
      <c r="YH96" s="87" t="inlineStr">
        <is>
          <t>INDONESIA</t>
        </is>
      </c>
      <c r="YI96" s="88" t="n"/>
      <c r="YJ96" s="89" t="n"/>
      <c r="YO96" s="87" t="inlineStr">
        <is>
          <t>TAIWAN</t>
        </is>
      </c>
      <c r="YP96" s="88" t="n"/>
      <c r="YQ96" s="89" t="n"/>
      <c r="YR96" s="87" t="inlineStr">
        <is>
          <t>JAPAN</t>
        </is>
      </c>
      <c r="YS96" s="88" t="n"/>
      <c r="YT96" s="89" t="n"/>
      <c r="YU96" s="87" t="inlineStr">
        <is>
          <t>TK (RES)</t>
        </is>
      </c>
      <c r="YV96" s="88" t="n"/>
      <c r="YW96" s="89" t="n"/>
      <c r="YX96" s="87" t="inlineStr">
        <is>
          <t>INDONESIA</t>
        </is>
      </c>
      <c r="YY96" s="88" t="n"/>
      <c r="YZ96" s="89" t="n"/>
      <c r="ZN96" s="87" t="inlineStr">
        <is>
          <t>TAIWAN</t>
        </is>
      </c>
      <c r="ZO96" s="88" t="n"/>
      <c r="ZP96" s="89" t="n"/>
      <c r="ZQ96" s="87" t="inlineStr">
        <is>
          <t>JAPAN</t>
        </is>
      </c>
      <c r="ZR96" s="88" t="n"/>
      <c r="ZS96" s="89" t="n"/>
      <c r="ZT96" s="87" t="inlineStr">
        <is>
          <t>TK (RES)</t>
        </is>
      </c>
      <c r="ZU96" s="88" t="n"/>
      <c r="ZV96" s="89" t="n"/>
      <c r="ZW96" s="87" t="inlineStr">
        <is>
          <t>INDONESIA</t>
        </is>
      </c>
      <c r="ZX96" s="88" t="n"/>
      <c r="ZY96" s="89" t="n"/>
      <c r="AAF96" s="87" t="inlineStr">
        <is>
          <t>TAIWAN</t>
        </is>
      </c>
      <c r="AAG96" s="88" t="n"/>
      <c r="AAH96" s="89" t="n"/>
      <c r="AAI96" s="87" t="inlineStr">
        <is>
          <t>JAPAN</t>
        </is>
      </c>
      <c r="AAJ96" s="88" t="n"/>
      <c r="AAK96" s="89" t="n"/>
      <c r="AAL96" s="87" t="inlineStr">
        <is>
          <t>TK (RES)</t>
        </is>
      </c>
      <c r="AAM96" s="88" t="n"/>
      <c r="AAN96" s="89" t="n"/>
      <c r="AAO96" s="87" t="inlineStr">
        <is>
          <t>INDONESIA</t>
        </is>
      </c>
      <c r="AAP96" s="88" t="n"/>
      <c r="AAQ96" s="89" t="n"/>
    </row>
    <row r="97" ht="12" customFormat="1" customHeight="1" s="28">
      <c r="A97" s="12" t="inlineStr">
        <is>
          <t>Item</t>
        </is>
      </c>
      <c r="B97" s="44" t="inlineStr">
        <is>
          <t>Shpt</t>
        </is>
      </c>
      <c r="C97" s="44" t="inlineStr">
        <is>
          <t>Teus</t>
        </is>
      </c>
      <c r="D97" s="44" t="inlineStr">
        <is>
          <t>CBM</t>
        </is>
      </c>
      <c r="E97" s="44" t="inlineStr">
        <is>
          <t>Shpt</t>
        </is>
      </c>
      <c r="F97" s="44" t="inlineStr">
        <is>
          <t>Teus</t>
        </is>
      </c>
      <c r="G97" s="44" t="inlineStr">
        <is>
          <t>CBM</t>
        </is>
      </c>
      <c r="H97" s="13" t="inlineStr">
        <is>
          <t>Shpt</t>
        </is>
      </c>
      <c r="I97" s="44" t="inlineStr">
        <is>
          <t>Teus</t>
        </is>
      </c>
      <c r="J97" s="44" t="inlineStr">
        <is>
          <t>CBM</t>
        </is>
      </c>
      <c r="K97" s="13" t="inlineStr">
        <is>
          <t>Shpt</t>
        </is>
      </c>
      <c r="L97" s="44" t="inlineStr">
        <is>
          <t>Teus</t>
        </is>
      </c>
      <c r="M97" s="44" t="inlineStr">
        <is>
          <t>CBM</t>
        </is>
      </c>
      <c r="T97" s="44" t="inlineStr">
        <is>
          <t>Shpt</t>
        </is>
      </c>
      <c r="U97" s="44" t="inlineStr">
        <is>
          <t>Teus</t>
        </is>
      </c>
      <c r="V97" s="44" t="inlineStr">
        <is>
          <t>CBM</t>
        </is>
      </c>
      <c r="W97" s="44" t="inlineStr">
        <is>
          <t>Shpt</t>
        </is>
      </c>
      <c r="X97" s="44" t="inlineStr">
        <is>
          <t>Teus</t>
        </is>
      </c>
      <c r="Y97" s="44" t="inlineStr">
        <is>
          <t>CBM</t>
        </is>
      </c>
      <c r="Z97" s="13" t="inlineStr">
        <is>
          <t>Shpt</t>
        </is>
      </c>
      <c r="AA97" s="44" t="inlineStr">
        <is>
          <t>Teus</t>
        </is>
      </c>
      <c r="AB97" s="44" t="inlineStr">
        <is>
          <t>CBM</t>
        </is>
      </c>
      <c r="AC97" s="13" t="inlineStr">
        <is>
          <t>Shpt</t>
        </is>
      </c>
      <c r="AD97" s="44" t="inlineStr">
        <is>
          <t>Teus</t>
        </is>
      </c>
      <c r="AE97" s="44" t="inlineStr">
        <is>
          <t>CBM</t>
        </is>
      </c>
      <c r="AK97" s="44" t="inlineStr">
        <is>
          <t>Shpt</t>
        </is>
      </c>
      <c r="AL97" s="44" t="inlineStr">
        <is>
          <t>Teus</t>
        </is>
      </c>
      <c r="AM97" s="44" t="inlineStr">
        <is>
          <t>CBM</t>
        </is>
      </c>
      <c r="AN97" s="44" t="inlineStr">
        <is>
          <t>Shpt</t>
        </is>
      </c>
      <c r="AO97" s="44" t="inlineStr">
        <is>
          <t>Teus</t>
        </is>
      </c>
      <c r="AP97" s="44" t="inlineStr">
        <is>
          <t>CBM</t>
        </is>
      </c>
      <c r="AQ97" s="13" t="inlineStr">
        <is>
          <t>Shpt</t>
        </is>
      </c>
      <c r="AR97" s="44" t="inlineStr">
        <is>
          <t>Teus</t>
        </is>
      </c>
      <c r="AS97" s="44" t="inlineStr">
        <is>
          <t>CBM</t>
        </is>
      </c>
      <c r="AT97" s="13" t="inlineStr">
        <is>
          <t>Shpt</t>
        </is>
      </c>
      <c r="AU97" s="44" t="inlineStr">
        <is>
          <t>Teus</t>
        </is>
      </c>
      <c r="AV97" s="44" t="inlineStr">
        <is>
          <t>CBM</t>
        </is>
      </c>
      <c r="BD97" s="44" t="inlineStr">
        <is>
          <t>Shpt</t>
        </is>
      </c>
      <c r="BE97" s="44" t="inlineStr">
        <is>
          <t>Teus</t>
        </is>
      </c>
      <c r="BF97" s="44" t="inlineStr">
        <is>
          <t>CBM</t>
        </is>
      </c>
      <c r="BG97" s="44" t="inlineStr">
        <is>
          <t>Shpt</t>
        </is>
      </c>
      <c r="BH97" s="44" t="inlineStr">
        <is>
          <t>Teus</t>
        </is>
      </c>
      <c r="BI97" s="44" t="inlineStr">
        <is>
          <t>CBM</t>
        </is>
      </c>
      <c r="BJ97" s="13" t="inlineStr">
        <is>
          <t>Shpt</t>
        </is>
      </c>
      <c r="BK97" s="44" t="inlineStr">
        <is>
          <t>Teus</t>
        </is>
      </c>
      <c r="BL97" s="44" t="inlineStr">
        <is>
          <t>CBM</t>
        </is>
      </c>
      <c r="BM97" s="13" t="inlineStr">
        <is>
          <t>Shpt</t>
        </is>
      </c>
      <c r="BN97" s="44" t="inlineStr">
        <is>
          <t>Teus</t>
        </is>
      </c>
      <c r="BO97" s="44" t="inlineStr">
        <is>
          <t>CBM</t>
        </is>
      </c>
      <c r="BU97" s="44" t="inlineStr">
        <is>
          <t>Shpt</t>
        </is>
      </c>
      <c r="BV97" s="44" t="inlineStr">
        <is>
          <t>Teus</t>
        </is>
      </c>
      <c r="BW97" s="44" t="inlineStr">
        <is>
          <t>CBM</t>
        </is>
      </c>
      <c r="BX97" s="44" t="inlineStr">
        <is>
          <t>Shpt</t>
        </is>
      </c>
      <c r="BY97" s="44" t="inlineStr">
        <is>
          <t>Teus</t>
        </is>
      </c>
      <c r="BZ97" s="44" t="inlineStr">
        <is>
          <t>CBM</t>
        </is>
      </c>
      <c r="CA97" s="13" t="inlineStr">
        <is>
          <t>Shpt</t>
        </is>
      </c>
      <c r="CB97" s="44" t="inlineStr">
        <is>
          <t>Teus</t>
        </is>
      </c>
      <c r="CC97" s="44" t="inlineStr">
        <is>
          <t>CBM</t>
        </is>
      </c>
      <c r="CD97" s="13" t="inlineStr">
        <is>
          <t>Shpt</t>
        </is>
      </c>
      <c r="CE97" s="44" t="inlineStr">
        <is>
          <t>Teus</t>
        </is>
      </c>
      <c r="CF97" s="44" t="inlineStr">
        <is>
          <t>CBM</t>
        </is>
      </c>
      <c r="CL97" s="44" t="inlineStr">
        <is>
          <t>Shpt</t>
        </is>
      </c>
      <c r="CM97" s="44" t="inlineStr">
        <is>
          <t>Teus</t>
        </is>
      </c>
      <c r="CN97" s="44" t="inlineStr">
        <is>
          <t>CBM</t>
        </is>
      </c>
      <c r="CO97" s="44" t="inlineStr">
        <is>
          <t>Shpt</t>
        </is>
      </c>
      <c r="CP97" s="44" t="inlineStr">
        <is>
          <t>Teus</t>
        </is>
      </c>
      <c r="CQ97" s="44" t="inlineStr">
        <is>
          <t>CBM</t>
        </is>
      </c>
      <c r="CR97" s="13" t="inlineStr">
        <is>
          <t>Shpt</t>
        </is>
      </c>
      <c r="CS97" s="44" t="inlineStr">
        <is>
          <t>Teus</t>
        </is>
      </c>
      <c r="CT97" s="44" t="inlineStr">
        <is>
          <t>CBM</t>
        </is>
      </c>
      <c r="CU97" s="13" t="inlineStr">
        <is>
          <t>Shpt</t>
        </is>
      </c>
      <c r="CV97" s="44" t="inlineStr">
        <is>
          <t>Teus</t>
        </is>
      </c>
      <c r="CW97" s="44" t="inlineStr">
        <is>
          <t>CBM</t>
        </is>
      </c>
      <c r="DD97" s="44" t="inlineStr">
        <is>
          <t>Shpt</t>
        </is>
      </c>
      <c r="DE97" s="44" t="inlineStr">
        <is>
          <t>Teus</t>
        </is>
      </c>
      <c r="DF97" s="44" t="inlineStr">
        <is>
          <t>CBM</t>
        </is>
      </c>
      <c r="DG97" s="44" t="inlineStr">
        <is>
          <t>Shpt</t>
        </is>
      </c>
      <c r="DH97" s="44" t="inlineStr">
        <is>
          <t>Teus</t>
        </is>
      </c>
      <c r="DI97" s="44" t="inlineStr">
        <is>
          <t>CBM</t>
        </is>
      </c>
      <c r="DJ97" s="13" t="inlineStr">
        <is>
          <t>Shpt</t>
        </is>
      </c>
      <c r="DK97" s="44" t="inlineStr">
        <is>
          <t>Teus</t>
        </is>
      </c>
      <c r="DL97" s="44" t="inlineStr">
        <is>
          <t>CBM</t>
        </is>
      </c>
      <c r="DM97" s="13" t="inlineStr">
        <is>
          <t>Shpt</t>
        </is>
      </c>
      <c r="DN97" s="44" t="inlineStr">
        <is>
          <t>Teus</t>
        </is>
      </c>
      <c r="DO97" s="44" t="inlineStr">
        <is>
          <t>CBM</t>
        </is>
      </c>
      <c r="DV97" s="44" t="inlineStr">
        <is>
          <t>Shpt</t>
        </is>
      </c>
      <c r="DW97" s="44" t="inlineStr">
        <is>
          <t>Teus</t>
        </is>
      </c>
      <c r="DX97" s="44" t="inlineStr">
        <is>
          <t>CBM</t>
        </is>
      </c>
      <c r="DY97" s="44" t="inlineStr">
        <is>
          <t>Shpt</t>
        </is>
      </c>
      <c r="DZ97" s="44" t="inlineStr">
        <is>
          <t>Teus</t>
        </is>
      </c>
      <c r="EA97" s="44" t="inlineStr">
        <is>
          <t>CBM</t>
        </is>
      </c>
      <c r="EB97" s="13" t="inlineStr">
        <is>
          <t>Shpt</t>
        </is>
      </c>
      <c r="EC97" s="44" t="inlineStr">
        <is>
          <t>Teus</t>
        </is>
      </c>
      <c r="ED97" s="44" t="inlineStr">
        <is>
          <t>CBM</t>
        </is>
      </c>
      <c r="EE97" s="13" t="inlineStr">
        <is>
          <t>Shpt</t>
        </is>
      </c>
      <c r="EF97" s="44" t="inlineStr">
        <is>
          <t>Teus</t>
        </is>
      </c>
      <c r="EG97" s="44" t="inlineStr">
        <is>
          <t>CBM</t>
        </is>
      </c>
      <c r="EN97" s="44" t="inlineStr">
        <is>
          <t>Shpt</t>
        </is>
      </c>
      <c r="EO97" s="44" t="inlineStr">
        <is>
          <t>Teus</t>
        </is>
      </c>
      <c r="EP97" s="44" t="inlineStr">
        <is>
          <t>CBM</t>
        </is>
      </c>
      <c r="EQ97" s="44" t="inlineStr">
        <is>
          <t>Shpt</t>
        </is>
      </c>
      <c r="ER97" s="44" t="inlineStr">
        <is>
          <t>Teus</t>
        </is>
      </c>
      <c r="ES97" s="44" t="inlineStr">
        <is>
          <t>CBM</t>
        </is>
      </c>
      <c r="ET97" s="13" t="inlineStr">
        <is>
          <t>Shpt</t>
        </is>
      </c>
      <c r="EU97" s="44" t="inlineStr">
        <is>
          <t>Teus</t>
        </is>
      </c>
      <c r="EV97" s="44" t="inlineStr">
        <is>
          <t>CBM</t>
        </is>
      </c>
      <c r="EW97" s="13" t="inlineStr">
        <is>
          <t>Shpt</t>
        </is>
      </c>
      <c r="EX97" s="44" t="inlineStr">
        <is>
          <t>Teus</t>
        </is>
      </c>
      <c r="EY97" s="44" t="inlineStr">
        <is>
          <t>CBM</t>
        </is>
      </c>
      <c r="FE97" s="44" t="inlineStr">
        <is>
          <t>Shpt</t>
        </is>
      </c>
      <c r="FF97" s="44" t="inlineStr">
        <is>
          <t>Teus</t>
        </is>
      </c>
      <c r="FG97" s="44" t="inlineStr">
        <is>
          <t>CBM</t>
        </is>
      </c>
      <c r="FH97" s="44" t="inlineStr">
        <is>
          <t>Shpt</t>
        </is>
      </c>
      <c r="FI97" s="44" t="inlineStr">
        <is>
          <t>Teus</t>
        </is>
      </c>
      <c r="FJ97" s="44" t="inlineStr">
        <is>
          <t>CBM</t>
        </is>
      </c>
      <c r="FK97" s="13" t="inlineStr">
        <is>
          <t>Shpt</t>
        </is>
      </c>
      <c r="FL97" s="44" t="inlineStr">
        <is>
          <t>Teus</t>
        </is>
      </c>
      <c r="FM97" s="44" t="inlineStr">
        <is>
          <t>CBM</t>
        </is>
      </c>
      <c r="FN97" s="13" t="inlineStr">
        <is>
          <t>Shpt</t>
        </is>
      </c>
      <c r="FO97" s="44" t="inlineStr">
        <is>
          <t>Teus</t>
        </is>
      </c>
      <c r="FP97" s="44" t="inlineStr">
        <is>
          <t>CBM</t>
        </is>
      </c>
      <c r="FU97" s="44" t="inlineStr">
        <is>
          <t>Shpt</t>
        </is>
      </c>
      <c r="FV97" s="44" t="inlineStr">
        <is>
          <t>Teus</t>
        </is>
      </c>
      <c r="FW97" s="44" t="inlineStr">
        <is>
          <t>CBM</t>
        </is>
      </c>
      <c r="FX97" s="44" t="inlineStr">
        <is>
          <t>Shpt</t>
        </is>
      </c>
      <c r="FY97" s="44" t="inlineStr">
        <is>
          <t>Teus</t>
        </is>
      </c>
      <c r="FZ97" s="44" t="inlineStr">
        <is>
          <t>CBM</t>
        </is>
      </c>
      <c r="GA97" s="13" t="inlineStr">
        <is>
          <t>Shpt</t>
        </is>
      </c>
      <c r="GB97" s="44" t="inlineStr">
        <is>
          <t>Teus</t>
        </is>
      </c>
      <c r="GC97" s="44" t="inlineStr">
        <is>
          <t>CBM</t>
        </is>
      </c>
      <c r="GD97" s="13" t="inlineStr">
        <is>
          <t>Shpt</t>
        </is>
      </c>
      <c r="GE97" s="44" t="inlineStr">
        <is>
          <t>Teus</t>
        </is>
      </c>
      <c r="GF97" s="44" t="inlineStr">
        <is>
          <t>CBM</t>
        </is>
      </c>
      <c r="GL97" s="44" t="inlineStr">
        <is>
          <t>Shpt</t>
        </is>
      </c>
      <c r="GM97" s="44" t="inlineStr">
        <is>
          <t>Teus</t>
        </is>
      </c>
      <c r="GN97" s="44" t="inlineStr">
        <is>
          <t>CBM</t>
        </is>
      </c>
      <c r="GO97" s="44" t="inlineStr">
        <is>
          <t>Shpt</t>
        </is>
      </c>
      <c r="GP97" s="44" t="inlineStr">
        <is>
          <t>Teus</t>
        </is>
      </c>
      <c r="GQ97" s="44" t="inlineStr">
        <is>
          <t>CBM</t>
        </is>
      </c>
      <c r="GR97" s="13" t="inlineStr">
        <is>
          <t>Shpt</t>
        </is>
      </c>
      <c r="GS97" s="44" t="inlineStr">
        <is>
          <t>Teus</t>
        </is>
      </c>
      <c r="GT97" s="44" t="inlineStr">
        <is>
          <t>CBM</t>
        </is>
      </c>
      <c r="GU97" s="13" t="inlineStr">
        <is>
          <t>Shpt</t>
        </is>
      </c>
      <c r="GV97" s="44" t="inlineStr">
        <is>
          <t>Teus</t>
        </is>
      </c>
      <c r="GW97" s="44" t="inlineStr">
        <is>
          <t>CBM</t>
        </is>
      </c>
      <c r="HG97" s="44" t="inlineStr">
        <is>
          <t>Shpt</t>
        </is>
      </c>
      <c r="HH97" s="44" t="inlineStr">
        <is>
          <t>Teus</t>
        </is>
      </c>
      <c r="HI97" s="44" t="inlineStr">
        <is>
          <t>CBM</t>
        </is>
      </c>
      <c r="HJ97" s="44" t="inlineStr">
        <is>
          <t>Shpt</t>
        </is>
      </c>
      <c r="HK97" s="44" t="inlineStr">
        <is>
          <t>Teus</t>
        </is>
      </c>
      <c r="HL97" s="44" t="inlineStr">
        <is>
          <t>CBM</t>
        </is>
      </c>
      <c r="HM97" s="13" t="inlineStr">
        <is>
          <t>Shpt</t>
        </is>
      </c>
      <c r="HN97" s="44" t="inlineStr">
        <is>
          <t>Teus</t>
        </is>
      </c>
      <c r="HO97" s="44" t="inlineStr">
        <is>
          <t>CBM</t>
        </is>
      </c>
      <c r="HP97" s="13" t="inlineStr">
        <is>
          <t>Shpt</t>
        </is>
      </c>
      <c r="HQ97" s="44" t="inlineStr">
        <is>
          <t>Teus</t>
        </is>
      </c>
      <c r="HR97" s="44" t="inlineStr">
        <is>
          <t>CBM</t>
        </is>
      </c>
      <c r="HX97" s="44" t="inlineStr">
        <is>
          <t>Shpt</t>
        </is>
      </c>
      <c r="HY97" s="44" t="inlineStr">
        <is>
          <t>Teus</t>
        </is>
      </c>
      <c r="HZ97" s="44" t="inlineStr">
        <is>
          <t>CBM</t>
        </is>
      </c>
      <c r="IA97" s="44" t="inlineStr">
        <is>
          <t>Shpt</t>
        </is>
      </c>
      <c r="IB97" s="44" t="inlineStr">
        <is>
          <t>Teus</t>
        </is>
      </c>
      <c r="IC97" s="44" t="inlineStr">
        <is>
          <t>CBM</t>
        </is>
      </c>
      <c r="ID97" s="13" t="inlineStr">
        <is>
          <t>Shpt</t>
        </is>
      </c>
      <c r="IE97" s="44" t="inlineStr">
        <is>
          <t>Teus</t>
        </is>
      </c>
      <c r="IF97" s="44" t="inlineStr">
        <is>
          <t>CBM</t>
        </is>
      </c>
      <c r="IG97" s="13" t="inlineStr">
        <is>
          <t>Shpt</t>
        </is>
      </c>
      <c r="IH97" s="44" t="inlineStr">
        <is>
          <t>Teus</t>
        </is>
      </c>
      <c r="II97" s="44" t="inlineStr">
        <is>
          <t>CBM</t>
        </is>
      </c>
      <c r="IW97" s="44" t="inlineStr">
        <is>
          <t>Shpt</t>
        </is>
      </c>
      <c r="IX97" s="44" t="inlineStr">
        <is>
          <t>Teus</t>
        </is>
      </c>
      <c r="IY97" s="44" t="inlineStr">
        <is>
          <t>CBM</t>
        </is>
      </c>
      <c r="IZ97" s="44" t="inlineStr">
        <is>
          <t>Shpt</t>
        </is>
      </c>
      <c r="JA97" s="44" t="inlineStr">
        <is>
          <t>Teus</t>
        </is>
      </c>
      <c r="JB97" s="44" t="inlineStr">
        <is>
          <t>CBM</t>
        </is>
      </c>
      <c r="JC97" s="13" t="inlineStr">
        <is>
          <t>Shpt</t>
        </is>
      </c>
      <c r="JD97" s="44" t="inlineStr">
        <is>
          <t>Teus</t>
        </is>
      </c>
      <c r="JE97" s="44" t="inlineStr">
        <is>
          <t>CBM</t>
        </is>
      </c>
      <c r="JF97" s="13" t="inlineStr">
        <is>
          <t>Shpt</t>
        </is>
      </c>
      <c r="JG97" s="44" t="inlineStr">
        <is>
          <t>Teus</t>
        </is>
      </c>
      <c r="JH97" s="44" t="inlineStr">
        <is>
          <t>CBM</t>
        </is>
      </c>
      <c r="JW97" s="44" t="inlineStr">
        <is>
          <t>Shpt</t>
        </is>
      </c>
      <c r="JX97" s="44" t="inlineStr">
        <is>
          <t>Teus</t>
        </is>
      </c>
      <c r="JY97" s="44" t="inlineStr">
        <is>
          <t>CBM</t>
        </is>
      </c>
      <c r="JZ97" s="44" t="inlineStr">
        <is>
          <t>Shpt</t>
        </is>
      </c>
      <c r="KA97" s="44" t="inlineStr">
        <is>
          <t>Teus</t>
        </is>
      </c>
      <c r="KB97" s="44" t="inlineStr">
        <is>
          <t>CBM</t>
        </is>
      </c>
      <c r="KC97" s="13" t="inlineStr">
        <is>
          <t>Shpt</t>
        </is>
      </c>
      <c r="KD97" s="44" t="inlineStr">
        <is>
          <t>Teus</t>
        </is>
      </c>
      <c r="KE97" s="44" t="inlineStr">
        <is>
          <t>CBM</t>
        </is>
      </c>
      <c r="KF97" s="13" t="inlineStr">
        <is>
          <t>Shpt</t>
        </is>
      </c>
      <c r="KG97" s="44" t="inlineStr">
        <is>
          <t>Teus</t>
        </is>
      </c>
      <c r="KH97" s="44" t="inlineStr">
        <is>
          <t>CBM</t>
        </is>
      </c>
      <c r="KU97" s="44" t="inlineStr">
        <is>
          <t>Shpt</t>
        </is>
      </c>
      <c r="KV97" s="44" t="inlineStr">
        <is>
          <t>Teus</t>
        </is>
      </c>
      <c r="KW97" s="44" t="inlineStr">
        <is>
          <t>CBM</t>
        </is>
      </c>
      <c r="KX97" s="44" t="inlineStr">
        <is>
          <t>Shpt</t>
        </is>
      </c>
      <c r="KY97" s="44" t="inlineStr">
        <is>
          <t>Teus</t>
        </is>
      </c>
      <c r="KZ97" s="44" t="inlineStr">
        <is>
          <t>CBM</t>
        </is>
      </c>
      <c r="LA97" s="13" t="inlineStr">
        <is>
          <t>Shpt</t>
        </is>
      </c>
      <c r="LB97" s="44" t="inlineStr">
        <is>
          <t>Teus</t>
        </is>
      </c>
      <c r="LC97" s="44" t="inlineStr">
        <is>
          <t>CBM</t>
        </is>
      </c>
      <c r="LD97" s="13" t="inlineStr">
        <is>
          <t>Shpt</t>
        </is>
      </c>
      <c r="LE97" s="44" t="inlineStr">
        <is>
          <t>Teus</t>
        </is>
      </c>
      <c r="LF97" s="44" t="inlineStr">
        <is>
          <t>CBM</t>
        </is>
      </c>
      <c r="LM97" s="44" t="inlineStr">
        <is>
          <t>Shpt</t>
        </is>
      </c>
      <c r="LN97" s="44" t="inlineStr">
        <is>
          <t>Teus</t>
        </is>
      </c>
      <c r="LO97" s="44" t="inlineStr">
        <is>
          <t>CBM</t>
        </is>
      </c>
      <c r="LP97" s="44" t="inlineStr">
        <is>
          <t>Shpt</t>
        </is>
      </c>
      <c r="LQ97" s="44" t="inlineStr">
        <is>
          <t>Teus</t>
        </is>
      </c>
      <c r="LR97" s="44" t="inlineStr">
        <is>
          <t>CBM</t>
        </is>
      </c>
      <c r="LS97" s="13" t="inlineStr">
        <is>
          <t>Shpt</t>
        </is>
      </c>
      <c r="LT97" s="44" t="inlineStr">
        <is>
          <t>Teus</t>
        </is>
      </c>
      <c r="LU97" s="44" t="inlineStr">
        <is>
          <t>CBM</t>
        </is>
      </c>
      <c r="LV97" s="13" t="inlineStr">
        <is>
          <t>Shpt</t>
        </is>
      </c>
      <c r="LW97" s="44" t="inlineStr">
        <is>
          <t>Teus</t>
        </is>
      </c>
      <c r="LX97" s="44" t="inlineStr">
        <is>
          <t>CBM</t>
        </is>
      </c>
      <c r="MH97" s="44" t="inlineStr">
        <is>
          <t>Shpt</t>
        </is>
      </c>
      <c r="MI97" s="44" t="inlineStr">
        <is>
          <t>Teus</t>
        </is>
      </c>
      <c r="MJ97" s="44" t="inlineStr">
        <is>
          <t>CBM</t>
        </is>
      </c>
      <c r="MK97" s="44" t="inlineStr">
        <is>
          <t>Shpt</t>
        </is>
      </c>
      <c r="ML97" s="44" t="inlineStr">
        <is>
          <t>Teus</t>
        </is>
      </c>
      <c r="MM97" s="44" t="inlineStr">
        <is>
          <t>CBM</t>
        </is>
      </c>
      <c r="MN97" s="13" t="inlineStr">
        <is>
          <t>Shpt</t>
        </is>
      </c>
      <c r="MO97" s="44" t="inlineStr">
        <is>
          <t>Teus</t>
        </is>
      </c>
      <c r="MP97" s="44" t="inlineStr">
        <is>
          <t>CBM</t>
        </is>
      </c>
      <c r="MQ97" s="13" t="inlineStr">
        <is>
          <t>Shpt</t>
        </is>
      </c>
      <c r="MR97" s="44" t="inlineStr">
        <is>
          <t>Teus</t>
        </is>
      </c>
      <c r="MS97" s="44" t="inlineStr">
        <is>
          <t>CBM</t>
        </is>
      </c>
      <c r="NF97" s="44" t="inlineStr">
        <is>
          <t>Shpt</t>
        </is>
      </c>
      <c r="NG97" s="44" t="inlineStr">
        <is>
          <t>Teus</t>
        </is>
      </c>
      <c r="NH97" s="44" t="inlineStr">
        <is>
          <t>CBM</t>
        </is>
      </c>
      <c r="NI97" s="44" t="inlineStr">
        <is>
          <t>Shpt</t>
        </is>
      </c>
      <c r="NJ97" s="44" t="inlineStr">
        <is>
          <t>Teus</t>
        </is>
      </c>
      <c r="NK97" s="44" t="inlineStr">
        <is>
          <t>CBM</t>
        </is>
      </c>
      <c r="NL97" s="13" t="inlineStr">
        <is>
          <t>Shpt</t>
        </is>
      </c>
      <c r="NM97" s="44" t="inlineStr">
        <is>
          <t>Teus</t>
        </is>
      </c>
      <c r="NN97" s="44" t="inlineStr">
        <is>
          <t>CBM</t>
        </is>
      </c>
      <c r="NO97" s="13" t="inlineStr">
        <is>
          <t>Shpt</t>
        </is>
      </c>
      <c r="NP97" s="44" t="inlineStr">
        <is>
          <t>Teus</t>
        </is>
      </c>
      <c r="NQ97" s="44" t="inlineStr">
        <is>
          <t>CBM</t>
        </is>
      </c>
      <c r="OC97" s="44" t="inlineStr">
        <is>
          <t>Shpt</t>
        </is>
      </c>
      <c r="OD97" s="44" t="inlineStr">
        <is>
          <t>Teus</t>
        </is>
      </c>
      <c r="OE97" s="44" t="inlineStr">
        <is>
          <t>CBM</t>
        </is>
      </c>
      <c r="OF97" s="44" t="inlineStr">
        <is>
          <t>Shpt</t>
        </is>
      </c>
      <c r="OG97" s="44" t="inlineStr">
        <is>
          <t>Teus</t>
        </is>
      </c>
      <c r="OH97" s="44" t="inlineStr">
        <is>
          <t>CBM</t>
        </is>
      </c>
      <c r="OI97" s="13" t="inlineStr">
        <is>
          <t>Shpt</t>
        </is>
      </c>
      <c r="OJ97" s="44" t="inlineStr">
        <is>
          <t>Teus</t>
        </is>
      </c>
      <c r="OK97" s="44" t="inlineStr">
        <is>
          <t>CBM</t>
        </is>
      </c>
      <c r="OL97" s="13" t="inlineStr">
        <is>
          <t>Shpt</t>
        </is>
      </c>
      <c r="OM97" s="44" t="inlineStr">
        <is>
          <t>Teus</t>
        </is>
      </c>
      <c r="ON97" s="44" t="inlineStr">
        <is>
          <t>CBM</t>
        </is>
      </c>
      <c r="OZ97" s="44" t="inlineStr">
        <is>
          <t>Shpt</t>
        </is>
      </c>
      <c r="PA97" s="44" t="inlineStr">
        <is>
          <t>Teus</t>
        </is>
      </c>
      <c r="PB97" s="44" t="inlineStr">
        <is>
          <t>CBM</t>
        </is>
      </c>
      <c r="PC97" s="44" t="inlineStr">
        <is>
          <t>Shpt</t>
        </is>
      </c>
      <c r="PD97" s="44" t="inlineStr">
        <is>
          <t>Teus</t>
        </is>
      </c>
      <c r="PE97" s="44" t="inlineStr">
        <is>
          <t>CBM</t>
        </is>
      </c>
      <c r="PF97" s="13" t="inlineStr">
        <is>
          <t>Shpt</t>
        </is>
      </c>
      <c r="PG97" s="44" t="inlineStr">
        <is>
          <t>Teus</t>
        </is>
      </c>
      <c r="PH97" s="44" t="inlineStr">
        <is>
          <t>CBM</t>
        </is>
      </c>
      <c r="PI97" s="13" t="inlineStr">
        <is>
          <t>Shpt</t>
        </is>
      </c>
      <c r="PJ97" s="44" t="inlineStr">
        <is>
          <t>Teus</t>
        </is>
      </c>
      <c r="PK97" s="44" t="inlineStr">
        <is>
          <t>CBM</t>
        </is>
      </c>
      <c r="PS97" s="44" t="inlineStr">
        <is>
          <t>Shpt</t>
        </is>
      </c>
      <c r="PT97" s="44" t="inlineStr">
        <is>
          <t>Teus</t>
        </is>
      </c>
      <c r="PU97" s="44" t="inlineStr">
        <is>
          <t>CBM</t>
        </is>
      </c>
      <c r="PV97" s="44" t="inlineStr">
        <is>
          <t>Shpt</t>
        </is>
      </c>
      <c r="PW97" s="44" t="inlineStr">
        <is>
          <t>Teus</t>
        </is>
      </c>
      <c r="PX97" s="44" t="inlineStr">
        <is>
          <t>CBM</t>
        </is>
      </c>
      <c r="PY97" s="13" t="inlineStr">
        <is>
          <t>Shpt</t>
        </is>
      </c>
      <c r="PZ97" s="44" t="inlineStr">
        <is>
          <t>Teus</t>
        </is>
      </c>
      <c r="QA97" s="44" t="inlineStr">
        <is>
          <t>CBM</t>
        </is>
      </c>
      <c r="QB97" s="13" t="inlineStr">
        <is>
          <t>Shpt</t>
        </is>
      </c>
      <c r="QC97" s="44" t="inlineStr">
        <is>
          <t>Teus</t>
        </is>
      </c>
      <c r="QD97" s="44" t="inlineStr">
        <is>
          <t>CBM</t>
        </is>
      </c>
      <c r="QL97" s="44" t="inlineStr">
        <is>
          <t>Shpt</t>
        </is>
      </c>
      <c r="QM97" s="44" t="inlineStr">
        <is>
          <t>Teus</t>
        </is>
      </c>
      <c r="QN97" s="44" t="inlineStr">
        <is>
          <t>CBM</t>
        </is>
      </c>
      <c r="QO97" s="44" t="inlineStr">
        <is>
          <t>Shpt</t>
        </is>
      </c>
      <c r="QP97" s="44" t="inlineStr">
        <is>
          <t>Teus</t>
        </is>
      </c>
      <c r="QQ97" s="44" t="inlineStr">
        <is>
          <t>CBM</t>
        </is>
      </c>
      <c r="QR97" s="13" t="inlineStr">
        <is>
          <t>Shpt</t>
        </is>
      </c>
      <c r="QS97" s="44" t="inlineStr">
        <is>
          <t>Teus</t>
        </is>
      </c>
      <c r="QT97" s="44" t="inlineStr">
        <is>
          <t>CBM</t>
        </is>
      </c>
      <c r="QU97" s="13" t="inlineStr">
        <is>
          <t>Shpt</t>
        </is>
      </c>
      <c r="QV97" s="44" t="inlineStr">
        <is>
          <t>Teus</t>
        </is>
      </c>
      <c r="QW97" s="44" t="inlineStr">
        <is>
          <t>CBM</t>
        </is>
      </c>
      <c r="RF97" s="44" t="inlineStr">
        <is>
          <t>Shpt</t>
        </is>
      </c>
      <c r="RG97" s="44" t="inlineStr">
        <is>
          <t>Teus</t>
        </is>
      </c>
      <c r="RH97" s="44" t="inlineStr">
        <is>
          <t>CBM</t>
        </is>
      </c>
      <c r="RI97" s="44" t="inlineStr">
        <is>
          <t>Shpt</t>
        </is>
      </c>
      <c r="RJ97" s="44" t="inlineStr">
        <is>
          <t>Teus</t>
        </is>
      </c>
      <c r="RK97" s="44" t="inlineStr">
        <is>
          <t>CBM</t>
        </is>
      </c>
      <c r="RL97" s="13" t="inlineStr">
        <is>
          <t>Shpt</t>
        </is>
      </c>
      <c r="RM97" s="44" t="inlineStr">
        <is>
          <t>Teus</t>
        </is>
      </c>
      <c r="RN97" s="44" t="inlineStr">
        <is>
          <t>CBM</t>
        </is>
      </c>
      <c r="RO97" s="13" t="inlineStr">
        <is>
          <t>Shpt</t>
        </is>
      </c>
      <c r="RP97" s="44" t="inlineStr">
        <is>
          <t>Teus</t>
        </is>
      </c>
      <c r="RQ97" s="44" t="inlineStr">
        <is>
          <t>CBM</t>
        </is>
      </c>
      <c r="SA97" s="44" t="inlineStr">
        <is>
          <t>Shpt</t>
        </is>
      </c>
      <c r="SB97" s="44" t="inlineStr">
        <is>
          <t>Teus</t>
        </is>
      </c>
      <c r="SC97" s="44" t="inlineStr">
        <is>
          <t>CBM</t>
        </is>
      </c>
      <c r="SD97" s="44" t="inlineStr">
        <is>
          <t>Shpt</t>
        </is>
      </c>
      <c r="SE97" s="44" t="inlineStr">
        <is>
          <t>Teus</t>
        </is>
      </c>
      <c r="SF97" s="44" t="inlineStr">
        <is>
          <t>CBM</t>
        </is>
      </c>
      <c r="SG97" s="13" t="inlineStr">
        <is>
          <t>Shpt</t>
        </is>
      </c>
      <c r="SH97" s="44" t="inlineStr">
        <is>
          <t>Teus</t>
        </is>
      </c>
      <c r="SI97" s="44" t="inlineStr">
        <is>
          <t>CBM</t>
        </is>
      </c>
      <c r="SJ97" s="13" t="inlineStr">
        <is>
          <t>Shpt</t>
        </is>
      </c>
      <c r="SK97" s="44" t="inlineStr">
        <is>
          <t>Teus</t>
        </is>
      </c>
      <c r="SL97" s="44" t="inlineStr">
        <is>
          <t>CBM</t>
        </is>
      </c>
      <c r="SS97" s="44" t="inlineStr">
        <is>
          <t>Shpt</t>
        </is>
      </c>
      <c r="ST97" s="44" t="inlineStr">
        <is>
          <t>Teus</t>
        </is>
      </c>
      <c r="SU97" s="44" t="inlineStr">
        <is>
          <t>CBM</t>
        </is>
      </c>
      <c r="SV97" s="44" t="inlineStr">
        <is>
          <t>Shpt</t>
        </is>
      </c>
      <c r="SW97" s="44" t="inlineStr">
        <is>
          <t>Teus</t>
        </is>
      </c>
      <c r="SX97" s="44" t="inlineStr">
        <is>
          <t>CBM</t>
        </is>
      </c>
      <c r="SY97" s="13" t="inlineStr">
        <is>
          <t>Shpt</t>
        </is>
      </c>
      <c r="SZ97" s="44" t="inlineStr">
        <is>
          <t>Teus</t>
        </is>
      </c>
      <c r="TA97" s="44" t="inlineStr">
        <is>
          <t>CBM</t>
        </is>
      </c>
      <c r="TB97" s="13" t="inlineStr">
        <is>
          <t>Shpt</t>
        </is>
      </c>
      <c r="TC97" s="44" t="inlineStr">
        <is>
          <t>Teus</t>
        </is>
      </c>
      <c r="TD97" s="44" t="inlineStr">
        <is>
          <t>CBM</t>
        </is>
      </c>
      <c r="TK97" s="44" t="inlineStr">
        <is>
          <t>Shpt</t>
        </is>
      </c>
      <c r="TL97" s="44" t="inlineStr">
        <is>
          <t>Teus</t>
        </is>
      </c>
      <c r="TM97" s="44" t="inlineStr">
        <is>
          <t>CBM</t>
        </is>
      </c>
      <c r="TN97" s="44" t="inlineStr">
        <is>
          <t>Shpt</t>
        </is>
      </c>
      <c r="TO97" s="44" t="inlineStr">
        <is>
          <t>Teus</t>
        </is>
      </c>
      <c r="TP97" s="44" t="inlineStr">
        <is>
          <t>CBM</t>
        </is>
      </c>
      <c r="TQ97" s="13" t="inlineStr">
        <is>
          <t>Shpt</t>
        </is>
      </c>
      <c r="TR97" s="44" t="inlineStr">
        <is>
          <t>Teus</t>
        </is>
      </c>
      <c r="TS97" s="44" t="inlineStr">
        <is>
          <t>CBM</t>
        </is>
      </c>
      <c r="TT97" s="13" t="inlineStr">
        <is>
          <t>Shpt</t>
        </is>
      </c>
      <c r="TU97" s="44" t="inlineStr">
        <is>
          <t>Teus</t>
        </is>
      </c>
      <c r="TV97" s="44" t="inlineStr">
        <is>
          <t>CBM</t>
        </is>
      </c>
      <c r="UC97" s="44" t="inlineStr">
        <is>
          <t>Shpt</t>
        </is>
      </c>
      <c r="UD97" s="44" t="inlineStr">
        <is>
          <t>Teus</t>
        </is>
      </c>
      <c r="UE97" s="44" t="inlineStr">
        <is>
          <t>CBM</t>
        </is>
      </c>
      <c r="UF97" s="44" t="inlineStr">
        <is>
          <t>Shpt</t>
        </is>
      </c>
      <c r="UG97" s="44" t="inlineStr">
        <is>
          <t>Teus</t>
        </is>
      </c>
      <c r="UH97" s="44" t="inlineStr">
        <is>
          <t>CBM</t>
        </is>
      </c>
      <c r="UI97" s="13" t="inlineStr">
        <is>
          <t>Shpt</t>
        </is>
      </c>
      <c r="UJ97" s="44" t="inlineStr">
        <is>
          <t>Teus</t>
        </is>
      </c>
      <c r="UK97" s="44" t="inlineStr">
        <is>
          <t>CBM</t>
        </is>
      </c>
      <c r="UL97" s="13" t="inlineStr">
        <is>
          <t>Shpt</t>
        </is>
      </c>
      <c r="UM97" s="44" t="inlineStr">
        <is>
          <t>Teus</t>
        </is>
      </c>
      <c r="UN97" s="44" t="inlineStr">
        <is>
          <t>CBM</t>
        </is>
      </c>
      <c r="UU97" s="44" t="inlineStr">
        <is>
          <t>Shpt</t>
        </is>
      </c>
      <c r="UV97" s="44" t="inlineStr">
        <is>
          <t>Teus</t>
        </is>
      </c>
      <c r="UW97" s="44" t="inlineStr">
        <is>
          <t>CBM</t>
        </is>
      </c>
      <c r="UX97" s="44" t="inlineStr">
        <is>
          <t>Shpt</t>
        </is>
      </c>
      <c r="UY97" s="44" t="inlineStr">
        <is>
          <t>Teus</t>
        </is>
      </c>
      <c r="UZ97" s="44" t="inlineStr">
        <is>
          <t>CBM</t>
        </is>
      </c>
      <c r="VA97" s="13" t="inlineStr">
        <is>
          <t>Shpt</t>
        </is>
      </c>
      <c r="VB97" s="44" t="inlineStr">
        <is>
          <t>Teus</t>
        </is>
      </c>
      <c r="VC97" s="44" t="inlineStr">
        <is>
          <t>CBM</t>
        </is>
      </c>
      <c r="VD97" s="13" t="inlineStr">
        <is>
          <t>Shpt</t>
        </is>
      </c>
      <c r="VE97" s="44" t="inlineStr">
        <is>
          <t>Teus</t>
        </is>
      </c>
      <c r="VF97" s="44" t="inlineStr">
        <is>
          <t>CBM</t>
        </is>
      </c>
      <c r="VL97" s="44" t="inlineStr">
        <is>
          <t>Teus</t>
        </is>
      </c>
      <c r="VM97" s="44" t="inlineStr">
        <is>
          <t>CBM</t>
        </is>
      </c>
      <c r="VN97" s="44" t="inlineStr">
        <is>
          <t>Shpt</t>
        </is>
      </c>
      <c r="VO97" s="44" t="inlineStr">
        <is>
          <t>Teus</t>
        </is>
      </c>
      <c r="VP97" s="44" t="inlineStr">
        <is>
          <t>CBM</t>
        </is>
      </c>
      <c r="VQ97" s="13" t="inlineStr">
        <is>
          <t>Shpt</t>
        </is>
      </c>
      <c r="VR97" s="44" t="inlineStr">
        <is>
          <t>Teus</t>
        </is>
      </c>
      <c r="VS97" s="44" t="inlineStr">
        <is>
          <t>CBM</t>
        </is>
      </c>
      <c r="VT97" s="13" t="inlineStr">
        <is>
          <t>Shpt</t>
        </is>
      </c>
      <c r="VU97" s="44" t="inlineStr">
        <is>
          <t>Teus</t>
        </is>
      </c>
      <c r="VV97" s="44" t="inlineStr">
        <is>
          <t>CBM</t>
        </is>
      </c>
      <c r="WB97" s="44" t="inlineStr">
        <is>
          <t>Shpt</t>
        </is>
      </c>
      <c r="WC97" s="44" t="inlineStr">
        <is>
          <t>Teus</t>
        </is>
      </c>
      <c r="WD97" s="44" t="inlineStr">
        <is>
          <t>CBM</t>
        </is>
      </c>
      <c r="WE97" s="44" t="inlineStr">
        <is>
          <t>Shpt</t>
        </is>
      </c>
      <c r="WF97" s="44" t="inlineStr">
        <is>
          <t>Teus</t>
        </is>
      </c>
      <c r="WG97" s="44" t="inlineStr">
        <is>
          <t>CBM</t>
        </is>
      </c>
      <c r="WH97" s="13" t="inlineStr">
        <is>
          <t>Shpt</t>
        </is>
      </c>
      <c r="WI97" s="44" t="inlineStr">
        <is>
          <t>Teus</t>
        </is>
      </c>
      <c r="WJ97" s="44" t="inlineStr">
        <is>
          <t>CBM</t>
        </is>
      </c>
      <c r="WK97" s="13" t="inlineStr">
        <is>
          <t>Shpt</t>
        </is>
      </c>
      <c r="WL97" s="44" t="inlineStr">
        <is>
          <t>Teus</t>
        </is>
      </c>
      <c r="WM97" s="44" t="inlineStr">
        <is>
          <t>CBM</t>
        </is>
      </c>
      <c r="WR97" s="44" t="inlineStr">
        <is>
          <t>Shpt</t>
        </is>
      </c>
      <c r="WS97" s="44" t="inlineStr">
        <is>
          <t>Teus</t>
        </is>
      </c>
      <c r="WT97" s="44" t="inlineStr">
        <is>
          <t>CBM</t>
        </is>
      </c>
      <c r="WU97" s="44" t="inlineStr">
        <is>
          <t>Shpt</t>
        </is>
      </c>
      <c r="WV97" s="44" t="inlineStr">
        <is>
          <t>Teus</t>
        </is>
      </c>
      <c r="WW97" s="44" t="inlineStr">
        <is>
          <t>CBM</t>
        </is>
      </c>
      <c r="WX97" s="13" t="inlineStr">
        <is>
          <t>Shpt</t>
        </is>
      </c>
      <c r="WY97" s="44" t="inlineStr">
        <is>
          <t>Teus</t>
        </is>
      </c>
      <c r="WZ97" s="44" t="inlineStr">
        <is>
          <t>CBM</t>
        </is>
      </c>
      <c r="XA97" s="13" t="inlineStr">
        <is>
          <t>Shpt</t>
        </is>
      </c>
      <c r="XB97" s="44" t="inlineStr">
        <is>
          <t>Teus</t>
        </is>
      </c>
      <c r="XC97" s="44" t="inlineStr">
        <is>
          <t>CBM</t>
        </is>
      </c>
      <c r="XI97" s="44" t="inlineStr">
        <is>
          <t>Shpt</t>
        </is>
      </c>
      <c r="XJ97" s="44" t="inlineStr">
        <is>
          <t>Teus</t>
        </is>
      </c>
      <c r="XK97" s="44" t="inlineStr">
        <is>
          <t>CBM</t>
        </is>
      </c>
      <c r="XL97" s="44" t="inlineStr">
        <is>
          <t>Shpt</t>
        </is>
      </c>
      <c r="XM97" s="44" t="inlineStr">
        <is>
          <t>Teus</t>
        </is>
      </c>
      <c r="XN97" s="44" t="inlineStr">
        <is>
          <t>CBM</t>
        </is>
      </c>
      <c r="XO97" s="13" t="inlineStr">
        <is>
          <t>Shpt</t>
        </is>
      </c>
      <c r="XP97" s="44" t="inlineStr">
        <is>
          <t>Teus</t>
        </is>
      </c>
      <c r="XQ97" s="44" t="inlineStr">
        <is>
          <t>CBM</t>
        </is>
      </c>
      <c r="XR97" s="13" t="inlineStr">
        <is>
          <t>Shpt</t>
        </is>
      </c>
      <c r="XS97" s="44" t="inlineStr">
        <is>
          <t>Teus</t>
        </is>
      </c>
      <c r="XT97" s="44" t="inlineStr">
        <is>
          <t>CBM</t>
        </is>
      </c>
      <c r="XY97" s="44" t="inlineStr">
        <is>
          <t>Shpt</t>
        </is>
      </c>
      <c r="XZ97" s="44" t="inlineStr">
        <is>
          <t>Teus</t>
        </is>
      </c>
      <c r="YA97" s="44" t="inlineStr">
        <is>
          <t>CBM</t>
        </is>
      </c>
      <c r="YB97" s="44" t="inlineStr">
        <is>
          <t>Shpt</t>
        </is>
      </c>
      <c r="YC97" s="44" t="inlineStr">
        <is>
          <t>Teus</t>
        </is>
      </c>
      <c r="YD97" s="44" t="inlineStr">
        <is>
          <t>CBM</t>
        </is>
      </c>
      <c r="YE97" s="13" t="inlineStr">
        <is>
          <t>Shpt</t>
        </is>
      </c>
      <c r="YF97" s="44" t="inlineStr">
        <is>
          <t>Teus</t>
        </is>
      </c>
      <c r="YG97" s="44" t="inlineStr">
        <is>
          <t>CBM</t>
        </is>
      </c>
      <c r="YH97" s="13" t="inlineStr">
        <is>
          <t>Shpt</t>
        </is>
      </c>
      <c r="YI97" s="44" t="inlineStr">
        <is>
          <t>Teus</t>
        </is>
      </c>
      <c r="YJ97" s="44" t="inlineStr">
        <is>
          <t>CBM</t>
        </is>
      </c>
      <c r="YO97" s="44" t="inlineStr">
        <is>
          <t>Shpt</t>
        </is>
      </c>
      <c r="YP97" s="44" t="inlineStr">
        <is>
          <t>Teus</t>
        </is>
      </c>
      <c r="YQ97" s="44" t="inlineStr">
        <is>
          <t>CBM</t>
        </is>
      </c>
      <c r="YR97" s="44" t="inlineStr">
        <is>
          <t>Shpt</t>
        </is>
      </c>
      <c r="YS97" s="44" t="inlineStr">
        <is>
          <t>Teus</t>
        </is>
      </c>
      <c r="YT97" s="44" t="inlineStr">
        <is>
          <t>CBM</t>
        </is>
      </c>
      <c r="YU97" s="13" t="inlineStr">
        <is>
          <t>Shpt</t>
        </is>
      </c>
      <c r="YV97" s="44" t="inlineStr">
        <is>
          <t>Teus</t>
        </is>
      </c>
      <c r="YW97" s="44" t="inlineStr">
        <is>
          <t>CBM</t>
        </is>
      </c>
      <c r="YX97" s="13" t="inlineStr">
        <is>
          <t>Shpt</t>
        </is>
      </c>
      <c r="YY97" s="44" t="inlineStr">
        <is>
          <t>Teus</t>
        </is>
      </c>
      <c r="YZ97" s="44" t="inlineStr">
        <is>
          <t>CBM</t>
        </is>
      </c>
      <c r="ZN97" s="44" t="inlineStr">
        <is>
          <t>Shpt</t>
        </is>
      </c>
      <c r="ZO97" s="44" t="inlineStr">
        <is>
          <t>Teus</t>
        </is>
      </c>
      <c r="ZP97" s="44" t="inlineStr">
        <is>
          <t>CBM</t>
        </is>
      </c>
      <c r="ZQ97" s="44" t="inlineStr">
        <is>
          <t>Shpt</t>
        </is>
      </c>
      <c r="ZR97" s="44" t="inlineStr">
        <is>
          <t>Teus</t>
        </is>
      </c>
      <c r="ZS97" s="44" t="inlineStr">
        <is>
          <t>CBM</t>
        </is>
      </c>
      <c r="ZT97" s="13" t="inlineStr">
        <is>
          <t>Shpt</t>
        </is>
      </c>
      <c r="ZU97" s="44" t="inlineStr">
        <is>
          <t>Teus</t>
        </is>
      </c>
      <c r="ZV97" s="44" t="inlineStr">
        <is>
          <t>CBM</t>
        </is>
      </c>
      <c r="ZW97" s="13" t="inlineStr">
        <is>
          <t>Shpt</t>
        </is>
      </c>
      <c r="ZX97" s="44" t="inlineStr">
        <is>
          <t>Teus</t>
        </is>
      </c>
      <c r="ZY97" s="44" t="inlineStr">
        <is>
          <t>CBM</t>
        </is>
      </c>
      <c r="AAF97" s="44" t="inlineStr">
        <is>
          <t>Shpt</t>
        </is>
      </c>
      <c r="AAG97" s="44" t="inlineStr">
        <is>
          <t>Teus</t>
        </is>
      </c>
      <c r="AAH97" s="44" t="inlineStr">
        <is>
          <t>CBM</t>
        </is>
      </c>
      <c r="AAI97" s="44" t="inlineStr">
        <is>
          <t>Shpt</t>
        </is>
      </c>
      <c r="AAJ97" s="44" t="inlineStr">
        <is>
          <t>Teus</t>
        </is>
      </c>
      <c r="AAK97" s="44" t="inlineStr">
        <is>
          <t>CBM</t>
        </is>
      </c>
      <c r="AAL97" s="13" t="inlineStr">
        <is>
          <t>Shpt</t>
        </is>
      </c>
      <c r="AAM97" s="44" t="inlineStr">
        <is>
          <t>Teus</t>
        </is>
      </c>
      <c r="AAN97" s="44" t="inlineStr">
        <is>
          <t>CBM</t>
        </is>
      </c>
      <c r="AAO97" s="13" t="inlineStr">
        <is>
          <t>Shpt</t>
        </is>
      </c>
      <c r="AAP97" s="44" t="inlineStr">
        <is>
          <t>Teus</t>
        </is>
      </c>
      <c r="AAQ97" s="44" t="inlineStr">
        <is>
          <t>CBM</t>
        </is>
      </c>
    </row>
    <row r="98" ht="15.75" customFormat="1" customHeight="1" s="28">
      <c r="A98" s="14" t="inlineStr">
        <is>
          <t>FCL</t>
        </is>
      </c>
      <c r="B98" s="14" t="n">
        <v>23</v>
      </c>
      <c r="C98" s="14" t="n">
        <v>42</v>
      </c>
      <c r="D98" s="14" t="n">
        <v>0</v>
      </c>
      <c r="E98" s="14" t="n">
        <v>8</v>
      </c>
      <c r="F98" s="14" t="n">
        <v>22</v>
      </c>
      <c r="G98" s="14" t="n">
        <v>0</v>
      </c>
      <c r="H98" s="14" t="n">
        <v>71</v>
      </c>
      <c r="I98" s="14" t="n">
        <v>39</v>
      </c>
      <c r="J98" s="14" t="n">
        <v>0</v>
      </c>
      <c r="K98" s="14" t="n">
        <v>3</v>
      </c>
      <c r="L98" s="14" t="n">
        <v>22</v>
      </c>
      <c r="M98" s="14" t="n">
        <v>0</v>
      </c>
      <c r="T98" s="14" t="n">
        <v>19</v>
      </c>
      <c r="U98" s="14" t="n">
        <v>36</v>
      </c>
      <c r="V98" s="14" t="n">
        <v>0</v>
      </c>
      <c r="W98" s="14" t="n">
        <v>5</v>
      </c>
      <c r="X98" s="14" t="n">
        <v>11</v>
      </c>
      <c r="Y98" s="14" t="n">
        <v>0</v>
      </c>
      <c r="Z98" s="14" t="n">
        <v>96</v>
      </c>
      <c r="AA98" s="14" t="n">
        <v>39</v>
      </c>
      <c r="AB98" s="14" t="n">
        <v>0</v>
      </c>
      <c r="AC98" s="14" t="n">
        <v>2</v>
      </c>
      <c r="AD98" s="14" t="n">
        <v>3</v>
      </c>
      <c r="AE98" s="14" t="n">
        <v>0</v>
      </c>
      <c r="AK98" s="14" t="n">
        <v>22</v>
      </c>
      <c r="AL98" s="14" t="n">
        <v>28</v>
      </c>
      <c r="AM98" s="14" t="n">
        <v>0</v>
      </c>
      <c r="AN98" s="14" t="n">
        <v>11</v>
      </c>
      <c r="AO98" s="14" t="n">
        <v>15</v>
      </c>
      <c r="AP98" s="14" t="n">
        <v>0</v>
      </c>
      <c r="AQ98" s="14" t="n">
        <v>97</v>
      </c>
      <c r="AR98" s="14" t="n">
        <v>35</v>
      </c>
      <c r="AS98" s="14" t="n">
        <v>0</v>
      </c>
      <c r="AT98" s="14" t="n">
        <v>2</v>
      </c>
      <c r="AU98" s="14" t="n">
        <v>12</v>
      </c>
      <c r="AV98" s="14" t="n">
        <v>0</v>
      </c>
      <c r="BD98" s="14" t="n">
        <v>17</v>
      </c>
      <c r="BE98" s="14" t="n">
        <v>36</v>
      </c>
      <c r="BF98" s="14" t="n">
        <v>0</v>
      </c>
      <c r="BG98" s="14" t="n">
        <v>10</v>
      </c>
      <c r="BH98" s="14" t="n">
        <v>21</v>
      </c>
      <c r="BI98" s="14" t="n">
        <v>0</v>
      </c>
      <c r="BJ98" s="14" t="n">
        <v>106</v>
      </c>
      <c r="BK98" s="14" t="n">
        <v>49</v>
      </c>
      <c r="BL98" s="14" t="n">
        <v>0</v>
      </c>
      <c r="BM98" s="14" t="n">
        <v>7</v>
      </c>
      <c r="BN98" s="14" t="n">
        <v>9</v>
      </c>
      <c r="BO98" s="14" t="n">
        <v>0</v>
      </c>
      <c r="BU98" s="14" t="n">
        <v>34</v>
      </c>
      <c r="BV98" s="14" t="n">
        <v>68</v>
      </c>
      <c r="BW98" s="14" t="n">
        <v>0</v>
      </c>
      <c r="BX98" s="14" t="n">
        <v>12</v>
      </c>
      <c r="BY98" s="14" t="n">
        <v>36</v>
      </c>
      <c r="BZ98" s="14" t="n">
        <v>0</v>
      </c>
      <c r="CA98" s="14" t="n">
        <v>87</v>
      </c>
      <c r="CB98" s="14" t="n">
        <v>41</v>
      </c>
      <c r="CC98" s="14" t="n">
        <v>0</v>
      </c>
      <c r="CD98" s="14" t="n">
        <v>1</v>
      </c>
      <c r="CE98" s="14" t="n">
        <v>1</v>
      </c>
      <c r="CF98" s="14" t="n">
        <v>0</v>
      </c>
      <c r="CL98" s="14" t="n">
        <v>11</v>
      </c>
      <c r="CM98" s="14" t="n">
        <v>17</v>
      </c>
      <c r="CN98" s="14" t="n">
        <v>0</v>
      </c>
      <c r="CO98" s="14" t="n">
        <v>14</v>
      </c>
      <c r="CP98" s="14" t="n">
        <v>30</v>
      </c>
      <c r="CQ98" s="14" t="n">
        <v>0</v>
      </c>
      <c r="CR98" s="14" t="n">
        <v>155</v>
      </c>
      <c r="CS98" s="14" t="n">
        <v>71</v>
      </c>
      <c r="CT98" s="14" t="n">
        <v>0</v>
      </c>
      <c r="CU98" s="14" t="n">
        <v>4</v>
      </c>
      <c r="CV98" s="14" t="n">
        <v>8</v>
      </c>
      <c r="CW98" s="14" t="n">
        <v>0</v>
      </c>
      <c r="DD98" s="14" t="n">
        <v>25</v>
      </c>
      <c r="DE98" s="14" t="n">
        <v>39</v>
      </c>
      <c r="DF98" s="14" t="n">
        <v>0</v>
      </c>
      <c r="DG98" s="14" t="n">
        <v>12</v>
      </c>
      <c r="DH98" s="14" t="n">
        <v>40</v>
      </c>
      <c r="DI98" s="14" t="n">
        <v>0</v>
      </c>
      <c r="DJ98" s="14" t="n">
        <v>17</v>
      </c>
      <c r="DK98" s="14" t="n">
        <v>18</v>
      </c>
      <c r="DL98" s="14" t="n">
        <v>0</v>
      </c>
      <c r="DM98" s="14" t="n">
        <v>0</v>
      </c>
      <c r="DN98" s="14" t="n">
        <v>0</v>
      </c>
      <c r="DO98" s="14" t="n">
        <v>0</v>
      </c>
      <c r="DV98" s="58" t="n">
        <v>1</v>
      </c>
      <c r="DW98" s="58" t="n">
        <v>1</v>
      </c>
      <c r="DX98" s="58" t="n">
        <v>0</v>
      </c>
      <c r="DY98" s="58" t="n">
        <v>0</v>
      </c>
      <c r="DZ98" s="58" t="n">
        <v>0</v>
      </c>
      <c r="EA98" s="58" t="n">
        <v>0</v>
      </c>
      <c r="EB98" s="58" t="n">
        <v>4</v>
      </c>
      <c r="EC98" s="58" t="n">
        <v>5</v>
      </c>
      <c r="ED98" s="58" t="n">
        <v>0</v>
      </c>
      <c r="EE98" s="58" t="n">
        <v>2</v>
      </c>
      <c r="EF98" s="58" t="n">
        <v>5</v>
      </c>
      <c r="EG98" s="58" t="n">
        <v>0</v>
      </c>
      <c r="EN98" s="58" t="n">
        <v>20</v>
      </c>
      <c r="EO98" s="58" t="n">
        <v>45</v>
      </c>
      <c r="EP98" s="58" t="n">
        <v>0</v>
      </c>
      <c r="EQ98" s="58" t="n">
        <v>6</v>
      </c>
      <c r="ER98" s="58" t="n">
        <v>18</v>
      </c>
      <c r="ES98" s="58" t="n">
        <v>0</v>
      </c>
      <c r="ET98" s="58" t="n">
        <v>89</v>
      </c>
      <c r="EU98" s="58" t="n">
        <v>42</v>
      </c>
      <c r="EV98" s="58" t="n">
        <v>0</v>
      </c>
      <c r="EW98" s="58" t="n">
        <v>0</v>
      </c>
      <c r="EX98" s="58" t="n">
        <v>0</v>
      </c>
      <c r="EY98" s="58" t="n">
        <v>0</v>
      </c>
      <c r="FE98" s="58" t="n">
        <v>49</v>
      </c>
      <c r="FF98" s="58" t="n">
        <v>53</v>
      </c>
      <c r="FG98" s="58" t="n">
        <v>0</v>
      </c>
      <c r="FH98" s="58" t="n">
        <v>8</v>
      </c>
      <c r="FI98" s="58" t="n">
        <v>12</v>
      </c>
      <c r="FJ98" s="58" t="n">
        <v>0</v>
      </c>
      <c r="FK98" s="58" t="n">
        <v>90</v>
      </c>
      <c r="FL98" s="58" t="n">
        <v>57</v>
      </c>
      <c r="FM98" s="58" t="n">
        <v>0</v>
      </c>
      <c r="FN98" s="58" t="n">
        <v>1</v>
      </c>
      <c r="FO98" s="58" t="n">
        <v>3</v>
      </c>
      <c r="FP98" s="58" t="n">
        <v>0</v>
      </c>
      <c r="FU98" s="58" t="n">
        <v>29</v>
      </c>
      <c r="FV98" s="58" t="n">
        <v>55</v>
      </c>
      <c r="FW98" s="58" t="n">
        <v>0</v>
      </c>
      <c r="FX98" s="58" t="n">
        <v>6</v>
      </c>
      <c r="FY98" s="58" t="n">
        <v>11</v>
      </c>
      <c r="FZ98" s="58" t="n">
        <v>0</v>
      </c>
      <c r="GA98" s="58" t="n">
        <v>88</v>
      </c>
      <c r="GB98" s="58">
        <f>24*2+5</f>
        <v/>
      </c>
      <c r="GC98" s="58" t="n">
        <v>0</v>
      </c>
      <c r="GD98" s="58" t="n">
        <v>2</v>
      </c>
      <c r="GE98" s="58" t="n">
        <v>4</v>
      </c>
      <c r="GF98" s="58" t="n">
        <v>0</v>
      </c>
      <c r="GL98" s="58" t="n">
        <v>17</v>
      </c>
      <c r="GM98" s="58" t="n">
        <v>22</v>
      </c>
      <c r="GN98" s="58" t="n">
        <v>0</v>
      </c>
      <c r="GO98" s="58" t="n">
        <v>16</v>
      </c>
      <c r="GP98" s="58" t="n">
        <v>31</v>
      </c>
      <c r="GQ98" s="58" t="n">
        <v>0</v>
      </c>
      <c r="GR98" s="58" t="n">
        <v>98</v>
      </c>
      <c r="GS98" s="58">
        <f>27*2+8</f>
        <v/>
      </c>
      <c r="GT98" s="58" t="n">
        <v>0</v>
      </c>
      <c r="GU98" s="58" t="n">
        <v>2</v>
      </c>
      <c r="GV98" s="58" t="n">
        <v>2</v>
      </c>
      <c r="GW98" s="58" t="n">
        <v>0</v>
      </c>
      <c r="HG98" s="58" t="n">
        <v>34</v>
      </c>
      <c r="HH98" s="58" t="n">
        <v>60</v>
      </c>
      <c r="HI98" s="58" t="n">
        <v>0</v>
      </c>
      <c r="HJ98" s="58" t="n">
        <v>8</v>
      </c>
      <c r="HK98" s="58" t="n">
        <v>15</v>
      </c>
      <c r="HL98" s="58" t="n">
        <v>0</v>
      </c>
      <c r="HM98" s="58" t="n">
        <v>98</v>
      </c>
      <c r="HN98" s="58">
        <f>27*2+4</f>
        <v/>
      </c>
      <c r="HO98" s="58" t="n">
        <v>0</v>
      </c>
      <c r="HP98" s="58" t="n">
        <v>1</v>
      </c>
      <c r="HQ98" s="58" t="n">
        <v>5</v>
      </c>
      <c r="HR98" s="58" t="n">
        <v>0</v>
      </c>
      <c r="HX98" s="58" t="n">
        <v>34</v>
      </c>
      <c r="HY98" s="58" t="n">
        <v>78</v>
      </c>
      <c r="HZ98" s="58" t="n">
        <v>0</v>
      </c>
      <c r="IA98" s="58" t="n">
        <v>11</v>
      </c>
      <c r="IB98" s="58" t="n">
        <v>19</v>
      </c>
      <c r="IC98" s="58" t="n">
        <v>0</v>
      </c>
      <c r="ID98" s="58" t="n">
        <v>110</v>
      </c>
      <c r="IE98" s="58">
        <f>6+32*2</f>
        <v/>
      </c>
      <c r="IF98" s="58" t="n">
        <v>0</v>
      </c>
      <c r="IG98" s="58" t="n">
        <v>1</v>
      </c>
      <c r="IH98" s="58" t="n">
        <v>3</v>
      </c>
      <c r="II98" s="58" t="n">
        <v>0</v>
      </c>
      <c r="IW98" s="58" t="n">
        <v>22</v>
      </c>
      <c r="IX98" s="58" t="n">
        <v>32</v>
      </c>
      <c r="IY98" s="58" t="n">
        <v>0</v>
      </c>
      <c r="IZ98" s="58" t="n">
        <v>8</v>
      </c>
      <c r="JA98" s="58" t="n">
        <v>15</v>
      </c>
      <c r="JB98" s="58" t="n">
        <v>0</v>
      </c>
      <c r="JC98" s="58" t="n">
        <v>94</v>
      </c>
      <c r="JD98" s="58" t="n">
        <v>70</v>
      </c>
      <c r="JE98" s="58" t="n">
        <v>0</v>
      </c>
      <c r="JF98" s="58" t="n">
        <v>5</v>
      </c>
      <c r="JG98" s="58" t="n">
        <v>23</v>
      </c>
      <c r="JH98" s="58" t="n">
        <v>0</v>
      </c>
      <c r="JW98" s="58" t="n">
        <v>23</v>
      </c>
      <c r="JX98" s="58" t="n">
        <v>41</v>
      </c>
      <c r="JY98" s="58" t="n">
        <v>0</v>
      </c>
      <c r="JZ98" s="58" t="n">
        <v>15</v>
      </c>
      <c r="KA98" s="58" t="n">
        <v>34</v>
      </c>
      <c r="KB98" s="58" t="n">
        <v>0</v>
      </c>
      <c r="KC98" s="58" t="n">
        <v>20</v>
      </c>
      <c r="KD98" s="58" t="n">
        <v>19</v>
      </c>
      <c r="KE98" s="58" t="n">
        <v>0</v>
      </c>
      <c r="KF98" s="58" t="n">
        <v>2</v>
      </c>
      <c r="KG98" s="58" t="n">
        <v>4</v>
      </c>
      <c r="KH98" s="58" t="n">
        <v>0</v>
      </c>
      <c r="KU98" s="58" t="n">
        <v>30</v>
      </c>
      <c r="KV98" s="58" t="n">
        <v>43</v>
      </c>
      <c r="KW98" s="58" t="n">
        <v>0</v>
      </c>
      <c r="KX98" s="58" t="n">
        <v>2</v>
      </c>
      <c r="KY98" s="58" t="n">
        <v>2</v>
      </c>
      <c r="KZ98" s="58" t="n">
        <v>0</v>
      </c>
      <c r="LA98" s="58" t="n">
        <v>53</v>
      </c>
      <c r="LB98" s="58">
        <f>1+17*2</f>
        <v/>
      </c>
      <c r="LC98" s="58" t="n">
        <v>0</v>
      </c>
      <c r="LD98" s="58" t="n">
        <v>1</v>
      </c>
      <c r="LE98" s="58" t="n">
        <v>3</v>
      </c>
      <c r="LF98" s="58" t="n">
        <v>0</v>
      </c>
      <c r="LM98" s="58" t="n">
        <v>21</v>
      </c>
      <c r="LN98" s="58" t="n">
        <v>35</v>
      </c>
      <c r="LO98" s="58" t="n">
        <v>0</v>
      </c>
      <c r="LP98" s="58" t="n">
        <v>7</v>
      </c>
      <c r="LQ98" s="58" t="n">
        <v>18</v>
      </c>
      <c r="LR98" s="58" t="n">
        <v>0</v>
      </c>
      <c r="LS98" s="58" t="n">
        <v>44</v>
      </c>
      <c r="LT98" s="58">
        <f>13*2</f>
        <v/>
      </c>
      <c r="LU98" s="58" t="n">
        <v>0</v>
      </c>
      <c r="LV98" s="58" t="n">
        <v>0</v>
      </c>
      <c r="LW98" s="58" t="n">
        <v>0</v>
      </c>
      <c r="LX98" s="58" t="n">
        <v>0</v>
      </c>
      <c r="MH98" s="58" t="n">
        <v>26</v>
      </c>
      <c r="MI98" s="58" t="n">
        <v>43</v>
      </c>
      <c r="MJ98" s="58" t="n">
        <v>0</v>
      </c>
      <c r="MK98" s="58" t="n">
        <v>10</v>
      </c>
      <c r="ML98" s="58" t="n">
        <v>19</v>
      </c>
      <c r="MM98" s="58" t="n">
        <v>0</v>
      </c>
      <c r="MN98" s="58" t="n"/>
      <c r="MO98" s="58" t="n"/>
      <c r="MP98" s="58" t="n"/>
      <c r="MQ98" s="58" t="n">
        <v>1</v>
      </c>
      <c r="MR98" s="58" t="n">
        <v>3</v>
      </c>
      <c r="MS98" s="58" t="n">
        <v>0</v>
      </c>
      <c r="NF98" s="58" t="n">
        <v>21</v>
      </c>
      <c r="NG98" s="58" t="n">
        <v>43</v>
      </c>
      <c r="NH98" s="58" t="n">
        <v>0</v>
      </c>
      <c r="NI98" s="58" t="n">
        <v>6</v>
      </c>
      <c r="NJ98" s="58" t="n">
        <v>14</v>
      </c>
      <c r="NK98" s="58" t="n">
        <v>0</v>
      </c>
      <c r="NL98" s="58" t="n"/>
      <c r="NM98" s="58" t="n"/>
      <c r="NN98" s="58" t="n"/>
      <c r="NO98" s="58" t="n">
        <v>8</v>
      </c>
      <c r="NP98" s="58" t="n">
        <v>37</v>
      </c>
      <c r="NQ98" s="58" t="n">
        <v>0</v>
      </c>
      <c r="OC98" s="58" t="n">
        <v>26</v>
      </c>
      <c r="OD98" s="58" t="n">
        <v>50</v>
      </c>
      <c r="OE98" s="58" t="n">
        <v>0</v>
      </c>
      <c r="OF98" s="58" t="n">
        <v>13</v>
      </c>
      <c r="OG98" s="58" t="n">
        <v>24</v>
      </c>
      <c r="OH98" s="58" t="n">
        <v>0</v>
      </c>
      <c r="OI98" s="58" t="n"/>
      <c r="OJ98" s="58" t="n"/>
      <c r="OK98" s="58" t="n"/>
      <c r="OL98" s="58" t="n">
        <v>2</v>
      </c>
      <c r="OM98" s="58" t="n">
        <v>3</v>
      </c>
      <c r="ON98" s="58" t="n">
        <v>0</v>
      </c>
      <c r="OZ98" s="58" t="n">
        <v>29</v>
      </c>
      <c r="PA98" s="58" t="n">
        <v>61</v>
      </c>
      <c r="PB98" s="58" t="n">
        <v>0</v>
      </c>
      <c r="PC98" s="58" t="n">
        <v>2</v>
      </c>
      <c r="PD98" s="58" t="n">
        <v>2</v>
      </c>
      <c r="PE98" s="58" t="n">
        <v>0</v>
      </c>
      <c r="PF98" s="58" t="n"/>
      <c r="PG98" s="58" t="n"/>
      <c r="PH98" s="58" t="n"/>
      <c r="PI98" s="58" t="n"/>
      <c r="PJ98" s="58" t="n"/>
      <c r="PK98" s="58" t="n"/>
      <c r="PS98" s="58" t="n">
        <v>32</v>
      </c>
      <c r="PT98" s="58" t="n">
        <v>70</v>
      </c>
      <c r="PU98" s="58" t="n">
        <v>0</v>
      </c>
      <c r="PV98" s="58" t="n">
        <v>10</v>
      </c>
      <c r="PW98" s="58" t="n">
        <v>17</v>
      </c>
      <c r="PX98" s="58" t="n">
        <v>0</v>
      </c>
      <c r="PY98" s="58" t="n"/>
      <c r="PZ98" s="58" t="n"/>
      <c r="QA98" s="58" t="n"/>
      <c r="QB98" s="58" t="n"/>
      <c r="QC98" s="58" t="n"/>
      <c r="QD98" s="58" t="n"/>
      <c r="QL98" s="58" t="n">
        <v>25</v>
      </c>
      <c r="QM98" s="58" t="n">
        <v>50</v>
      </c>
      <c r="QN98" s="58" t="n">
        <v>0</v>
      </c>
      <c r="QO98" s="58" t="n">
        <v>8</v>
      </c>
      <c r="QP98" s="58" t="n">
        <v>21</v>
      </c>
      <c r="QQ98" s="58" t="n">
        <v>0</v>
      </c>
      <c r="QR98" s="58" t="n"/>
      <c r="QS98" s="58" t="n"/>
      <c r="QT98" s="58" t="n"/>
      <c r="QU98" s="58" t="n"/>
      <c r="QV98" s="58" t="n"/>
      <c r="QW98" s="58" t="n"/>
      <c r="RF98" s="58" t="n">
        <v>44</v>
      </c>
      <c r="RG98" s="58" t="n">
        <v>72</v>
      </c>
      <c r="RH98" s="58" t="n"/>
      <c r="RI98" s="58" t="n">
        <v>4</v>
      </c>
      <c r="RJ98" s="58" t="n">
        <v>5</v>
      </c>
      <c r="RK98" s="58" t="n"/>
      <c r="RL98" s="58" t="n"/>
      <c r="RM98" s="58" t="n"/>
      <c r="RN98" s="58" t="n"/>
      <c r="RO98" s="58" t="n"/>
      <c r="RP98" s="58" t="n"/>
      <c r="RQ98" s="58" t="n"/>
      <c r="SA98" s="58" t="n">
        <v>25</v>
      </c>
      <c r="SB98" s="58" t="n">
        <v>23</v>
      </c>
      <c r="SC98" s="58" t="n"/>
      <c r="SD98" s="58" t="n">
        <v>10</v>
      </c>
      <c r="SE98" s="58" t="n">
        <v>16</v>
      </c>
      <c r="SF98" s="58" t="n"/>
      <c r="SG98" s="58" t="n"/>
      <c r="SH98" s="58" t="n"/>
      <c r="SI98" s="58" t="n"/>
      <c r="SJ98" s="58" t="n"/>
      <c r="SK98" s="58" t="n"/>
      <c r="SL98" s="58" t="n"/>
      <c r="SS98" s="58" t="n">
        <v>36</v>
      </c>
      <c r="ST98" s="58" t="n">
        <v>76</v>
      </c>
      <c r="SU98" s="58" t="n"/>
      <c r="SV98" s="58" t="n">
        <v>12</v>
      </c>
      <c r="SW98" s="58" t="n">
        <v>20</v>
      </c>
      <c r="SX98" s="58" t="n"/>
      <c r="SY98" s="58" t="n"/>
      <c r="SZ98" s="58" t="n"/>
      <c r="TA98" s="58" t="n"/>
      <c r="TB98" s="58" t="n"/>
      <c r="TC98" s="58" t="n"/>
      <c r="TD98" s="58" t="n"/>
      <c r="TK98" s="58" t="n">
        <v>47</v>
      </c>
      <c r="TL98" s="58" t="n">
        <v>73</v>
      </c>
      <c r="TM98" s="58" t="n"/>
      <c r="TN98" s="58" t="n">
        <v>6</v>
      </c>
      <c r="TO98" s="58" t="n">
        <v>12</v>
      </c>
      <c r="TP98" s="58" t="n"/>
      <c r="TQ98" s="58" t="n"/>
      <c r="TR98" s="58" t="n"/>
      <c r="TS98" s="58" t="n"/>
      <c r="TT98" s="58" t="n"/>
      <c r="TU98" s="58" t="n"/>
      <c r="TV98" s="58" t="n"/>
      <c r="UC98" s="58" t="n">
        <v>20</v>
      </c>
      <c r="UD98" s="58" t="n">
        <v>36</v>
      </c>
      <c r="UE98" s="58" t="n"/>
      <c r="UF98" s="58" t="n">
        <v>5</v>
      </c>
      <c r="UG98" s="58" t="n">
        <v>7</v>
      </c>
      <c r="UH98" s="58" t="n"/>
      <c r="UI98" s="58" t="n"/>
      <c r="UJ98" s="58" t="n"/>
      <c r="UK98" s="58" t="n"/>
      <c r="UL98" s="58" t="n"/>
      <c r="UM98" s="58" t="n"/>
      <c r="UN98" s="58" t="n"/>
      <c r="UU98" s="58" t="n">
        <v>20</v>
      </c>
      <c r="UV98" s="58" t="n">
        <v>46</v>
      </c>
      <c r="UW98" s="58" t="n"/>
      <c r="UX98" s="58" t="n">
        <v>4</v>
      </c>
      <c r="UY98" s="58" t="n">
        <v>8</v>
      </c>
      <c r="UZ98" s="58" t="n"/>
      <c r="VA98" s="58" t="n"/>
      <c r="VB98" s="58" t="n"/>
      <c r="VC98" s="58" t="n"/>
      <c r="VD98" s="58" t="n"/>
      <c r="VE98" s="58" t="n"/>
      <c r="VF98" s="58" t="n"/>
      <c r="VK98" s="73" t="inlineStr">
        <is>
          <t>TAIWAN</t>
        </is>
      </c>
      <c r="VL98" s="58" t="n">
        <v>42</v>
      </c>
      <c r="VM98" s="58" t="n">
        <v>0</v>
      </c>
      <c r="VN98" s="58" t="n">
        <v>2</v>
      </c>
      <c r="VO98" s="58" t="n">
        <v>2</v>
      </c>
      <c r="VP98" s="58" t="n">
        <v>0</v>
      </c>
      <c r="VQ98" s="58" t="n">
        <v>64</v>
      </c>
      <c r="VR98" s="58" t="n">
        <v>61</v>
      </c>
      <c r="VS98" s="58" t="n"/>
      <c r="VT98" s="58" t="n"/>
      <c r="VU98" s="58" t="n"/>
      <c r="VV98" s="58" t="n"/>
      <c r="WB98" s="58" t="n">
        <v>21</v>
      </c>
      <c r="WC98" s="58" t="n">
        <v>37</v>
      </c>
      <c r="WD98" s="58" t="n">
        <v>0</v>
      </c>
      <c r="WE98" s="58" t="n">
        <v>9</v>
      </c>
      <c r="WF98" s="58" t="n">
        <v>18</v>
      </c>
      <c r="WG98" s="58" t="n">
        <v>0</v>
      </c>
      <c r="WH98" s="58" t="n">
        <v>56</v>
      </c>
      <c r="WI98" s="58" t="n">
        <v>42</v>
      </c>
      <c r="WJ98" s="58" t="n"/>
      <c r="WK98" s="58" t="n"/>
      <c r="WL98" s="58" t="n"/>
      <c r="WM98" s="58" t="n"/>
      <c r="WR98" s="58" t="n">
        <v>8</v>
      </c>
      <c r="WS98" s="58" t="n">
        <v>24</v>
      </c>
      <c r="WT98" s="58" t="n">
        <v>0</v>
      </c>
      <c r="WU98" s="58" t="n">
        <v>3</v>
      </c>
      <c r="WV98" s="58" t="n">
        <v>7</v>
      </c>
      <c r="WW98" s="58" t="n">
        <v>0</v>
      </c>
      <c r="WX98" s="58" t="n">
        <v>49</v>
      </c>
      <c r="WY98" s="58" t="n">
        <v>43</v>
      </c>
      <c r="WZ98" s="58" t="n"/>
      <c r="XA98" s="58" t="n"/>
      <c r="XB98" s="58" t="n"/>
      <c r="XC98" s="58" t="n"/>
      <c r="XI98" s="58" t="n">
        <v>32</v>
      </c>
      <c r="XJ98" s="58" t="n">
        <v>45</v>
      </c>
      <c r="XK98" s="58" t="n">
        <v>0</v>
      </c>
      <c r="XL98" s="58" t="n">
        <v>3</v>
      </c>
      <c r="XM98" s="58" t="n">
        <v>6</v>
      </c>
      <c r="XN98" s="58" t="n">
        <v>0</v>
      </c>
      <c r="XO98" s="58" t="n">
        <v>102</v>
      </c>
      <c r="XP98" s="58" t="n">
        <v>80</v>
      </c>
      <c r="XQ98" s="58" t="n"/>
      <c r="XR98" s="58" t="n"/>
      <c r="XS98" s="58" t="n"/>
      <c r="XT98" s="58" t="n"/>
      <c r="XY98" s="58" t="n">
        <v>27</v>
      </c>
      <c r="XZ98" s="58" t="n">
        <v>27</v>
      </c>
      <c r="YA98" s="58" t="n">
        <v>0</v>
      </c>
      <c r="YB98" s="58" t="n">
        <v>3</v>
      </c>
      <c r="YC98" s="58" t="n">
        <v>22</v>
      </c>
      <c r="YD98" s="58" t="n">
        <v>0</v>
      </c>
      <c r="YE98" s="58" t="n">
        <v>39</v>
      </c>
      <c r="YF98" s="58" t="n">
        <v>24</v>
      </c>
      <c r="YG98" s="58" t="n"/>
      <c r="YH98" s="58" t="n"/>
      <c r="YI98" s="58" t="n"/>
      <c r="YJ98" s="58" t="n"/>
      <c r="YO98" s="58" t="n">
        <v>20</v>
      </c>
      <c r="YP98" s="58" t="n">
        <v>52</v>
      </c>
      <c r="YQ98" s="58" t="n">
        <v>0</v>
      </c>
      <c r="YR98" s="58" t="n">
        <v>7</v>
      </c>
      <c r="YS98" s="58" t="n">
        <v>16</v>
      </c>
      <c r="YT98" s="58" t="n">
        <v>0</v>
      </c>
      <c r="YU98" s="58" t="n">
        <v>79</v>
      </c>
      <c r="YV98" s="58" t="n">
        <v>57</v>
      </c>
      <c r="YW98" s="58" t="n"/>
      <c r="YX98" s="58" t="n"/>
      <c r="YY98" s="58" t="n"/>
      <c r="YZ98" s="58" t="n"/>
      <c r="ZN98" s="58" t="n">
        <v>17</v>
      </c>
      <c r="ZO98" s="58" t="n">
        <v>50</v>
      </c>
      <c r="ZP98" s="58" t="n">
        <v>0</v>
      </c>
      <c r="ZQ98" s="58" t="n">
        <v>5</v>
      </c>
      <c r="ZR98" s="58" t="n">
        <v>11</v>
      </c>
      <c r="ZS98" s="58" t="n">
        <v>0</v>
      </c>
      <c r="ZT98" s="58" t="n">
        <v>89</v>
      </c>
      <c r="ZU98" s="58" t="n">
        <v>52</v>
      </c>
      <c r="ZV98" s="58" t="n"/>
      <c r="ZW98" s="58" t="n">
        <v>2</v>
      </c>
      <c r="ZX98" s="58" t="n">
        <v>2</v>
      </c>
      <c r="ZY98" s="58" t="n"/>
      <c r="AAF98" s="58" t="n">
        <v>16</v>
      </c>
      <c r="AAG98" s="58" t="n">
        <v>30</v>
      </c>
      <c r="AAH98" s="58" t="n"/>
      <c r="AAI98" s="58" t="n">
        <v>6</v>
      </c>
      <c r="AAJ98" s="58" t="n">
        <v>16</v>
      </c>
      <c r="AAK98" s="58" t="n"/>
      <c r="AAL98" s="58" t="n"/>
      <c r="AAM98" s="58" t="n"/>
      <c r="AAN98" s="58" t="n"/>
      <c r="AAO98" s="58" t="n"/>
      <c r="AAP98" s="58" t="n"/>
      <c r="AAQ98" s="58" t="n"/>
    </row>
    <row r="99" ht="12" customFormat="1" customHeight="1" s="28">
      <c r="A99" s="14" t="inlineStr">
        <is>
          <t>LCL</t>
        </is>
      </c>
      <c r="B99" s="14" t="n">
        <v>6</v>
      </c>
      <c r="C99" s="14" t="n">
        <v>0</v>
      </c>
      <c r="D99" s="14" t="n">
        <v>28.7</v>
      </c>
      <c r="E99" s="14" t="n">
        <v>2</v>
      </c>
      <c r="F99" s="14" t="n">
        <v>0</v>
      </c>
      <c r="G99" s="14" t="n">
        <v>2.9</v>
      </c>
      <c r="H99" s="14" t="n">
        <v>0</v>
      </c>
      <c r="I99" s="14" t="n">
        <v>0</v>
      </c>
      <c r="J99" s="14" t="n">
        <v>0</v>
      </c>
      <c r="K99" s="14" t="n">
        <v>0</v>
      </c>
      <c r="L99" s="14" t="n">
        <v>0</v>
      </c>
      <c r="M99" s="14" t="n">
        <v>0</v>
      </c>
      <c r="T99" s="14" t="n">
        <v>0</v>
      </c>
      <c r="U99" s="14" t="n">
        <v>0</v>
      </c>
      <c r="V99" s="14" t="n">
        <v>0</v>
      </c>
      <c r="W99" s="14" t="n">
        <v>2</v>
      </c>
      <c r="X99" s="14" t="n">
        <v>0</v>
      </c>
      <c r="Y99" s="14" t="n">
        <v>4</v>
      </c>
      <c r="Z99" s="14" t="n">
        <v>0</v>
      </c>
      <c r="AA99" s="14" t="n">
        <v>0</v>
      </c>
      <c r="AB99" s="14" t="n">
        <v>0</v>
      </c>
      <c r="AC99" s="14" t="n">
        <v>1</v>
      </c>
      <c r="AD99" s="14" t="n">
        <v>0</v>
      </c>
      <c r="AE99" s="14" t="n">
        <v>1</v>
      </c>
      <c r="AK99" s="14" t="n">
        <v>2</v>
      </c>
      <c r="AL99" s="14" t="n">
        <v>0</v>
      </c>
      <c r="AM99" s="14" t="n">
        <v>9.699999999999999</v>
      </c>
      <c r="AN99" s="14" t="n">
        <v>1</v>
      </c>
      <c r="AO99" s="14" t="n">
        <v>0</v>
      </c>
      <c r="AP99" s="14" t="n">
        <v>4.5</v>
      </c>
      <c r="AQ99" s="14" t="n">
        <v>0</v>
      </c>
      <c r="AR99" s="14" t="n">
        <v>0</v>
      </c>
      <c r="AS99" s="14" t="n">
        <v>0</v>
      </c>
      <c r="AT99" s="14" t="n">
        <v>1</v>
      </c>
      <c r="AU99" s="14" t="n">
        <v>0</v>
      </c>
      <c r="AV99" s="14" t="n">
        <v>7</v>
      </c>
      <c r="BD99" s="14" t="n">
        <v>1</v>
      </c>
      <c r="BE99" s="14" t="n">
        <v>0</v>
      </c>
      <c r="BF99" s="14" t="n">
        <v>11</v>
      </c>
      <c r="BG99" s="14" t="n">
        <v>1</v>
      </c>
      <c r="BH99" s="14" t="n">
        <v>0</v>
      </c>
      <c r="BI99" s="14" t="n">
        <v>1.3</v>
      </c>
      <c r="BJ99" s="14" t="n">
        <v>2</v>
      </c>
      <c r="BK99" s="14" t="n">
        <v>0</v>
      </c>
      <c r="BL99" s="14" t="n">
        <v>4.21</v>
      </c>
      <c r="BM99" s="14" t="n">
        <v>1</v>
      </c>
      <c r="BN99" s="14" t="n">
        <v>0</v>
      </c>
      <c r="BO99" s="14" t="n">
        <v>1</v>
      </c>
      <c r="BU99" s="14" t="n">
        <v>6</v>
      </c>
      <c r="BV99" s="14" t="n">
        <v>0</v>
      </c>
      <c r="BW99" s="14" t="n">
        <v>24.1</v>
      </c>
      <c r="BX99" s="14" t="n">
        <v>4</v>
      </c>
      <c r="BY99" s="14" t="n">
        <v>0</v>
      </c>
      <c r="BZ99" s="14" t="n">
        <v>8.6</v>
      </c>
      <c r="CA99" s="14" t="n">
        <v>0</v>
      </c>
      <c r="CB99" s="14" t="n">
        <v>0</v>
      </c>
      <c r="CC99" s="14" t="n">
        <v>0</v>
      </c>
      <c r="CD99" s="14" t="n">
        <v>0</v>
      </c>
      <c r="CE99" s="14" t="n">
        <v>0</v>
      </c>
      <c r="CF99" s="14" t="n">
        <v>0</v>
      </c>
      <c r="CL99" s="14" t="n">
        <v>4</v>
      </c>
      <c r="CM99" s="14" t="n">
        <v>0</v>
      </c>
      <c r="CN99" s="14" t="n">
        <v>15.5</v>
      </c>
      <c r="CO99" s="14" t="n">
        <v>1</v>
      </c>
      <c r="CP99" s="14" t="n">
        <v>0</v>
      </c>
      <c r="CQ99" s="14" t="n">
        <v>1</v>
      </c>
      <c r="CR99" s="14" t="n">
        <v>0</v>
      </c>
      <c r="CS99" s="14" t="n">
        <v>0</v>
      </c>
      <c r="CT99" s="14" t="n">
        <v>0</v>
      </c>
      <c r="CU99" s="14" t="n">
        <v>2</v>
      </c>
      <c r="CV99" s="14" t="n">
        <v>0</v>
      </c>
      <c r="CW99" s="14" t="n">
        <v>4.7</v>
      </c>
      <c r="DD99" s="14" t="n">
        <v>4</v>
      </c>
      <c r="DE99" s="14" t="n">
        <v>0</v>
      </c>
      <c r="DF99" s="14" t="n">
        <v>19.552</v>
      </c>
      <c r="DG99" s="14" t="n">
        <v>1</v>
      </c>
      <c r="DH99" s="14" t="n">
        <v>0</v>
      </c>
      <c r="DI99" s="14" t="n">
        <v>8.300000000000001</v>
      </c>
      <c r="DJ99" s="14" t="n">
        <v>0</v>
      </c>
      <c r="DK99" s="14" t="n">
        <v>0</v>
      </c>
      <c r="DL99" s="14" t="n">
        <v>0</v>
      </c>
      <c r="DM99" s="14" t="n">
        <v>0</v>
      </c>
      <c r="DN99" s="14" t="n">
        <v>0</v>
      </c>
      <c r="DO99" s="14" t="n">
        <v>0</v>
      </c>
      <c r="DV99" s="58" t="n">
        <v>2</v>
      </c>
      <c r="DW99" s="58" t="n">
        <v>0</v>
      </c>
      <c r="DX99" s="58" t="n">
        <v>8.800000000000001</v>
      </c>
      <c r="DY99" s="58" t="n">
        <v>0</v>
      </c>
      <c r="DZ99" s="58" t="n">
        <v>0</v>
      </c>
      <c r="EA99" s="58" t="n">
        <v>0</v>
      </c>
      <c r="EB99" s="58" t="n">
        <v>0</v>
      </c>
      <c r="EC99" s="58" t="n">
        <v>0</v>
      </c>
      <c r="ED99" s="58" t="n">
        <v>0</v>
      </c>
      <c r="EE99" s="58" t="n">
        <v>0</v>
      </c>
      <c r="EF99" s="58" t="n">
        <v>0</v>
      </c>
      <c r="EG99" s="58" t="n">
        <v>0</v>
      </c>
      <c r="EN99" s="58" t="n">
        <v>5</v>
      </c>
      <c r="EO99" s="58" t="n">
        <v>0</v>
      </c>
      <c r="EP99" s="58" t="n">
        <v>20.89</v>
      </c>
      <c r="EQ99" s="58" t="n">
        <v>0</v>
      </c>
      <c r="ER99" s="58" t="n">
        <v>0</v>
      </c>
      <c r="ES99" s="58" t="n">
        <v>0</v>
      </c>
      <c r="ET99" s="58" t="n">
        <v>0</v>
      </c>
      <c r="EU99" s="58" t="n">
        <v>0</v>
      </c>
      <c r="EV99" s="58" t="n">
        <v>0</v>
      </c>
      <c r="EW99" s="58" t="n">
        <v>0</v>
      </c>
      <c r="EX99" s="58" t="n">
        <v>0</v>
      </c>
      <c r="EY99" s="58" t="n">
        <v>0</v>
      </c>
      <c r="FE99" s="58" t="n">
        <v>2</v>
      </c>
      <c r="FF99" s="58" t="n">
        <v>0</v>
      </c>
      <c r="FG99" s="58" t="n">
        <v>4.8</v>
      </c>
      <c r="FH99" s="58" t="n">
        <v>1</v>
      </c>
      <c r="FI99" s="58" t="n">
        <v>0</v>
      </c>
      <c r="FJ99" s="58" t="n">
        <v>3.4</v>
      </c>
      <c r="FK99" s="58" t="n">
        <v>1</v>
      </c>
      <c r="FL99" s="58" t="n">
        <v>0</v>
      </c>
      <c r="FM99" s="58" t="n">
        <v>3.41</v>
      </c>
      <c r="FN99" s="58" t="n">
        <v>0</v>
      </c>
      <c r="FO99" s="58" t="n">
        <v>0</v>
      </c>
      <c r="FP99" s="58" t="n">
        <v>0</v>
      </c>
      <c r="FU99" s="58" t="n">
        <v>2</v>
      </c>
      <c r="FV99" s="58" t="n">
        <v>0</v>
      </c>
      <c r="FW99" s="58" t="n">
        <v>9</v>
      </c>
      <c r="FX99" s="58" t="n">
        <v>1</v>
      </c>
      <c r="FY99" s="58" t="n">
        <v>0</v>
      </c>
      <c r="FZ99" s="58" t="n">
        <v>4.8</v>
      </c>
      <c r="GA99" s="58" t="n">
        <v>0</v>
      </c>
      <c r="GB99" s="58" t="n">
        <v>0</v>
      </c>
      <c r="GC99" s="58" t="n">
        <v>0</v>
      </c>
      <c r="GD99" s="58" t="n">
        <v>3</v>
      </c>
      <c r="GE99" s="58" t="n">
        <v>0</v>
      </c>
      <c r="GF99" s="58" t="n">
        <v>6.81</v>
      </c>
      <c r="GL99" s="58" t="n">
        <v>1</v>
      </c>
      <c r="GM99" s="58" t="n">
        <v>0</v>
      </c>
      <c r="GN99" s="58" t="n">
        <v>3.9</v>
      </c>
      <c r="GO99" s="58" t="n">
        <v>1</v>
      </c>
      <c r="GP99" s="58" t="n">
        <v>0</v>
      </c>
      <c r="GQ99" s="58" t="n">
        <v>5.1</v>
      </c>
      <c r="GR99" s="58" t="n">
        <v>0</v>
      </c>
      <c r="GS99" s="58" t="n">
        <v>0</v>
      </c>
      <c r="GT99" s="58" t="n">
        <v>0</v>
      </c>
      <c r="GU99" s="58" t="n">
        <v>1</v>
      </c>
      <c r="GV99" s="58" t="n">
        <v>0</v>
      </c>
      <c r="GW99" s="58" t="n">
        <v>1</v>
      </c>
      <c r="HG99" s="58" t="n">
        <v>4</v>
      </c>
      <c r="HH99" s="58" t="n">
        <v>0</v>
      </c>
      <c r="HI99" s="58" t="n">
        <v>9</v>
      </c>
      <c r="HJ99" s="58" t="n">
        <v>1</v>
      </c>
      <c r="HK99" s="58" t="n">
        <v>0</v>
      </c>
      <c r="HL99" s="58" t="n">
        <v>5.1</v>
      </c>
      <c r="HM99" s="58" t="n">
        <v>0</v>
      </c>
      <c r="HN99" s="58" t="n">
        <v>0</v>
      </c>
      <c r="HO99" s="58" t="n">
        <v>0</v>
      </c>
      <c r="HP99" s="58" t="n">
        <v>0</v>
      </c>
      <c r="HQ99" s="58" t="n">
        <v>0</v>
      </c>
      <c r="HR99" s="58" t="n">
        <v>0</v>
      </c>
      <c r="HX99" s="58" t="n">
        <v>0</v>
      </c>
      <c r="HY99" s="58" t="n">
        <v>0</v>
      </c>
      <c r="HZ99" s="58" t="n">
        <v>0</v>
      </c>
      <c r="IA99" s="58" t="n">
        <v>2</v>
      </c>
      <c r="IB99" s="58" t="n">
        <v>0</v>
      </c>
      <c r="IC99" s="58" t="n">
        <v>2</v>
      </c>
      <c r="ID99" s="58" t="n">
        <v>0</v>
      </c>
      <c r="IE99" s="58" t="n">
        <v>0</v>
      </c>
      <c r="IF99" s="58" t="n">
        <v>0</v>
      </c>
      <c r="IG99" s="58" t="n">
        <v>1</v>
      </c>
      <c r="IH99" s="58" t="n">
        <v>0</v>
      </c>
      <c r="II99" s="58" t="n">
        <v>2.7</v>
      </c>
      <c r="IW99" s="58" t="n">
        <v>1</v>
      </c>
      <c r="IX99" s="58" t="n">
        <v>0</v>
      </c>
      <c r="IY99" s="58" t="n">
        <v>1</v>
      </c>
      <c r="IZ99" s="58" t="n">
        <v>3</v>
      </c>
      <c r="JA99" s="58" t="n">
        <v>0</v>
      </c>
      <c r="JB99" s="58" t="n">
        <v>20.2</v>
      </c>
      <c r="JC99" s="58" t="n">
        <v>0</v>
      </c>
      <c r="JD99" s="58" t="n">
        <v>0</v>
      </c>
      <c r="JE99" s="58" t="n">
        <v>0</v>
      </c>
      <c r="JF99" s="58" t="n">
        <v>1</v>
      </c>
      <c r="JG99" s="58" t="n">
        <v>0</v>
      </c>
      <c r="JH99" s="58" t="n">
        <v>1</v>
      </c>
      <c r="JW99" s="58" t="n">
        <v>3</v>
      </c>
      <c r="JX99" s="58" t="n">
        <v>0</v>
      </c>
      <c r="JY99" s="58" t="n">
        <v>6.9</v>
      </c>
      <c r="JZ99" s="58" t="n">
        <v>1</v>
      </c>
      <c r="KA99" s="58" t="n">
        <v>0</v>
      </c>
      <c r="KB99" s="58" t="n">
        <v>1</v>
      </c>
      <c r="KC99" s="58" t="n">
        <v>0</v>
      </c>
      <c r="KD99" s="58" t="n">
        <v>0</v>
      </c>
      <c r="KE99" s="58" t="n">
        <v>0</v>
      </c>
      <c r="KF99" s="58" t="n">
        <v>1</v>
      </c>
      <c r="KG99" s="58" t="n">
        <v>0</v>
      </c>
      <c r="KH99" s="58" t="n">
        <v>1.5</v>
      </c>
      <c r="KU99" s="58" t="n">
        <v>1</v>
      </c>
      <c r="KV99" s="58" t="n">
        <v>0</v>
      </c>
      <c r="KW99" s="58" t="n">
        <v>1</v>
      </c>
      <c r="KX99" s="58" t="n">
        <v>0</v>
      </c>
      <c r="KY99" s="58" t="n">
        <v>0</v>
      </c>
      <c r="KZ99" s="58" t="n">
        <v>0</v>
      </c>
      <c r="LA99" s="58" t="n"/>
      <c r="LB99" s="58" t="n"/>
      <c r="LC99" s="58" t="n"/>
      <c r="LD99" s="58" t="n">
        <v>2</v>
      </c>
      <c r="LE99" s="58" t="n">
        <v>0</v>
      </c>
      <c r="LF99" s="58" t="n">
        <v>9.1</v>
      </c>
      <c r="LM99" s="58" t="n">
        <v>5</v>
      </c>
      <c r="LN99" s="58" t="n">
        <v>0</v>
      </c>
      <c r="LO99" s="58" t="n">
        <v>11.6</v>
      </c>
      <c r="LP99" s="58" t="n">
        <v>2</v>
      </c>
      <c r="LQ99" s="58" t="n">
        <v>0</v>
      </c>
      <c r="LR99" s="58" t="n">
        <v>2.3</v>
      </c>
      <c r="LS99" s="58" t="n">
        <v>0</v>
      </c>
      <c r="LT99" s="58" t="n">
        <v>0</v>
      </c>
      <c r="LU99" s="58" t="n">
        <v>0</v>
      </c>
      <c r="LV99" s="58" t="n">
        <v>1</v>
      </c>
      <c r="LW99" s="58" t="n">
        <v>0</v>
      </c>
      <c r="LX99" s="58" t="n">
        <v>1</v>
      </c>
      <c r="MH99" s="58" t="n">
        <v>1</v>
      </c>
      <c r="MI99" s="58" t="n">
        <v>0</v>
      </c>
      <c r="MJ99" s="58" t="n">
        <v>5.3</v>
      </c>
      <c r="MK99" s="58" t="n">
        <v>0</v>
      </c>
      <c r="ML99" s="58" t="n">
        <v>0</v>
      </c>
      <c r="MM99" s="58" t="n">
        <v>0</v>
      </c>
      <c r="MN99" s="58" t="n"/>
      <c r="MO99" s="58" t="n"/>
      <c r="MP99" s="58" t="n"/>
      <c r="MQ99" s="58" t="n">
        <v>0</v>
      </c>
      <c r="MR99" s="58" t="n">
        <v>0</v>
      </c>
      <c r="MS99" s="58" t="n">
        <v>0</v>
      </c>
      <c r="NF99" s="58" t="n">
        <v>0</v>
      </c>
      <c r="NG99" s="58" t="n">
        <v>0</v>
      </c>
      <c r="NH99" s="58" t="n">
        <v>0</v>
      </c>
      <c r="NI99" s="58" t="n">
        <v>1</v>
      </c>
      <c r="NJ99" s="58" t="n">
        <v>0</v>
      </c>
      <c r="NK99" s="58" t="n">
        <v>1</v>
      </c>
      <c r="NL99" s="58" t="n"/>
      <c r="NM99" s="58" t="n"/>
      <c r="NN99" s="58" t="n"/>
      <c r="NO99" s="58" t="n">
        <v>1</v>
      </c>
      <c r="NP99" s="58" t="n">
        <v>0</v>
      </c>
      <c r="NQ99" s="58" t="n">
        <v>3.5</v>
      </c>
      <c r="OC99" s="58" t="n">
        <v>3</v>
      </c>
      <c r="OD99" s="58" t="n">
        <v>0</v>
      </c>
      <c r="OE99" s="58" t="n">
        <v>9.199999999999999</v>
      </c>
      <c r="OF99" s="58" t="n">
        <v>1</v>
      </c>
      <c r="OG99" s="58" t="n">
        <v>0</v>
      </c>
      <c r="OH99" s="58" t="n">
        <v>1.4</v>
      </c>
      <c r="OI99" s="58" t="n"/>
      <c r="OJ99" s="58" t="n"/>
      <c r="OK99" s="58" t="n"/>
      <c r="OL99" s="58" t="n">
        <v>0</v>
      </c>
      <c r="OM99" s="58" t="n">
        <v>0</v>
      </c>
      <c r="ON99" s="58" t="n">
        <v>0</v>
      </c>
      <c r="OZ99" s="58" t="n">
        <v>1</v>
      </c>
      <c r="PA99" s="58" t="n">
        <v>0</v>
      </c>
      <c r="PB99" s="58" t="n">
        <v>1.5</v>
      </c>
      <c r="PC99" s="58" t="n">
        <v>2</v>
      </c>
      <c r="PD99" s="58" t="n">
        <v>0</v>
      </c>
      <c r="PE99" s="58" t="n">
        <v>2.4</v>
      </c>
      <c r="PF99" s="58" t="n"/>
      <c r="PG99" s="58" t="n"/>
      <c r="PH99" s="58" t="n"/>
      <c r="PI99" s="58" t="n"/>
      <c r="PJ99" s="58" t="n"/>
      <c r="PK99" s="58" t="n"/>
      <c r="PS99" s="58" t="n">
        <v>2</v>
      </c>
      <c r="PT99" s="58" t="n">
        <v>0</v>
      </c>
      <c r="PU99" s="58" t="n">
        <v>3.5</v>
      </c>
      <c r="PV99" s="58" t="n">
        <v>1</v>
      </c>
      <c r="PW99" s="58" t="n">
        <v>0</v>
      </c>
      <c r="PX99" s="58" t="n">
        <v>2</v>
      </c>
      <c r="PY99" s="58" t="n"/>
      <c r="PZ99" s="58" t="n"/>
      <c r="QA99" s="58" t="n"/>
      <c r="QB99" s="58" t="n"/>
      <c r="QC99" s="58" t="n"/>
      <c r="QD99" s="58" t="n"/>
      <c r="QL99" s="58" t="n">
        <v>4</v>
      </c>
      <c r="QM99" s="58" t="n">
        <v>0</v>
      </c>
      <c r="QN99" s="58" t="n">
        <v>14.83</v>
      </c>
      <c r="QO99" s="58" t="n">
        <v>0</v>
      </c>
      <c r="QP99" s="58" t="n">
        <v>0</v>
      </c>
      <c r="QQ99" s="58" t="n">
        <v>0</v>
      </c>
      <c r="QR99" s="58" t="n"/>
      <c r="QS99" s="58" t="n"/>
      <c r="QT99" s="58" t="n"/>
      <c r="QU99" s="58" t="n"/>
      <c r="QV99" s="58" t="n"/>
      <c r="QW99" s="58" t="n"/>
      <c r="RF99" s="58" t="n">
        <v>2</v>
      </c>
      <c r="RG99" s="58" t="n"/>
      <c r="RH99" s="58" t="n">
        <v>4.4</v>
      </c>
      <c r="RI99" s="58" t="n">
        <v>2</v>
      </c>
      <c r="RJ99" s="58" t="n"/>
      <c r="RK99" s="58" t="n">
        <v>6</v>
      </c>
      <c r="RL99" s="58" t="n"/>
      <c r="RM99" s="58" t="n"/>
      <c r="RN99" s="58" t="n"/>
      <c r="RO99" s="58" t="n"/>
      <c r="RP99" s="58" t="n"/>
      <c r="RQ99" s="58" t="n"/>
      <c r="SA99" s="58" t="n">
        <v>2</v>
      </c>
      <c r="SB99" s="58" t="n"/>
      <c r="SC99" s="58" t="n">
        <v>4.21</v>
      </c>
      <c r="SD99" s="58" t="n">
        <v>1</v>
      </c>
      <c r="SE99" s="58" t="n"/>
      <c r="SF99" s="58" t="n">
        <v>1</v>
      </c>
      <c r="SG99" s="58" t="n"/>
      <c r="SH99" s="58" t="n"/>
      <c r="SI99" s="58" t="n"/>
      <c r="SJ99" s="58" t="n"/>
      <c r="SK99" s="58" t="n"/>
      <c r="SL99" s="58" t="n"/>
      <c r="SS99" s="58" t="n">
        <v>3</v>
      </c>
      <c r="ST99" s="58" t="n"/>
      <c r="SU99" s="58" t="n">
        <v>4.8</v>
      </c>
      <c r="SV99" s="58" t="n">
        <v>3</v>
      </c>
      <c r="SW99" s="58" t="n"/>
      <c r="SX99" s="58" t="n">
        <v>10.5</v>
      </c>
      <c r="SY99" s="58" t="n"/>
      <c r="SZ99" s="58" t="n"/>
      <c r="TA99" s="58" t="n"/>
      <c r="TB99" s="58" t="n"/>
      <c r="TC99" s="58" t="n"/>
      <c r="TD99" s="58" t="n"/>
      <c r="TK99" s="58" t="n">
        <v>2</v>
      </c>
      <c r="TL99" s="58" t="n"/>
      <c r="TM99" s="58" t="n">
        <v>22.9</v>
      </c>
      <c r="TN99" s="58" t="n">
        <v>1</v>
      </c>
      <c r="TO99" s="58" t="n"/>
      <c r="TP99" s="58" t="n">
        <v>1</v>
      </c>
      <c r="TQ99" s="58" t="n"/>
      <c r="TR99" s="58" t="n"/>
      <c r="TS99" s="58" t="n"/>
      <c r="TT99" s="58" t="n"/>
      <c r="TU99" s="58" t="n"/>
      <c r="TV99" s="58" t="n"/>
      <c r="UC99" s="58" t="n">
        <v>3</v>
      </c>
      <c r="UD99" s="58" t="n"/>
      <c r="UE99" s="58" t="n">
        <v>12.4</v>
      </c>
      <c r="UF99" s="58" t="n">
        <v>2</v>
      </c>
      <c r="UG99" s="58" t="n"/>
      <c r="UH99" s="58" t="n">
        <v>3</v>
      </c>
      <c r="UI99" s="58" t="n"/>
      <c r="UJ99" s="58" t="n"/>
      <c r="UK99" s="58" t="n"/>
      <c r="UL99" s="58" t="n"/>
      <c r="UM99" s="58" t="n"/>
      <c r="UN99" s="58" t="n"/>
      <c r="UU99" s="58" t="n"/>
      <c r="UV99" s="58" t="n"/>
      <c r="UW99" s="58" t="n"/>
      <c r="UX99" s="58" t="n"/>
      <c r="UY99" s="58" t="n"/>
      <c r="UZ99" s="58" t="n"/>
      <c r="VA99" s="58" t="n"/>
      <c r="VB99" s="58" t="n"/>
      <c r="VC99" s="58" t="n"/>
      <c r="VD99" s="58" t="n"/>
      <c r="VE99" s="58" t="n"/>
      <c r="VF99" s="58" t="n"/>
      <c r="VK99" s="44" t="inlineStr">
        <is>
          <t>Shpt</t>
        </is>
      </c>
      <c r="VL99" s="58" t="n">
        <v>0</v>
      </c>
      <c r="VM99" s="58" t="n">
        <v>1.85</v>
      </c>
      <c r="VN99" s="58" t="n">
        <v>2</v>
      </c>
      <c r="VO99" s="58" t="n">
        <v>0</v>
      </c>
      <c r="VP99" s="58" t="n">
        <v>6.3</v>
      </c>
      <c r="VQ99" s="58" t="n"/>
      <c r="VR99" s="58" t="n"/>
      <c r="VS99" s="58" t="n"/>
      <c r="VT99" s="58" t="n"/>
      <c r="VU99" s="58" t="n"/>
      <c r="VV99" s="58" t="n"/>
      <c r="WB99" s="58" t="n">
        <v>2</v>
      </c>
      <c r="WC99" s="58" t="n">
        <v>0</v>
      </c>
      <c r="WD99" s="58" t="n">
        <v>3.9</v>
      </c>
      <c r="WE99" s="58" t="n">
        <v>2</v>
      </c>
      <c r="WF99" s="58" t="n">
        <v>0</v>
      </c>
      <c r="WG99" s="58" t="n">
        <v>4.7</v>
      </c>
      <c r="WH99" s="58" t="n"/>
      <c r="WI99" s="58" t="n"/>
      <c r="WJ99" s="58" t="n"/>
      <c r="WK99" s="58" t="n"/>
      <c r="WL99" s="58" t="n"/>
      <c r="WM99" s="58" t="n"/>
      <c r="WR99" s="58" t="n">
        <v>0</v>
      </c>
      <c r="WS99" s="58" t="n">
        <v>0</v>
      </c>
      <c r="WT99" s="58" t="n">
        <v>0</v>
      </c>
      <c r="WU99" s="58" t="n">
        <v>2</v>
      </c>
      <c r="WV99" s="58" t="n">
        <v>0</v>
      </c>
      <c r="WW99" s="58" t="n">
        <v>8.800000000000001</v>
      </c>
      <c r="WX99" s="58" t="n"/>
      <c r="WY99" s="58" t="n"/>
      <c r="WZ99" s="58" t="n"/>
      <c r="XA99" s="58" t="n"/>
      <c r="XB99" s="58" t="n"/>
      <c r="XC99" s="58" t="n"/>
      <c r="XI99" s="58" t="n">
        <v>0</v>
      </c>
      <c r="XJ99" s="58" t="n">
        <v>0</v>
      </c>
      <c r="XK99" s="58" t="n">
        <v>0</v>
      </c>
      <c r="XL99" s="58" t="n">
        <v>3</v>
      </c>
      <c r="XM99" s="58" t="n">
        <v>0</v>
      </c>
      <c r="XN99" s="58" t="n">
        <v>11.317</v>
      </c>
      <c r="XO99" s="58" t="n"/>
      <c r="XP99" s="58" t="n"/>
      <c r="XQ99" s="58" t="n"/>
      <c r="XR99" s="58" t="n"/>
      <c r="XS99" s="58" t="n"/>
      <c r="XT99" s="58" t="n"/>
      <c r="XY99" s="58" t="n">
        <v>3</v>
      </c>
      <c r="XZ99" s="58" t="n">
        <v>0</v>
      </c>
      <c r="YA99" s="58" t="n">
        <v>16.134</v>
      </c>
      <c r="YB99" s="58" t="n">
        <v>8</v>
      </c>
      <c r="YC99" s="58" t="n">
        <v>0</v>
      </c>
      <c r="YD99" s="58" t="n">
        <v>8</v>
      </c>
      <c r="YE99" s="58" t="n"/>
      <c r="YF99" s="58" t="n"/>
      <c r="YG99" s="58" t="n"/>
      <c r="YH99" s="58" t="n"/>
      <c r="YI99" s="58" t="n"/>
      <c r="YJ99" s="58" t="n"/>
      <c r="YO99" s="58" t="n">
        <v>0</v>
      </c>
      <c r="YP99" s="58" t="n">
        <v>0</v>
      </c>
      <c r="YQ99" s="58" t="n">
        <v>0</v>
      </c>
      <c r="YR99" s="58" t="n">
        <v>0</v>
      </c>
      <c r="YS99" s="58" t="n">
        <v>0</v>
      </c>
      <c r="YT99" s="58" t="n">
        <v>0</v>
      </c>
      <c r="YU99" s="58" t="n"/>
      <c r="YV99" s="58" t="n"/>
      <c r="YW99" s="58" t="n"/>
      <c r="YX99" s="58" t="n"/>
      <c r="YY99" s="58" t="n"/>
      <c r="YZ99" s="58" t="n"/>
      <c r="ZN99" s="58" t="n">
        <v>3</v>
      </c>
      <c r="ZO99" s="58" t="n">
        <v>0</v>
      </c>
      <c r="ZP99" s="58" t="n">
        <v>3.4</v>
      </c>
      <c r="ZQ99" s="58" t="n">
        <v>3</v>
      </c>
      <c r="ZR99" s="58" t="n">
        <v>0</v>
      </c>
      <c r="ZS99" s="58" t="n">
        <v>13.7</v>
      </c>
      <c r="ZT99" s="58" t="n"/>
      <c r="ZU99" s="58" t="n"/>
      <c r="ZV99" s="58" t="n"/>
      <c r="ZW99" s="58" t="n"/>
      <c r="ZX99" s="58" t="n"/>
      <c r="ZY99" s="58" t="n">
        <v>2.3</v>
      </c>
      <c r="AAF99" s="58" t="n">
        <v>1</v>
      </c>
      <c r="AAG99" s="58" t="n"/>
      <c r="AAH99" s="58" t="n">
        <v>1</v>
      </c>
      <c r="AAI99" s="58" t="n">
        <v>2</v>
      </c>
      <c r="AAJ99" s="58" t="n"/>
      <c r="AAK99" s="58" t="n">
        <v>6.4</v>
      </c>
      <c r="AAL99" s="58" t="n"/>
      <c r="AAM99" s="58" t="n"/>
      <c r="AAN99" s="58" t="n"/>
      <c r="AAO99" s="58" t="n"/>
      <c r="AAP99" s="58" t="n"/>
      <c r="AAQ99" s="58" t="n"/>
    </row>
    <row r="100" ht="12" customFormat="1" customHeight="1" s="28">
      <c r="A100" s="14" t="inlineStr">
        <is>
          <t>Consol</t>
        </is>
      </c>
      <c r="B100" s="14" t="n">
        <v>3</v>
      </c>
      <c r="C100" s="14" t="n">
        <v>1</v>
      </c>
      <c r="D100" s="14" t="n">
        <v>19.3</v>
      </c>
      <c r="E100" s="14" t="n">
        <v>0</v>
      </c>
      <c r="F100" s="14" t="n">
        <v>0</v>
      </c>
      <c r="G100" s="14" t="n">
        <v>0</v>
      </c>
      <c r="H100" s="14" t="n">
        <v>0</v>
      </c>
      <c r="I100" s="14" t="n">
        <v>0</v>
      </c>
      <c r="J100" s="14" t="n">
        <v>0</v>
      </c>
      <c r="K100" s="14" t="n">
        <v>0</v>
      </c>
      <c r="L100" s="14" t="n">
        <v>0</v>
      </c>
      <c r="M100" s="14" t="n">
        <v>0</v>
      </c>
      <c r="T100" s="14" t="n">
        <v>0</v>
      </c>
      <c r="U100" s="14" t="n">
        <v>0</v>
      </c>
      <c r="V100" s="14" t="n">
        <v>0</v>
      </c>
      <c r="W100" s="14" t="n">
        <v>0</v>
      </c>
      <c r="X100" s="14" t="n">
        <v>0</v>
      </c>
      <c r="Y100" s="14" t="n">
        <v>0</v>
      </c>
      <c r="Z100" s="14" t="n">
        <v>20</v>
      </c>
      <c r="AA100" s="14" t="n">
        <v>4</v>
      </c>
      <c r="AB100" s="14" t="n">
        <v>106.41</v>
      </c>
      <c r="AC100" s="14" t="n">
        <v>0</v>
      </c>
      <c r="AD100" s="14" t="n">
        <v>0</v>
      </c>
      <c r="AE100" s="14" t="n">
        <v>0</v>
      </c>
      <c r="AK100" s="14" t="n">
        <v>10</v>
      </c>
      <c r="AL100" s="14" t="n">
        <v>2</v>
      </c>
      <c r="AM100" s="14" t="n">
        <v>45.2</v>
      </c>
      <c r="AN100" s="14" t="n">
        <v>0</v>
      </c>
      <c r="AO100" s="14" t="n">
        <v>0</v>
      </c>
      <c r="AP100" s="14" t="n">
        <v>0</v>
      </c>
      <c r="AQ100" s="14" t="n">
        <v>17</v>
      </c>
      <c r="AR100" s="14" t="n">
        <v>2</v>
      </c>
      <c r="AS100" s="14" t="n">
        <v>60.55</v>
      </c>
      <c r="AT100" s="14" t="n">
        <v>0</v>
      </c>
      <c r="AU100" s="14" t="n">
        <v>0</v>
      </c>
      <c r="AV100" s="14" t="n">
        <v>0</v>
      </c>
      <c r="BD100" s="14" t="n">
        <v>19</v>
      </c>
      <c r="BE100" s="14" t="n">
        <v>3</v>
      </c>
      <c r="BF100" s="14" t="n">
        <v>76.90000000000001</v>
      </c>
      <c r="BG100" s="14" t="n">
        <v>0</v>
      </c>
      <c r="BH100" s="14" t="n">
        <v>0</v>
      </c>
      <c r="BI100" s="14" t="n">
        <v>0</v>
      </c>
      <c r="BJ100" s="14" t="n">
        <v>3</v>
      </c>
      <c r="BK100" s="14" t="n">
        <v>1</v>
      </c>
      <c r="BL100" s="14" t="n">
        <v>23.72</v>
      </c>
      <c r="BM100" s="14" t="n">
        <v>0</v>
      </c>
      <c r="BN100" s="14" t="n">
        <v>0</v>
      </c>
      <c r="BO100" s="14" t="n">
        <v>0</v>
      </c>
      <c r="BU100" s="14" t="n">
        <v>3</v>
      </c>
      <c r="BV100" s="14" t="n">
        <v>1</v>
      </c>
      <c r="BW100" s="14" t="n">
        <v>20.7</v>
      </c>
      <c r="BX100" s="14" t="n">
        <v>0</v>
      </c>
      <c r="BY100" s="14" t="n">
        <v>0</v>
      </c>
      <c r="BZ100" s="14" t="n">
        <v>0</v>
      </c>
      <c r="CA100" s="14" t="n">
        <v>0</v>
      </c>
      <c r="CB100" s="14" t="n">
        <v>0</v>
      </c>
      <c r="CC100" s="14" t="n">
        <v>0</v>
      </c>
      <c r="CD100" s="14" t="n">
        <v>0</v>
      </c>
      <c r="CE100" s="14" t="n">
        <v>0</v>
      </c>
      <c r="CF100" s="14" t="n">
        <v>0</v>
      </c>
      <c r="CL100" s="14" t="n">
        <v>4</v>
      </c>
      <c r="CM100" s="14" t="n">
        <v>1</v>
      </c>
      <c r="CN100" s="14" t="n">
        <v>24.3</v>
      </c>
      <c r="CO100" s="14" t="n">
        <v>0</v>
      </c>
      <c r="CP100" s="14" t="n">
        <v>0</v>
      </c>
      <c r="CQ100" s="14" t="n">
        <v>0</v>
      </c>
      <c r="CR100" s="14" t="n">
        <v>17</v>
      </c>
      <c r="CS100" s="14" t="n">
        <v>2</v>
      </c>
      <c r="CT100" s="14" t="n">
        <v>56.665</v>
      </c>
      <c r="CU100" s="14" t="n">
        <v>0</v>
      </c>
      <c r="CV100" s="14" t="n">
        <v>0</v>
      </c>
      <c r="CW100" s="14" t="n">
        <v>0</v>
      </c>
      <c r="DD100" s="14" t="n">
        <v>12</v>
      </c>
      <c r="DE100" s="14" t="n">
        <v>2</v>
      </c>
      <c r="DF100" s="14" t="n">
        <v>40</v>
      </c>
      <c r="DG100" s="14" t="n">
        <v>0</v>
      </c>
      <c r="DH100" s="14" t="n">
        <v>0</v>
      </c>
      <c r="DI100" s="14" t="n">
        <v>0</v>
      </c>
      <c r="DJ100" s="14" t="n">
        <v>0</v>
      </c>
      <c r="DK100" s="14" t="n">
        <v>0</v>
      </c>
      <c r="DL100" s="14" t="n">
        <v>0</v>
      </c>
      <c r="DM100" s="14" t="n">
        <v>0</v>
      </c>
      <c r="DN100" s="14" t="n">
        <v>0</v>
      </c>
      <c r="DO100" s="14" t="n">
        <v>0</v>
      </c>
      <c r="DV100" s="58" t="n">
        <v>0</v>
      </c>
      <c r="DW100" s="58" t="n">
        <v>0</v>
      </c>
      <c r="DX100" s="58" t="n">
        <v>0</v>
      </c>
      <c r="DY100" s="58" t="n">
        <v>0</v>
      </c>
      <c r="DZ100" s="58" t="n">
        <v>0</v>
      </c>
      <c r="EA100" s="58" t="n">
        <v>0</v>
      </c>
      <c r="EB100" s="58" t="n">
        <v>0</v>
      </c>
      <c r="EC100" s="58" t="n">
        <v>0</v>
      </c>
      <c r="ED100" s="59" t="n">
        <v>0</v>
      </c>
      <c r="EE100" s="58" t="n">
        <v>0</v>
      </c>
      <c r="EF100" s="58" t="n">
        <v>0</v>
      </c>
      <c r="EG100" s="58" t="n">
        <v>0</v>
      </c>
      <c r="EN100" s="58" t="n">
        <v>7</v>
      </c>
      <c r="EO100" s="58" t="n">
        <v>2</v>
      </c>
      <c r="EP100" s="58" t="n">
        <v>46.61</v>
      </c>
      <c r="EQ100" s="58" t="n">
        <v>0</v>
      </c>
      <c r="ER100" s="58" t="n">
        <v>0</v>
      </c>
      <c r="ES100" s="58" t="n">
        <v>0</v>
      </c>
      <c r="ET100" s="58" t="n">
        <v>16</v>
      </c>
      <c r="EU100" s="58" t="n">
        <v>2</v>
      </c>
      <c r="EV100" s="59" t="n">
        <v>71.51000000000001</v>
      </c>
      <c r="EW100" s="58" t="n">
        <v>0</v>
      </c>
      <c r="EX100" s="58" t="n">
        <v>0</v>
      </c>
      <c r="EY100" s="58" t="n">
        <v>0</v>
      </c>
      <c r="FE100" s="58" t="n">
        <v>14</v>
      </c>
      <c r="FF100" s="58" t="n">
        <v>2</v>
      </c>
      <c r="FG100" s="58" t="n">
        <v>71.15000000000001</v>
      </c>
      <c r="FH100" s="58" t="n">
        <v>0</v>
      </c>
      <c r="FI100" s="58" t="n">
        <v>0</v>
      </c>
      <c r="FJ100" s="58" t="n">
        <v>0</v>
      </c>
      <c r="FK100" s="58" t="n">
        <v>12</v>
      </c>
      <c r="FL100" s="58" t="n">
        <v>2</v>
      </c>
      <c r="FM100" s="59" t="n">
        <v>62</v>
      </c>
      <c r="FN100" s="58" t="n">
        <v>0</v>
      </c>
      <c r="FO100" s="58" t="n">
        <v>0</v>
      </c>
      <c r="FP100" s="58" t="n">
        <v>0</v>
      </c>
      <c r="FU100" s="58" t="n">
        <v>5</v>
      </c>
      <c r="FV100" s="58" t="n">
        <v>1</v>
      </c>
      <c r="FW100" s="58" t="n">
        <v>17.7</v>
      </c>
      <c r="FX100" s="58" t="n">
        <v>0</v>
      </c>
      <c r="FY100" s="58" t="n">
        <v>0</v>
      </c>
      <c r="FZ100" s="58" t="n">
        <v>0</v>
      </c>
      <c r="GA100" s="58" t="n">
        <v>13</v>
      </c>
      <c r="GB100" s="58" t="n">
        <v>2</v>
      </c>
      <c r="GC100" s="59" t="n">
        <v>92.16</v>
      </c>
      <c r="GD100" s="58" t="n">
        <v>0</v>
      </c>
      <c r="GE100" s="58" t="n">
        <v>0</v>
      </c>
      <c r="GF100" s="58" t="n">
        <v>0</v>
      </c>
      <c r="GL100" s="58" t="n">
        <v>16</v>
      </c>
      <c r="GM100" s="58" t="n">
        <v>5</v>
      </c>
      <c r="GN100" s="58" t="n">
        <v>80.41</v>
      </c>
      <c r="GO100" s="58" t="n">
        <v>0</v>
      </c>
      <c r="GP100" s="58" t="n">
        <v>0</v>
      </c>
      <c r="GQ100" s="58" t="n">
        <v>0</v>
      </c>
      <c r="GR100" s="58" t="n">
        <v>16</v>
      </c>
      <c r="GS100" s="58" t="n">
        <v>2</v>
      </c>
      <c r="GT100" s="59" t="n">
        <v>54.35</v>
      </c>
      <c r="GU100" s="58" t="n">
        <v>0</v>
      </c>
      <c r="GV100" s="58" t="n">
        <v>0</v>
      </c>
      <c r="GW100" s="58" t="n">
        <v>0</v>
      </c>
      <c r="HG100" s="58" t="n">
        <v>9</v>
      </c>
      <c r="HH100" s="58" t="n">
        <v>2</v>
      </c>
      <c r="HI100" s="58" t="n">
        <v>39.73</v>
      </c>
      <c r="HJ100" s="58" t="n">
        <v>0</v>
      </c>
      <c r="HK100" s="58" t="n">
        <v>0</v>
      </c>
      <c r="HL100" s="58" t="n">
        <v>0</v>
      </c>
      <c r="HM100" s="58" t="n">
        <v>17</v>
      </c>
      <c r="HN100" s="58" t="n">
        <v>2</v>
      </c>
      <c r="HO100" s="59" t="n">
        <v>72.01000000000001</v>
      </c>
      <c r="HP100" s="58" t="n">
        <v>0</v>
      </c>
      <c r="HQ100" s="58" t="n">
        <v>0</v>
      </c>
      <c r="HR100" s="58" t="n">
        <v>0</v>
      </c>
      <c r="HX100" s="58" t="n">
        <v>12</v>
      </c>
      <c r="HY100" s="58" t="n">
        <v>2</v>
      </c>
      <c r="HZ100" s="58" t="n">
        <v>37.3</v>
      </c>
      <c r="IA100" s="58" t="n">
        <v>0</v>
      </c>
      <c r="IB100" s="58" t="n">
        <v>0</v>
      </c>
      <c r="IC100" s="58" t="n">
        <v>0</v>
      </c>
      <c r="ID100" s="58" t="n">
        <v>14</v>
      </c>
      <c r="IE100" s="58" t="n">
        <v>2</v>
      </c>
      <c r="IF100" s="59" t="n">
        <v>78.87</v>
      </c>
      <c r="IG100" s="58" t="n">
        <v>0</v>
      </c>
      <c r="IH100" s="58" t="n">
        <v>0</v>
      </c>
      <c r="II100" s="58" t="n">
        <v>0</v>
      </c>
      <c r="IW100" s="58" t="n">
        <v>6</v>
      </c>
      <c r="IX100" s="58" t="n">
        <v>2</v>
      </c>
      <c r="IY100" s="58" t="n">
        <v>42</v>
      </c>
      <c r="IZ100" s="58" t="n">
        <v>0</v>
      </c>
      <c r="JA100" s="58" t="n">
        <v>0</v>
      </c>
      <c r="JB100" s="58" t="n">
        <v>0</v>
      </c>
      <c r="JC100" s="58" t="n">
        <v>15</v>
      </c>
      <c r="JD100" s="58" t="n">
        <v>2</v>
      </c>
      <c r="JE100" s="59" t="n">
        <v>96.84999999999999</v>
      </c>
      <c r="JF100" s="58" t="n">
        <v>0</v>
      </c>
      <c r="JG100" s="58" t="n">
        <v>0</v>
      </c>
      <c r="JH100" s="58" t="n">
        <v>0</v>
      </c>
      <c r="JW100" s="58" t="n">
        <v>9</v>
      </c>
      <c r="JX100" s="58" t="n">
        <v>3</v>
      </c>
      <c r="JY100" s="58" t="n">
        <v>46.6</v>
      </c>
      <c r="JZ100" s="58" t="n">
        <v>0</v>
      </c>
      <c r="KA100" s="58" t="n">
        <v>0</v>
      </c>
      <c r="KB100" s="58" t="n">
        <v>0</v>
      </c>
      <c r="KC100" s="58" t="n">
        <v>0</v>
      </c>
      <c r="KD100" s="58" t="n">
        <v>0</v>
      </c>
      <c r="KE100" s="59" t="n">
        <v>0</v>
      </c>
      <c r="KF100" s="58" t="n">
        <v>0</v>
      </c>
      <c r="KG100" s="58" t="n">
        <v>0</v>
      </c>
      <c r="KH100" s="58" t="n">
        <v>0</v>
      </c>
      <c r="KU100" s="58" t="n">
        <v>18</v>
      </c>
      <c r="KV100" s="58" t="n">
        <v>4</v>
      </c>
      <c r="KW100" s="58" t="n">
        <v>66.59999999999999</v>
      </c>
      <c r="KX100" s="58" t="n">
        <v>0</v>
      </c>
      <c r="KY100" s="58" t="n">
        <v>0</v>
      </c>
      <c r="KZ100" s="58" t="n">
        <v>0</v>
      </c>
      <c r="LA100" s="58" t="n">
        <v>17</v>
      </c>
      <c r="LB100" s="58" t="n">
        <v>1</v>
      </c>
      <c r="LC100" s="59" t="n">
        <v>65.05</v>
      </c>
      <c r="LD100" s="58" t="n">
        <v>0</v>
      </c>
      <c r="LE100" s="58" t="n">
        <v>0</v>
      </c>
      <c r="LF100" s="58" t="n">
        <v>0</v>
      </c>
      <c r="LM100" s="58" t="n">
        <v>12</v>
      </c>
      <c r="LN100" s="58" t="n">
        <v>3</v>
      </c>
      <c r="LO100" s="58" t="n">
        <v>57.3</v>
      </c>
      <c r="LP100" s="58" t="n">
        <v>0</v>
      </c>
      <c r="LQ100" s="58" t="n">
        <v>0</v>
      </c>
      <c r="LR100" s="58" t="n">
        <v>0</v>
      </c>
      <c r="LS100" s="58" t="n">
        <v>0</v>
      </c>
      <c r="LT100" s="58" t="n">
        <v>0</v>
      </c>
      <c r="LU100" s="59" t="n">
        <v>0</v>
      </c>
      <c r="LV100" s="58" t="n">
        <v>0</v>
      </c>
      <c r="LW100" s="58" t="n">
        <v>0</v>
      </c>
      <c r="LX100" s="58" t="n">
        <v>0</v>
      </c>
      <c r="MH100" s="58" t="n">
        <v>7</v>
      </c>
      <c r="MI100" s="58" t="n">
        <v>2</v>
      </c>
      <c r="MJ100" s="58" t="n">
        <v>35.54</v>
      </c>
      <c r="MK100" s="58" t="n">
        <v>0</v>
      </c>
      <c r="ML100" s="58" t="n">
        <v>0</v>
      </c>
      <c r="MM100" s="58" t="n">
        <v>0</v>
      </c>
      <c r="MN100" s="58" t="n"/>
      <c r="MO100" s="58" t="n"/>
      <c r="MP100" s="59" t="n"/>
      <c r="MQ100" s="58" t="n">
        <v>0</v>
      </c>
      <c r="MR100" s="58" t="n">
        <v>0</v>
      </c>
      <c r="MS100" s="58" t="n">
        <v>0</v>
      </c>
      <c r="NF100" s="58" t="n">
        <v>16</v>
      </c>
      <c r="NG100" s="58" t="n">
        <v>3</v>
      </c>
      <c r="NH100" s="58" t="n">
        <v>69.58</v>
      </c>
      <c r="NI100" s="58" t="n">
        <v>0</v>
      </c>
      <c r="NJ100" s="58" t="n">
        <v>0</v>
      </c>
      <c r="NK100" s="58" t="n">
        <v>0</v>
      </c>
      <c r="NL100" s="58" t="n"/>
      <c r="NM100" s="58" t="n"/>
      <c r="NN100" s="59" t="n"/>
      <c r="NO100" s="58" t="n">
        <v>0</v>
      </c>
      <c r="NP100" s="58" t="n">
        <v>0</v>
      </c>
      <c r="NQ100" s="58" t="n">
        <v>0</v>
      </c>
      <c r="OC100" s="58" t="n">
        <v>3</v>
      </c>
      <c r="OD100" s="58" t="n">
        <v>1</v>
      </c>
      <c r="OE100" s="58" t="n">
        <v>19.3</v>
      </c>
      <c r="OF100" s="58" t="n">
        <v>0</v>
      </c>
      <c r="OG100" s="58" t="n">
        <v>0</v>
      </c>
      <c r="OH100" s="58" t="n">
        <v>0</v>
      </c>
      <c r="OI100" s="58" t="n"/>
      <c r="OJ100" s="58" t="n"/>
      <c r="OK100" s="59" t="n"/>
      <c r="OL100" s="58" t="n">
        <v>0</v>
      </c>
      <c r="OM100" s="58" t="n">
        <v>0</v>
      </c>
      <c r="ON100" s="58" t="n">
        <v>0</v>
      </c>
      <c r="OZ100" s="58" t="n">
        <v>8</v>
      </c>
      <c r="PA100" s="58" t="n">
        <v>2</v>
      </c>
      <c r="PB100" s="58" t="n">
        <v>46.2</v>
      </c>
      <c r="PC100" s="58" t="n">
        <v>0</v>
      </c>
      <c r="PD100" s="58" t="n">
        <v>0</v>
      </c>
      <c r="PE100" s="58" t="n">
        <v>0</v>
      </c>
      <c r="PF100" s="58" t="n"/>
      <c r="PG100" s="58" t="n"/>
      <c r="PH100" s="59" t="n"/>
      <c r="PI100" s="58" t="n"/>
      <c r="PJ100" s="58" t="n"/>
      <c r="PK100" s="58" t="n"/>
      <c r="PS100" s="58" t="n">
        <v>5</v>
      </c>
      <c r="PT100" s="58" t="n">
        <v>1</v>
      </c>
      <c r="PU100" s="58" t="n">
        <v>20.9</v>
      </c>
      <c r="PV100" s="58" t="n">
        <v>0</v>
      </c>
      <c r="PW100" s="58" t="n">
        <v>0</v>
      </c>
      <c r="PX100" s="58" t="n">
        <v>0</v>
      </c>
      <c r="PY100" s="58" t="n"/>
      <c r="PZ100" s="58" t="n"/>
      <c r="QA100" s="59" t="n"/>
      <c r="QB100" s="58" t="n"/>
      <c r="QC100" s="58" t="n"/>
      <c r="QD100" s="58" t="n"/>
      <c r="QL100" s="58" t="n">
        <v>8</v>
      </c>
      <c r="QM100" s="58" t="n">
        <v>2</v>
      </c>
      <c r="QN100" s="58" t="n">
        <v>44.3</v>
      </c>
      <c r="QO100" s="58" t="n">
        <v>0</v>
      </c>
      <c r="QP100" s="58" t="n">
        <v>0</v>
      </c>
      <c r="QQ100" s="58" t="n">
        <v>0</v>
      </c>
      <c r="QR100" s="58" t="n"/>
      <c r="QS100" s="58" t="n"/>
      <c r="QT100" s="59" t="n"/>
      <c r="QU100" s="58" t="n"/>
      <c r="QV100" s="58" t="n"/>
      <c r="QW100" s="58" t="n"/>
      <c r="RF100" s="58" t="n">
        <v>2</v>
      </c>
      <c r="RG100" s="58" t="n"/>
      <c r="RH100" s="58" t="n">
        <v>91.51000000000001</v>
      </c>
      <c r="RI100" s="58" t="n"/>
      <c r="RJ100" s="58" t="n"/>
      <c r="RK100" s="58" t="n"/>
      <c r="RL100" s="58" t="n"/>
      <c r="RM100" s="58" t="n"/>
      <c r="RN100" s="59" t="n"/>
      <c r="RO100" s="58" t="n"/>
      <c r="RP100" s="58" t="n"/>
      <c r="RQ100" s="58" t="n"/>
      <c r="SA100" s="58" t="n">
        <v>3</v>
      </c>
      <c r="SB100" s="58" t="n"/>
      <c r="SC100" s="58" t="n">
        <v>55.7</v>
      </c>
      <c r="SD100" s="58" t="n"/>
      <c r="SE100" s="58" t="n"/>
      <c r="SF100" s="58" t="n"/>
      <c r="SG100" s="58" t="n"/>
      <c r="SH100" s="58" t="n"/>
      <c r="SI100" s="59" t="n"/>
      <c r="SJ100" s="58" t="n"/>
      <c r="SK100" s="58" t="n"/>
      <c r="SL100" s="58" t="n"/>
      <c r="SS100" s="58" t="n">
        <v>1</v>
      </c>
      <c r="ST100" s="58" t="n"/>
      <c r="SU100" s="58" t="n">
        <v>38.07</v>
      </c>
      <c r="SV100" s="58" t="n"/>
      <c r="SW100" s="58" t="n"/>
      <c r="SX100" s="58" t="n"/>
      <c r="SY100" s="58" t="n"/>
      <c r="SZ100" s="58" t="n"/>
      <c r="TA100" s="59" t="n"/>
      <c r="TB100" s="58" t="n"/>
      <c r="TC100" s="58" t="n"/>
      <c r="TD100" s="58" t="n"/>
      <c r="TK100" s="58" t="n">
        <v>3</v>
      </c>
      <c r="TL100" s="58" t="n"/>
      <c r="TM100" s="58" t="n">
        <v>85</v>
      </c>
      <c r="TN100" s="58" t="n"/>
      <c r="TO100" s="58" t="n"/>
      <c r="TP100" s="58" t="n"/>
      <c r="TQ100" s="58" t="n"/>
      <c r="TR100" s="58" t="n"/>
      <c r="TS100" s="59" t="n"/>
      <c r="TT100" s="58" t="n"/>
      <c r="TU100" s="58" t="n"/>
      <c r="TV100" s="58" t="n"/>
      <c r="UC100" s="58" t="n"/>
      <c r="UD100" s="58" t="n"/>
      <c r="UE100" s="58" t="n"/>
      <c r="UF100" s="58" t="n"/>
      <c r="UG100" s="58" t="n"/>
      <c r="UH100" s="58" t="n"/>
      <c r="UI100" s="58" t="n"/>
      <c r="UJ100" s="58" t="n"/>
      <c r="UK100" s="59" t="n"/>
      <c r="UL100" s="58" t="n"/>
      <c r="UM100" s="58" t="n"/>
      <c r="UN100" s="58" t="n"/>
      <c r="UU100" s="58" t="n"/>
      <c r="UV100" s="58" t="n"/>
      <c r="UW100" s="58" t="n"/>
      <c r="UX100" s="58" t="n"/>
      <c r="UY100" s="58" t="n"/>
      <c r="UZ100" s="58" t="n"/>
      <c r="VA100" s="58" t="n"/>
      <c r="VB100" s="58" t="n"/>
      <c r="VC100" s="59" t="n"/>
      <c r="VD100" s="58" t="n"/>
      <c r="VE100" s="58" t="n"/>
      <c r="VF100" s="58" t="n"/>
      <c r="VK100" s="58" t="n">
        <v>16</v>
      </c>
      <c r="VL100" s="58" t="n">
        <v>2</v>
      </c>
      <c r="VM100" s="58" t="n">
        <v>20.56</v>
      </c>
      <c r="VN100" s="58" t="n">
        <v>0</v>
      </c>
      <c r="VO100" s="58" t="n">
        <v>0</v>
      </c>
      <c r="VP100" s="58" t="n">
        <v>0</v>
      </c>
      <c r="VQ100" s="58" t="n">
        <v>32</v>
      </c>
      <c r="VR100" s="58" t="n">
        <v>4</v>
      </c>
      <c r="VS100" s="59" t="n">
        <v>166.57</v>
      </c>
      <c r="VT100" s="58" t="n"/>
      <c r="VU100" s="58" t="n"/>
      <c r="VV100" s="58" t="n"/>
      <c r="WB100" s="58" t="n">
        <v>4</v>
      </c>
      <c r="WC100" s="58" t="n">
        <v>1</v>
      </c>
      <c r="WD100" s="58" t="n">
        <v>13.52</v>
      </c>
      <c r="WE100" s="58" t="n">
        <v>0</v>
      </c>
      <c r="WF100" s="58" t="n">
        <v>0</v>
      </c>
      <c r="WG100" s="58" t="n">
        <v>0</v>
      </c>
      <c r="WH100" s="58" t="n">
        <v>17</v>
      </c>
      <c r="WI100" s="58" t="n">
        <v>2</v>
      </c>
      <c r="WJ100" s="59" t="n">
        <v>119.66</v>
      </c>
      <c r="WK100" s="58" t="n"/>
      <c r="WL100" s="58" t="n"/>
      <c r="WM100" s="58" t="n"/>
      <c r="WR100" s="58" t="n">
        <v>0</v>
      </c>
      <c r="WS100" s="58" t="n">
        <v>0</v>
      </c>
      <c r="WT100" s="58" t="n">
        <v>0</v>
      </c>
      <c r="WU100" s="58" t="n">
        <v>0</v>
      </c>
      <c r="WV100" s="58" t="n">
        <v>0</v>
      </c>
      <c r="WW100" s="58" t="n">
        <v>0</v>
      </c>
      <c r="WX100" s="58" t="n">
        <v>0</v>
      </c>
      <c r="WY100" s="58" t="n">
        <v>0</v>
      </c>
      <c r="WZ100" s="59" t="n">
        <v>0</v>
      </c>
      <c r="XA100" s="58" t="n"/>
      <c r="XB100" s="58" t="n"/>
      <c r="XC100" s="58" t="n"/>
      <c r="XI100" s="58" t="n">
        <v>2</v>
      </c>
      <c r="XJ100" s="58" t="n">
        <v>0</v>
      </c>
      <c r="XK100" s="58" t="n">
        <v>47.7</v>
      </c>
      <c r="XL100" s="58" t="n">
        <v>0</v>
      </c>
      <c r="XM100" s="58" t="n">
        <v>0</v>
      </c>
      <c r="XN100" s="58" t="n">
        <v>0</v>
      </c>
      <c r="XO100" s="58" t="n">
        <v>11</v>
      </c>
      <c r="XP100" s="58" t="n">
        <v>2</v>
      </c>
      <c r="XQ100" s="59" t="n">
        <v>52.83</v>
      </c>
      <c r="XR100" s="58" t="n"/>
      <c r="XS100" s="58" t="n"/>
      <c r="XT100" s="58" t="n"/>
      <c r="XY100" s="58" t="n">
        <v>2</v>
      </c>
      <c r="XZ100" s="58" t="n">
        <v>0</v>
      </c>
      <c r="YA100" s="58" t="n">
        <v>43.5</v>
      </c>
      <c r="YB100" s="58" t="n">
        <v>1</v>
      </c>
      <c r="YC100" s="58" t="n">
        <v>0</v>
      </c>
      <c r="YD100" s="58" t="n">
        <v>2.9</v>
      </c>
      <c r="YE100" s="58" t="n">
        <v>0</v>
      </c>
      <c r="YF100" s="58" t="n">
        <v>0</v>
      </c>
      <c r="YG100" s="59" t="n"/>
      <c r="YH100" s="58" t="n"/>
      <c r="YI100" s="58" t="n"/>
      <c r="YJ100" s="58" t="n"/>
      <c r="YO100" s="58" t="n">
        <v>0</v>
      </c>
      <c r="YP100" s="58" t="n">
        <v>0</v>
      </c>
      <c r="YQ100" s="58" t="n">
        <v>0</v>
      </c>
      <c r="YR100" s="58" t="n">
        <v>0</v>
      </c>
      <c r="YS100" s="58" t="n">
        <v>0</v>
      </c>
      <c r="YT100" s="58" t="n">
        <v>0</v>
      </c>
      <c r="YU100" s="58" t="n">
        <v>15</v>
      </c>
      <c r="YV100" s="58" t="n">
        <v>2</v>
      </c>
      <c r="YW100" s="59" t="n">
        <v>43.32</v>
      </c>
      <c r="YX100" s="58" t="n"/>
      <c r="YY100" s="58" t="n"/>
      <c r="YZ100" s="58" t="n"/>
      <c r="ZN100" s="58" t="n">
        <v>10</v>
      </c>
      <c r="ZO100" s="58" t="n">
        <v>0</v>
      </c>
      <c r="ZP100" s="58" t="n">
        <v>33.5</v>
      </c>
      <c r="ZQ100" s="58" t="n">
        <v>0</v>
      </c>
      <c r="ZR100" s="58" t="n">
        <v>0</v>
      </c>
      <c r="ZS100" s="58" t="n">
        <v>0</v>
      </c>
      <c r="ZT100" s="58" t="n">
        <v>11</v>
      </c>
      <c r="ZU100" s="58" t="n">
        <v>3</v>
      </c>
      <c r="ZV100" s="59" t="n">
        <v>53.69</v>
      </c>
      <c r="ZW100" s="58" t="n"/>
      <c r="ZX100" s="58" t="n"/>
      <c r="ZY100" s="58" t="n"/>
      <c r="AAF100" s="58" t="n">
        <v>13</v>
      </c>
      <c r="AAG100" s="58" t="n"/>
      <c r="AAH100" s="58" t="n">
        <v>86.73999999999999</v>
      </c>
      <c r="AAI100" s="58" t="n">
        <v>0</v>
      </c>
      <c r="AAJ100" s="58" t="n"/>
      <c r="AAK100" s="58" t="n">
        <v>0</v>
      </c>
      <c r="AAL100" s="58" t="n"/>
      <c r="AAM100" s="58" t="n"/>
      <c r="AAN100" s="59" t="n"/>
      <c r="AAO100" s="58" t="n"/>
      <c r="AAP100" s="58" t="n"/>
      <c r="AAQ100" s="58" t="n"/>
    </row>
    <row r="101" ht="12" customFormat="1" customHeight="1" s="28">
      <c r="A101" s="16" t="inlineStr">
        <is>
          <t>Total</t>
        </is>
      </c>
      <c r="B101" s="17">
        <f>SUM(B98:B100)</f>
        <v/>
      </c>
      <c r="C101" s="17">
        <f>SUM(C98:C100)</f>
        <v/>
      </c>
      <c r="D101" s="17">
        <f>SUM(D98:D100)</f>
        <v/>
      </c>
      <c r="E101" s="17">
        <f>SUM(E98:E100)</f>
        <v/>
      </c>
      <c r="F101" s="17">
        <f>SUM(F98:F100)</f>
        <v/>
      </c>
      <c r="G101" s="17">
        <f>SUM(G98:G100)</f>
        <v/>
      </c>
      <c r="H101" s="17">
        <f>SUM(H98:H100)</f>
        <v/>
      </c>
      <c r="I101" s="17">
        <f>SUM(I98:I100)</f>
        <v/>
      </c>
      <c r="J101" s="17">
        <f>SUM(J98:J100)</f>
        <v/>
      </c>
      <c r="K101" s="17">
        <f>SUM(K98:K100)</f>
        <v/>
      </c>
      <c r="L101" s="17">
        <f>SUM(L98:L100)</f>
        <v/>
      </c>
      <c r="M101" s="17">
        <f>SUM(M98:M100)</f>
        <v/>
      </c>
      <c r="T101" s="17">
        <f>SUM(T98:T100)</f>
        <v/>
      </c>
      <c r="U101" s="17">
        <f>SUM(U98:U100)</f>
        <v/>
      </c>
      <c r="V101" s="17">
        <f>SUM(V98:V100)</f>
        <v/>
      </c>
      <c r="W101" s="17">
        <f>SUM(W98:W100)</f>
        <v/>
      </c>
      <c r="X101" s="17">
        <f>SUM(X98:X100)</f>
        <v/>
      </c>
      <c r="Y101" s="17">
        <f>SUM(Y98:Y100)</f>
        <v/>
      </c>
      <c r="Z101" s="17">
        <f>SUM(Z98:Z100)</f>
        <v/>
      </c>
      <c r="AA101" s="17">
        <f>SUM(AA98:AA100)</f>
        <v/>
      </c>
      <c r="AB101" s="17">
        <f>SUM(AB98:AB100)</f>
        <v/>
      </c>
      <c r="AC101" s="17">
        <f>SUM(AC98:AC100)</f>
        <v/>
      </c>
      <c r="AD101" s="17">
        <f>SUM(AD98:AD100)</f>
        <v/>
      </c>
      <c r="AE101" s="17">
        <f>SUM(AE98:AE100)</f>
        <v/>
      </c>
      <c r="AK101" s="17">
        <f>SUM(AK98:AK100)</f>
        <v/>
      </c>
      <c r="AL101" s="17">
        <f>SUM(AL98:AL100)</f>
        <v/>
      </c>
      <c r="AM101" s="17">
        <f>SUM(AM98:AM100)</f>
        <v/>
      </c>
      <c r="AN101" s="17">
        <f>SUM(AN98:AN100)</f>
        <v/>
      </c>
      <c r="AO101" s="17">
        <f>SUM(AO98:AO100)</f>
        <v/>
      </c>
      <c r="AP101" s="17">
        <f>SUM(AP98:AP100)</f>
        <v/>
      </c>
      <c r="AQ101" s="17" t="n">
        <v>119</v>
      </c>
      <c r="AR101" s="17">
        <f>SUM(AR98:AR100)</f>
        <v/>
      </c>
      <c r="AS101" s="17">
        <f>SUM(AS98:AS100)</f>
        <v/>
      </c>
      <c r="AT101" s="17">
        <f>SUM(AT98:AT100)</f>
        <v/>
      </c>
      <c r="AU101" s="17">
        <f>SUM(AU98:AU100)</f>
        <v/>
      </c>
      <c r="AV101" s="17">
        <f>SUM(AV98:AV100)</f>
        <v/>
      </c>
      <c r="BD101" s="17">
        <f>SUM(BD98:BD100)</f>
        <v/>
      </c>
      <c r="BE101" s="17">
        <f>SUM(BE98:BE100)</f>
        <v/>
      </c>
      <c r="BF101" s="17">
        <f>SUM(BF98:BF100)</f>
        <v/>
      </c>
      <c r="BG101" s="17">
        <f>SUM(BG98:BG100)</f>
        <v/>
      </c>
      <c r="BH101" s="17">
        <f>SUM(BH98:BH100)</f>
        <v/>
      </c>
      <c r="BI101" s="17">
        <f>SUM(BI98:BI100)</f>
        <v/>
      </c>
      <c r="BJ101" s="17">
        <f>SUM(BJ98:BJ100)</f>
        <v/>
      </c>
      <c r="BK101" s="17">
        <f>SUM(BK98:BK100)</f>
        <v/>
      </c>
      <c r="BL101" s="17">
        <f>SUM(BL98:BL100)</f>
        <v/>
      </c>
      <c r="BM101" s="17">
        <f>SUM(BM98:BM100)</f>
        <v/>
      </c>
      <c r="BN101" s="17">
        <f>SUM(BN98:BN100)</f>
        <v/>
      </c>
      <c r="BO101" s="17">
        <f>SUM(BO98:BO100)</f>
        <v/>
      </c>
      <c r="BU101" s="17">
        <f>SUM(BU98:BU100)</f>
        <v/>
      </c>
      <c r="BV101" s="17">
        <f>SUM(BV98:BV100)</f>
        <v/>
      </c>
      <c r="BW101" s="17">
        <f>SUM(BW98:BW100)</f>
        <v/>
      </c>
      <c r="BX101" s="17">
        <f>SUM(BX98:BX100)</f>
        <v/>
      </c>
      <c r="BY101" s="17">
        <f>SUM(BY98:BY100)</f>
        <v/>
      </c>
      <c r="BZ101" s="17">
        <f>SUM(BZ98:BZ100)</f>
        <v/>
      </c>
      <c r="CA101" s="17">
        <f>SUM(CA98:CA100)</f>
        <v/>
      </c>
      <c r="CB101" s="17">
        <f>SUM(CB98:CB100)</f>
        <v/>
      </c>
      <c r="CC101" s="17">
        <f>SUM(CC98:CC100)</f>
        <v/>
      </c>
      <c r="CD101" s="17">
        <f>SUM(CD98:CD100)</f>
        <v/>
      </c>
      <c r="CE101" s="17">
        <f>SUM(CE98:CE100)</f>
        <v/>
      </c>
      <c r="CF101" s="17">
        <f>SUM(CF98:CF100)</f>
        <v/>
      </c>
      <c r="CL101" s="17">
        <f>SUM(CL98:CL100)</f>
        <v/>
      </c>
      <c r="CM101" s="17">
        <f>SUM(CM98:CM100)</f>
        <v/>
      </c>
      <c r="CN101" s="17">
        <f>SUM(CN98:CN100)</f>
        <v/>
      </c>
      <c r="CO101" s="17">
        <f>SUM(CO98:CO100)</f>
        <v/>
      </c>
      <c r="CP101" s="17">
        <f>SUM(CP98:CP100)</f>
        <v/>
      </c>
      <c r="CQ101" s="17">
        <f>SUM(CQ98:CQ100)</f>
        <v/>
      </c>
      <c r="CR101" s="17">
        <f>SUM(CR98:CR100)</f>
        <v/>
      </c>
      <c r="CS101" s="17">
        <f>SUM(CS98:CS100)</f>
        <v/>
      </c>
      <c r="CT101" s="17">
        <f>SUM(CT98:CT100)</f>
        <v/>
      </c>
      <c r="CU101" s="17">
        <f>SUM(CU98:CU100)</f>
        <v/>
      </c>
      <c r="CV101" s="17">
        <f>SUM(CV98:CV100)</f>
        <v/>
      </c>
      <c r="CW101" s="17">
        <f>SUM(CW98:CW100)</f>
        <v/>
      </c>
      <c r="DD101" s="17">
        <f>SUM(DD98:DD100)</f>
        <v/>
      </c>
      <c r="DE101" s="17">
        <f>SUM(DE98:DE100)</f>
        <v/>
      </c>
      <c r="DF101" s="17">
        <f>SUM(DF98:DF100)</f>
        <v/>
      </c>
      <c r="DG101" s="17">
        <f>SUM(DG98:DG100)</f>
        <v/>
      </c>
      <c r="DH101" s="17">
        <f>SUM(DH98:DH100)</f>
        <v/>
      </c>
      <c r="DI101" s="17">
        <f>SUM(DI98:DI100)</f>
        <v/>
      </c>
      <c r="DJ101" s="17">
        <f>SUM(DJ98:DJ100)</f>
        <v/>
      </c>
      <c r="DK101" s="17">
        <f>SUM(DK98:DK100)</f>
        <v/>
      </c>
      <c r="DL101" s="17">
        <f>SUM(DL98:DL100)</f>
        <v/>
      </c>
      <c r="DM101" s="17">
        <f>SUM(DM98:DM100)</f>
        <v/>
      </c>
      <c r="DN101" s="17">
        <f>SUM(DN98:DN100)</f>
        <v/>
      </c>
      <c r="DO101" s="17">
        <f>SUM(DO98:DO100)</f>
        <v/>
      </c>
      <c r="DV101" s="17">
        <f>SUM(DV98:DV100)</f>
        <v/>
      </c>
      <c r="DW101" s="17">
        <f>SUM(DW98:DW100)</f>
        <v/>
      </c>
      <c r="DX101" s="17">
        <f>SUM(DX98:DX100)</f>
        <v/>
      </c>
      <c r="DY101" s="17">
        <f>SUM(DY98:DY100)</f>
        <v/>
      </c>
      <c r="DZ101" s="17">
        <f>SUM(DZ98:DZ100)</f>
        <v/>
      </c>
      <c r="EA101" s="17">
        <f>SUM(EA98:EA100)</f>
        <v/>
      </c>
      <c r="EB101" s="17">
        <f>SUM(EB98:EB100)</f>
        <v/>
      </c>
      <c r="EC101" s="17">
        <f>SUM(EC98:EC100)</f>
        <v/>
      </c>
      <c r="ED101" s="17">
        <f>SUM(ED98:ED100)</f>
        <v/>
      </c>
      <c r="EE101" s="17">
        <f>SUM(EE98:EE100)</f>
        <v/>
      </c>
      <c r="EF101" s="17">
        <f>SUM(EF98:EF100)</f>
        <v/>
      </c>
      <c r="EG101" s="17">
        <f>SUM(EG98:EG100)</f>
        <v/>
      </c>
      <c r="EN101" s="17">
        <f>SUM(EN98:EN100)</f>
        <v/>
      </c>
      <c r="EO101" s="17">
        <f>SUM(EO98:EO100)</f>
        <v/>
      </c>
      <c r="EP101" s="17">
        <f>SUM(EP98:EP100)</f>
        <v/>
      </c>
      <c r="EQ101" s="17">
        <f>SUM(EQ98:EQ100)</f>
        <v/>
      </c>
      <c r="ER101" s="17">
        <f>SUM(ER98:ER100)</f>
        <v/>
      </c>
      <c r="ES101" s="17">
        <f>SUM(ES98:ES100)</f>
        <v/>
      </c>
      <c r="ET101" s="17">
        <f>SUM(ET98:ET100)</f>
        <v/>
      </c>
      <c r="EU101" s="17">
        <f>SUM(EU98:EU100)</f>
        <v/>
      </c>
      <c r="EV101" s="17">
        <f>SUM(EV98:EV100)</f>
        <v/>
      </c>
      <c r="EW101" s="17">
        <f>SUM(EW98:EW100)</f>
        <v/>
      </c>
      <c r="EX101" s="17">
        <f>SUM(EX98:EX100)</f>
        <v/>
      </c>
      <c r="EY101" s="17">
        <f>SUM(EY98:EY100)</f>
        <v/>
      </c>
      <c r="FE101" s="17" t="n">
        <v>64</v>
      </c>
      <c r="FF101" s="17">
        <f>SUM(FF98:FF100)</f>
        <v/>
      </c>
      <c r="FG101" s="17" t="n">
        <v>59.15</v>
      </c>
      <c r="FH101" s="17">
        <f>SUM(FH98:FH100)</f>
        <v/>
      </c>
      <c r="FI101" s="17">
        <f>SUM(FI98:FI100)</f>
        <v/>
      </c>
      <c r="FJ101" s="17">
        <f>SUM(FJ98:FJ100)</f>
        <v/>
      </c>
      <c r="FK101" s="17">
        <f>SUM(FK98:FK100)</f>
        <v/>
      </c>
      <c r="FL101" s="17">
        <f>SUM(FL98:FL100)</f>
        <v/>
      </c>
      <c r="FM101" s="17">
        <f>SUM(FM98:FM100)</f>
        <v/>
      </c>
      <c r="FN101" s="17">
        <f>SUM(FN98:FN100)</f>
        <v/>
      </c>
      <c r="FO101" s="17">
        <f>SUM(FO98:FO100)</f>
        <v/>
      </c>
      <c r="FP101" s="17">
        <f>SUM(FP98:FP100)</f>
        <v/>
      </c>
      <c r="FU101" s="17">
        <f>SUM(FU98:FU100)</f>
        <v/>
      </c>
      <c r="FV101" s="17">
        <f>SUM(FV98:FV100)</f>
        <v/>
      </c>
      <c r="FW101" s="17">
        <f>SUM(FW98:FW100)</f>
        <v/>
      </c>
      <c r="FX101" s="17">
        <f>SUM(FX98:FX100)</f>
        <v/>
      </c>
      <c r="FY101" s="17">
        <f>SUM(FY98:FY100)</f>
        <v/>
      </c>
      <c r="FZ101" s="17">
        <f>SUM(FZ98:FZ100)</f>
        <v/>
      </c>
      <c r="GA101" s="17">
        <f>SUM(GA98:GA100)</f>
        <v/>
      </c>
      <c r="GB101" s="17">
        <f>SUM(GB98:GB100)</f>
        <v/>
      </c>
      <c r="GC101" s="17">
        <f>SUM(GC98:GC100)</f>
        <v/>
      </c>
      <c r="GD101" s="17">
        <f>SUM(GD98:GD100)</f>
        <v/>
      </c>
      <c r="GE101" s="17">
        <f>SUM(GE98:GE100)</f>
        <v/>
      </c>
      <c r="GF101" s="17">
        <f>SUM(GF98:GF100)</f>
        <v/>
      </c>
      <c r="GL101" s="17">
        <f>SUM(GL98:GL100)</f>
        <v/>
      </c>
      <c r="GM101" s="17">
        <f>SUM(GM98:GM100)</f>
        <v/>
      </c>
      <c r="GN101" s="17">
        <f>SUM(GN98:GN100)</f>
        <v/>
      </c>
      <c r="GO101" s="17">
        <f>SUM(GO98:GO100)</f>
        <v/>
      </c>
      <c r="GP101" s="17">
        <f>SUM(GP98:GP100)</f>
        <v/>
      </c>
      <c r="GQ101" s="17">
        <f>SUM(GQ98:GQ100)</f>
        <v/>
      </c>
      <c r="GR101" s="17">
        <f>SUM(GR98:GR100)</f>
        <v/>
      </c>
      <c r="GS101" s="17">
        <f>SUM(GS98:GS100)</f>
        <v/>
      </c>
      <c r="GT101" s="17">
        <f>SUM(GT98:GT100)</f>
        <v/>
      </c>
      <c r="GU101" s="17">
        <f>SUM(GU98:GU100)</f>
        <v/>
      </c>
      <c r="GV101" s="17">
        <f>SUM(GV98:GV100)</f>
        <v/>
      </c>
      <c r="GW101" s="17">
        <f>SUM(GW98:GW100)</f>
        <v/>
      </c>
      <c r="HG101" s="17">
        <f>SUM(HG98:HG100)</f>
        <v/>
      </c>
      <c r="HH101" s="17">
        <f>SUM(HH98:HH100)</f>
        <v/>
      </c>
      <c r="HI101" s="17">
        <f>SUM(HI98:HI100)</f>
        <v/>
      </c>
      <c r="HJ101" s="17">
        <f>SUM(HJ98:HJ100)</f>
        <v/>
      </c>
      <c r="HK101" s="17">
        <f>SUM(HK98:HK100)</f>
        <v/>
      </c>
      <c r="HL101" s="17">
        <f>SUM(HL98:HL100)</f>
        <v/>
      </c>
      <c r="HM101" s="17">
        <f>SUM(HM98:HM100)</f>
        <v/>
      </c>
      <c r="HN101" s="17">
        <f>SUM(HN98:HN100)</f>
        <v/>
      </c>
      <c r="HO101" s="17">
        <f>SUM(HO98:HO100)</f>
        <v/>
      </c>
      <c r="HP101" s="17">
        <f>SUM(HP98:HP100)</f>
        <v/>
      </c>
      <c r="HQ101" s="17">
        <f>SUM(HQ98:HQ100)</f>
        <v/>
      </c>
      <c r="HR101" s="17">
        <f>SUM(HR98:HR100)</f>
        <v/>
      </c>
      <c r="HX101" s="17">
        <f>SUM(HX98:HX100)</f>
        <v/>
      </c>
      <c r="HY101" s="17">
        <f>SUM(HY98:HY100)</f>
        <v/>
      </c>
      <c r="HZ101" s="17">
        <f>SUM(HZ98:HZ100)</f>
        <v/>
      </c>
      <c r="IA101" s="17">
        <f>SUM(IA98:IA100)</f>
        <v/>
      </c>
      <c r="IB101" s="17">
        <f>SUM(IB98:IB100)</f>
        <v/>
      </c>
      <c r="IC101" s="17">
        <f>SUM(IC98:IC100)</f>
        <v/>
      </c>
      <c r="ID101" s="17">
        <f>SUM(ID98:ID100)</f>
        <v/>
      </c>
      <c r="IE101" s="17">
        <f>SUM(IE98:IE100)</f>
        <v/>
      </c>
      <c r="IF101" s="17">
        <f>SUM(IF98:IF100)</f>
        <v/>
      </c>
      <c r="IG101" s="17">
        <f>SUM(IG98:IG100)</f>
        <v/>
      </c>
      <c r="IH101" s="17">
        <f>SUM(IH98:IH100)</f>
        <v/>
      </c>
      <c r="II101" s="17">
        <f>SUM(II98:II100)</f>
        <v/>
      </c>
      <c r="IW101" s="17">
        <f>SUM(IW98:IW100)</f>
        <v/>
      </c>
      <c r="IX101" s="17">
        <f>SUM(IX98:IX100)</f>
        <v/>
      </c>
      <c r="IY101" s="17">
        <f>SUM(IY98:IY100)</f>
        <v/>
      </c>
      <c r="IZ101" s="17">
        <f>SUM(IZ98:IZ100)</f>
        <v/>
      </c>
      <c r="JA101" s="17">
        <f>SUM(JA98:JA100)</f>
        <v/>
      </c>
      <c r="JB101" s="17">
        <f>SUM(JB98:JB100)</f>
        <v/>
      </c>
      <c r="JC101" s="17">
        <f>SUM(JC98:JC100)</f>
        <v/>
      </c>
      <c r="JD101" s="17">
        <f>SUM(JD98:JD100)</f>
        <v/>
      </c>
      <c r="JE101" s="17">
        <f>SUM(JE98:JE100)</f>
        <v/>
      </c>
      <c r="JF101" s="17">
        <f>SUM(JF98:JF100)</f>
        <v/>
      </c>
      <c r="JG101" s="17">
        <f>SUM(JG98:JG100)</f>
        <v/>
      </c>
      <c r="JH101" s="17">
        <f>SUM(JH98:JH100)</f>
        <v/>
      </c>
      <c r="JW101" s="17">
        <f>SUM(JW98:JW100)</f>
        <v/>
      </c>
      <c r="JX101" s="17">
        <f>SUM(JX98:JX100)</f>
        <v/>
      </c>
      <c r="JY101" s="17">
        <f>SUM(JY98:JY100)</f>
        <v/>
      </c>
      <c r="JZ101" s="17">
        <f>SUM(JZ98:JZ100)</f>
        <v/>
      </c>
      <c r="KA101" s="17">
        <f>SUM(KA98:KA100)</f>
        <v/>
      </c>
      <c r="KB101" s="17">
        <f>SUM(KB98:KB100)</f>
        <v/>
      </c>
      <c r="KC101" s="17">
        <f>SUM(KC98:KC100)</f>
        <v/>
      </c>
      <c r="KD101" s="17">
        <f>SUM(KD98:KD100)</f>
        <v/>
      </c>
      <c r="KE101" s="17">
        <f>SUM(KE98:KE100)</f>
        <v/>
      </c>
      <c r="KF101" s="17">
        <f>SUM(KF98:KF100)</f>
        <v/>
      </c>
      <c r="KG101" s="17">
        <f>SUM(KG98:KG100)</f>
        <v/>
      </c>
      <c r="KH101" s="17">
        <f>SUM(KH98:KH100)</f>
        <v/>
      </c>
      <c r="KU101" s="17">
        <f>SUM(KU98:KU100)</f>
        <v/>
      </c>
      <c r="KV101" s="17">
        <f>SUM(KV98:KV100)</f>
        <v/>
      </c>
      <c r="KW101" s="17">
        <f>SUM(KW98:KW100)</f>
        <v/>
      </c>
      <c r="KX101" s="17">
        <f>SUM(KX98:KX100)</f>
        <v/>
      </c>
      <c r="KY101" s="17">
        <f>SUM(KY98:KY100)</f>
        <v/>
      </c>
      <c r="KZ101" s="17">
        <f>SUM(KZ98:KZ100)</f>
        <v/>
      </c>
      <c r="LA101" s="17">
        <f>SUM(LA98:LA100)</f>
        <v/>
      </c>
      <c r="LB101" s="17">
        <f>SUM(LB98:LB100)</f>
        <v/>
      </c>
      <c r="LC101" s="17">
        <f>SUM(LC98:LC100)</f>
        <v/>
      </c>
      <c r="LD101" s="17">
        <f>SUM(LD98:LD100)</f>
        <v/>
      </c>
      <c r="LE101" s="17">
        <f>SUM(LE98:LE100)</f>
        <v/>
      </c>
      <c r="LF101" s="17">
        <f>SUM(LF98:LF100)</f>
        <v/>
      </c>
      <c r="LM101" s="17">
        <f>SUM(LM98:LM100)</f>
        <v/>
      </c>
      <c r="LN101" s="17">
        <f>SUM(LN98:LN100)</f>
        <v/>
      </c>
      <c r="LO101" s="17">
        <f>SUM(LO98:LO100)</f>
        <v/>
      </c>
      <c r="LP101" s="17">
        <f>SUM(LP98:LP100)</f>
        <v/>
      </c>
      <c r="LQ101" s="17">
        <f>SUM(LQ98:LQ100)</f>
        <v/>
      </c>
      <c r="LR101" s="17">
        <f>SUM(LR98:LR100)</f>
        <v/>
      </c>
      <c r="LS101" s="17">
        <f>SUM(LS98:LS100)</f>
        <v/>
      </c>
      <c r="LT101" s="17">
        <f>SUM(LT98:LT100)</f>
        <v/>
      </c>
      <c r="LU101" s="17">
        <f>SUM(LU98:LU100)</f>
        <v/>
      </c>
      <c r="LV101" s="17">
        <f>SUM(LV98:LV100)</f>
        <v/>
      </c>
      <c r="LW101" s="17">
        <f>SUM(LW98:LW100)</f>
        <v/>
      </c>
      <c r="LX101" s="17">
        <f>SUM(LX98:LX100)</f>
        <v/>
      </c>
      <c r="MH101" s="17">
        <f>SUM(MH98:MH100)</f>
        <v/>
      </c>
      <c r="MI101" s="17">
        <f>SUM(MI98:MI100)</f>
        <v/>
      </c>
      <c r="MJ101" s="17">
        <f>SUM(MJ98:MJ100)</f>
        <v/>
      </c>
      <c r="MK101" s="17">
        <f>SUM(MK98:MK100)</f>
        <v/>
      </c>
      <c r="ML101" s="17">
        <f>SUM(ML98:ML100)</f>
        <v/>
      </c>
      <c r="MM101" s="17">
        <f>SUM(MM98:MM100)</f>
        <v/>
      </c>
      <c r="MN101" s="17">
        <f>SUM(MN98:MN100)</f>
        <v/>
      </c>
      <c r="MO101" s="17">
        <f>SUM(MO98:MO100)</f>
        <v/>
      </c>
      <c r="MP101" s="17">
        <f>SUM(MP98:MP100)</f>
        <v/>
      </c>
      <c r="MQ101" s="17">
        <f>SUM(MQ98:MQ100)</f>
        <v/>
      </c>
      <c r="MR101" s="17">
        <f>SUM(MR98:MR100)</f>
        <v/>
      </c>
      <c r="MS101" s="17">
        <f>SUM(MS98:MS100)</f>
        <v/>
      </c>
      <c r="NF101" s="17">
        <f>SUM(NF98:NF100)</f>
        <v/>
      </c>
      <c r="NG101" s="17">
        <f>SUM(NG98:NG100)</f>
        <v/>
      </c>
      <c r="NH101" s="17">
        <f>SUM(NH98:NH100)</f>
        <v/>
      </c>
      <c r="NI101" s="17">
        <f>SUM(NI98:NI100)</f>
        <v/>
      </c>
      <c r="NJ101" s="17">
        <f>SUM(NJ98:NJ100)</f>
        <v/>
      </c>
      <c r="NK101" s="17">
        <f>SUM(NK98:NK100)</f>
        <v/>
      </c>
      <c r="NL101" s="17">
        <f>SUM(NL98:NL100)</f>
        <v/>
      </c>
      <c r="NM101" s="17">
        <f>SUM(NM98:NM100)</f>
        <v/>
      </c>
      <c r="NN101" s="17">
        <f>SUM(NN98:NN100)</f>
        <v/>
      </c>
      <c r="NO101" s="17">
        <f>SUM(NO98:NO100)</f>
        <v/>
      </c>
      <c r="NP101" s="17">
        <f>SUM(NP98:NP100)</f>
        <v/>
      </c>
      <c r="NQ101" s="17">
        <f>SUM(NQ98:NQ100)</f>
        <v/>
      </c>
      <c r="OC101" s="17">
        <f>SUM(OC98:OC100)</f>
        <v/>
      </c>
      <c r="OD101" s="17">
        <f>SUM(OD98:OD100)</f>
        <v/>
      </c>
      <c r="OE101" s="17">
        <f>SUM(OE98:OE100)</f>
        <v/>
      </c>
      <c r="OF101" s="17">
        <f>SUM(OF98:OF100)</f>
        <v/>
      </c>
      <c r="OG101" s="17">
        <f>SUM(OG98:OG100)</f>
        <v/>
      </c>
      <c r="OH101" s="17">
        <f>SUM(OH98:OH100)</f>
        <v/>
      </c>
      <c r="OI101" s="17">
        <f>SUM(OI98:OI100)</f>
        <v/>
      </c>
      <c r="OJ101" s="17">
        <f>SUM(OJ98:OJ100)</f>
        <v/>
      </c>
      <c r="OK101" s="17">
        <f>SUM(OK98:OK100)</f>
        <v/>
      </c>
      <c r="OL101" s="17">
        <f>SUM(OL98:OL100)</f>
        <v/>
      </c>
      <c r="OM101" s="17">
        <f>SUM(OM98:OM100)</f>
        <v/>
      </c>
      <c r="ON101" s="17">
        <f>SUM(ON98:ON100)</f>
        <v/>
      </c>
      <c r="OZ101" s="17">
        <f>SUM(OZ98:OZ100)</f>
        <v/>
      </c>
      <c r="PA101" s="17">
        <f>SUM(PA98:PA100)</f>
        <v/>
      </c>
      <c r="PB101" s="17">
        <f>SUM(PB98:PB100)</f>
        <v/>
      </c>
      <c r="PC101" s="17">
        <f>SUM(PC98:PC100)</f>
        <v/>
      </c>
      <c r="PD101" s="17">
        <f>SUM(PD98:PD100)</f>
        <v/>
      </c>
      <c r="PE101" s="17">
        <f>SUM(PE98:PE100)</f>
        <v/>
      </c>
      <c r="PF101" s="17">
        <f>SUM(PF98:PF100)</f>
        <v/>
      </c>
      <c r="PG101" s="17">
        <f>SUM(PG98:PG100)</f>
        <v/>
      </c>
      <c r="PH101" s="17">
        <f>SUM(PH98:PH100)</f>
        <v/>
      </c>
      <c r="PI101" s="17">
        <f>SUM(PI98:PI100)</f>
        <v/>
      </c>
      <c r="PJ101" s="17">
        <f>SUM(PJ98:PJ100)</f>
        <v/>
      </c>
      <c r="PK101" s="17">
        <f>SUM(PK98:PK100)</f>
        <v/>
      </c>
      <c r="PS101" s="17">
        <f>SUM(PS98:PS100)</f>
        <v/>
      </c>
      <c r="PT101" s="17">
        <f>SUM(PT98:PT100)</f>
        <v/>
      </c>
      <c r="PU101" s="17">
        <f>SUM(PU98:PU100)</f>
        <v/>
      </c>
      <c r="PV101" s="17">
        <f>SUM(PV98:PV100)</f>
        <v/>
      </c>
      <c r="PW101" s="17">
        <f>SUM(PW98:PW100)</f>
        <v/>
      </c>
      <c r="PX101" s="17">
        <f>SUM(PX98:PX100)</f>
        <v/>
      </c>
      <c r="PY101" s="17">
        <f>SUM(PY98:PY100)</f>
        <v/>
      </c>
      <c r="PZ101" s="17">
        <f>SUM(PZ98:PZ100)</f>
        <v/>
      </c>
      <c r="QA101" s="17">
        <f>SUM(QA98:QA100)</f>
        <v/>
      </c>
      <c r="QB101" s="17">
        <f>SUM(QB98:QB100)</f>
        <v/>
      </c>
      <c r="QC101" s="17">
        <f>SUM(QC98:QC100)</f>
        <v/>
      </c>
      <c r="QD101" s="17">
        <f>SUM(QD98:QD100)</f>
        <v/>
      </c>
      <c r="QL101" s="17">
        <f>SUM(QL98:QL100)</f>
        <v/>
      </c>
      <c r="QM101" s="17">
        <f>SUM(QM98:QM100)</f>
        <v/>
      </c>
      <c r="QN101" s="17">
        <f>SUM(QN98:QN100)</f>
        <v/>
      </c>
      <c r="QO101" s="17">
        <f>SUM(QO98:QO100)</f>
        <v/>
      </c>
      <c r="QP101" s="17">
        <f>SUM(QP98:QP100)</f>
        <v/>
      </c>
      <c r="QQ101" s="17">
        <f>SUM(QQ98:QQ100)</f>
        <v/>
      </c>
      <c r="QR101" s="17">
        <f>SUM(QR98:QR100)</f>
        <v/>
      </c>
      <c r="QS101" s="17">
        <f>SUM(QS98:QS100)</f>
        <v/>
      </c>
      <c r="QT101" s="17">
        <f>SUM(QT98:QT100)</f>
        <v/>
      </c>
      <c r="QU101" s="17">
        <f>SUM(QU98:QU100)</f>
        <v/>
      </c>
      <c r="QV101" s="17">
        <f>SUM(QV98:QV100)</f>
        <v/>
      </c>
      <c r="QW101" s="17">
        <f>SUM(QW98:QW100)</f>
        <v/>
      </c>
      <c r="RF101" s="17">
        <f>SUM(RF98:RF100)</f>
        <v/>
      </c>
      <c r="RG101" s="17">
        <f>SUM(RG98:RG100)</f>
        <v/>
      </c>
      <c r="RH101" s="17">
        <f>SUM(RH98:RH100)</f>
        <v/>
      </c>
      <c r="RI101" s="17">
        <f>SUM(RI98:RI100)</f>
        <v/>
      </c>
      <c r="RJ101" s="17">
        <f>SUM(RJ98:RJ100)</f>
        <v/>
      </c>
      <c r="RK101" s="17">
        <f>SUM(RK98:RK100)</f>
        <v/>
      </c>
      <c r="RL101" s="17">
        <f>SUM(RL98:RL100)</f>
        <v/>
      </c>
      <c r="RM101" s="17">
        <f>SUM(RM98:RM100)</f>
        <v/>
      </c>
      <c r="RN101" s="17">
        <f>SUM(RN98:RN100)</f>
        <v/>
      </c>
      <c r="RO101" s="17">
        <f>SUM(RO98:RO100)</f>
        <v/>
      </c>
      <c r="RP101" s="17">
        <f>SUM(RP98:RP100)</f>
        <v/>
      </c>
      <c r="RQ101" s="17">
        <f>SUM(RQ98:RQ100)</f>
        <v/>
      </c>
      <c r="SA101" s="17">
        <f>SUM(SA98:SA100)</f>
        <v/>
      </c>
      <c r="SB101" s="17">
        <f>SUM(SB98:SB100)</f>
        <v/>
      </c>
      <c r="SC101" s="17">
        <f>SUM(SC98:SC100)</f>
        <v/>
      </c>
      <c r="SD101" s="17">
        <f>SUM(SD98:SD100)</f>
        <v/>
      </c>
      <c r="SE101" s="17">
        <f>SUM(SE98:SE100)</f>
        <v/>
      </c>
      <c r="SF101" s="17">
        <f>SUM(SF98:SF100)</f>
        <v/>
      </c>
      <c r="SG101" s="17">
        <f>SUM(SG98:SG100)</f>
        <v/>
      </c>
      <c r="SH101" s="17">
        <f>SUM(SH98:SH100)</f>
        <v/>
      </c>
      <c r="SI101" s="17">
        <f>SUM(SI98:SI100)</f>
        <v/>
      </c>
      <c r="SJ101" s="17">
        <f>SUM(SJ98:SJ100)</f>
        <v/>
      </c>
      <c r="SK101" s="17">
        <f>SUM(SK98:SK100)</f>
        <v/>
      </c>
      <c r="SL101" s="17">
        <f>SUM(SL98:SL100)</f>
        <v/>
      </c>
      <c r="SS101" s="17">
        <f>SUM(SS98:SS100)</f>
        <v/>
      </c>
      <c r="ST101" s="17">
        <f>SUM(ST98:ST100)</f>
        <v/>
      </c>
      <c r="SU101" s="17">
        <f>SUM(SU98:SU100)</f>
        <v/>
      </c>
      <c r="SV101" s="17">
        <f>SUM(SV98:SV100)</f>
        <v/>
      </c>
      <c r="SW101" s="17">
        <f>SUM(SW98:SW100)</f>
        <v/>
      </c>
      <c r="SX101" s="17">
        <f>SUM(SX98:SX100)</f>
        <v/>
      </c>
      <c r="SY101" s="17">
        <f>SUM(SY98:SY100)</f>
        <v/>
      </c>
      <c r="SZ101" s="17">
        <f>SUM(SZ98:SZ100)</f>
        <v/>
      </c>
      <c r="TA101" s="17">
        <f>SUM(TA98:TA100)</f>
        <v/>
      </c>
      <c r="TB101" s="17">
        <f>SUM(TB98:TB100)</f>
        <v/>
      </c>
      <c r="TC101" s="17">
        <f>SUM(TC98:TC100)</f>
        <v/>
      </c>
      <c r="TD101" s="17">
        <f>SUM(TD98:TD100)</f>
        <v/>
      </c>
      <c r="TK101" s="17">
        <f>SUM(TK98:TK100)</f>
        <v/>
      </c>
      <c r="TL101" s="17">
        <f>SUM(TL98:TL100)</f>
        <v/>
      </c>
      <c r="TM101" s="17">
        <f>SUM(TM98:TM100)</f>
        <v/>
      </c>
      <c r="TN101" s="17">
        <f>SUM(TN98:TN100)</f>
        <v/>
      </c>
      <c r="TO101" s="17">
        <f>SUM(TO98:TO100)</f>
        <v/>
      </c>
      <c r="TP101" s="17">
        <f>SUM(TP98:TP100)</f>
        <v/>
      </c>
      <c r="TQ101" s="17">
        <f>SUM(TQ98:TQ100)</f>
        <v/>
      </c>
      <c r="TR101" s="17">
        <f>SUM(TR98:TR100)</f>
        <v/>
      </c>
      <c r="TS101" s="17">
        <f>SUM(TS98:TS100)</f>
        <v/>
      </c>
      <c r="TT101" s="17">
        <f>SUM(TT98:TT100)</f>
        <v/>
      </c>
      <c r="TU101" s="17">
        <f>SUM(TU98:TU100)</f>
        <v/>
      </c>
      <c r="TV101" s="17">
        <f>SUM(TV98:TV100)</f>
        <v/>
      </c>
      <c r="UC101" s="17">
        <f>SUM(UC98:UC100)</f>
        <v/>
      </c>
      <c r="UD101" s="17">
        <f>SUM(UD98:UD100)</f>
        <v/>
      </c>
      <c r="UE101" s="17">
        <f>SUM(UE98:UE100)</f>
        <v/>
      </c>
      <c r="UF101" s="17">
        <f>SUM(UF98:UF100)</f>
        <v/>
      </c>
      <c r="UG101" s="17">
        <f>SUM(UG98:UG100)</f>
        <v/>
      </c>
      <c r="UH101" s="17">
        <f>SUM(UH98:UH100)</f>
        <v/>
      </c>
      <c r="UI101" s="17">
        <f>SUM(UI98:UI100)</f>
        <v/>
      </c>
      <c r="UJ101" s="17">
        <f>SUM(UJ98:UJ100)</f>
        <v/>
      </c>
      <c r="UK101" s="17">
        <f>SUM(UK98:UK100)</f>
        <v/>
      </c>
      <c r="UL101" s="17">
        <f>SUM(UL98:UL100)</f>
        <v/>
      </c>
      <c r="UM101" s="17">
        <f>SUM(UM98:UM100)</f>
        <v/>
      </c>
      <c r="UN101" s="17">
        <f>SUM(UN98:UN100)</f>
        <v/>
      </c>
      <c r="UU101" s="17">
        <f>SUM(UU98:UU100)</f>
        <v/>
      </c>
      <c r="UV101" s="17">
        <f>SUM(UV98:UV100)</f>
        <v/>
      </c>
      <c r="UW101" s="17">
        <f>SUM(UW98:UW100)</f>
        <v/>
      </c>
      <c r="UX101" s="17">
        <f>SUM(UX98:UX100)</f>
        <v/>
      </c>
      <c r="UY101" s="17">
        <f>SUM(UY98:UY100)</f>
        <v/>
      </c>
      <c r="UZ101" s="17">
        <f>SUM(UZ98:UZ100)</f>
        <v/>
      </c>
      <c r="VA101" s="17">
        <f>SUM(VA98:VA100)</f>
        <v/>
      </c>
      <c r="VB101" s="17">
        <f>SUM(VB98:VB100)</f>
        <v/>
      </c>
      <c r="VC101" s="17">
        <f>SUM(VC98:VC100)</f>
        <v/>
      </c>
      <c r="VD101" s="17">
        <f>SUM(VD98:VD100)</f>
        <v/>
      </c>
      <c r="VE101" s="17">
        <f>SUM(VE98:VE100)</f>
        <v/>
      </c>
      <c r="VF101" s="17">
        <f>SUM(VF98:VF100)</f>
        <v/>
      </c>
      <c r="VK101" s="58" t="n">
        <v>1</v>
      </c>
      <c r="VL101" s="17">
        <f>SUM(VL98:VL100)</f>
        <v/>
      </c>
      <c r="VM101" s="17">
        <f>SUM(VM98:VM100)</f>
        <v/>
      </c>
      <c r="VN101" s="17">
        <f>SUM(VN98:VN100)</f>
        <v/>
      </c>
      <c r="VO101" s="17">
        <f>SUM(VO98:VO100)</f>
        <v/>
      </c>
      <c r="VP101" s="17">
        <f>SUM(VP98:VP100)</f>
        <v/>
      </c>
      <c r="VQ101" s="17">
        <f>SUM(VQ98:VQ100)</f>
        <v/>
      </c>
      <c r="VR101" s="17">
        <f>SUM(VR98:VR100)</f>
        <v/>
      </c>
      <c r="VS101" s="17">
        <f>SUM(VS98:VS100)</f>
        <v/>
      </c>
      <c r="VT101" s="17">
        <f>SUM(VT98:VT100)</f>
        <v/>
      </c>
      <c r="VU101" s="17">
        <f>SUM(VU98:VU100)</f>
        <v/>
      </c>
      <c r="VV101" s="17">
        <f>SUM(VV98:VV100)</f>
        <v/>
      </c>
      <c r="WB101" s="17">
        <f>SUM(WB98:WB100)</f>
        <v/>
      </c>
      <c r="WC101" s="17">
        <f>SUM(WC98:WC100)</f>
        <v/>
      </c>
      <c r="WD101" s="17">
        <f>SUM(WD98:WD100)</f>
        <v/>
      </c>
      <c r="WE101" s="17">
        <f>SUM(WE98:WE100)</f>
        <v/>
      </c>
      <c r="WF101" s="17">
        <f>SUM(WF98:WF100)</f>
        <v/>
      </c>
      <c r="WG101" s="17">
        <f>SUM(WG98:WG100)</f>
        <v/>
      </c>
      <c r="WH101" s="17">
        <f>SUM(WH98:WH100)</f>
        <v/>
      </c>
      <c r="WI101" s="17">
        <f>SUM(WI98:WI100)</f>
        <v/>
      </c>
      <c r="WJ101" s="17">
        <f>SUM(WJ98:WJ100)</f>
        <v/>
      </c>
      <c r="WK101" s="17">
        <f>SUM(WK98:WK100)</f>
        <v/>
      </c>
      <c r="WL101" s="17">
        <f>SUM(WL98:WL100)</f>
        <v/>
      </c>
      <c r="WM101" s="17">
        <f>SUM(WM98:WM100)</f>
        <v/>
      </c>
      <c r="WR101" s="17">
        <f>SUM(WR98:WR100)</f>
        <v/>
      </c>
      <c r="WS101" s="17">
        <f>SUM(WS98:WS100)</f>
        <v/>
      </c>
      <c r="WT101" s="17">
        <f>SUM(WT98:WT100)</f>
        <v/>
      </c>
      <c r="WU101" s="17">
        <f>SUM(WU98:WU100)</f>
        <v/>
      </c>
      <c r="WV101" s="17">
        <f>SUM(WV98:WV100)</f>
        <v/>
      </c>
      <c r="WW101" s="17">
        <f>SUM(WW98:WW100)</f>
        <v/>
      </c>
      <c r="WX101" s="17">
        <f>SUM(WX98:WX100)</f>
        <v/>
      </c>
      <c r="WY101" s="17">
        <f>SUM(WY98:WY100)</f>
        <v/>
      </c>
      <c r="WZ101" s="17">
        <f>SUM(WZ98:WZ100)</f>
        <v/>
      </c>
      <c r="XA101" s="17">
        <f>SUM(XA98:XA100)</f>
        <v/>
      </c>
      <c r="XB101" s="17">
        <f>SUM(XB98:XB100)</f>
        <v/>
      </c>
      <c r="XC101" s="17">
        <f>SUM(XC98:XC100)</f>
        <v/>
      </c>
      <c r="XI101" s="17">
        <f>SUM(XI98:XI100)</f>
        <v/>
      </c>
      <c r="XJ101" s="17">
        <f>SUM(XJ98:XJ100)</f>
        <v/>
      </c>
      <c r="XK101" s="17">
        <f>SUM(XK98:XK100)</f>
        <v/>
      </c>
      <c r="XL101" s="17">
        <f>SUM(XL98:XL100)</f>
        <v/>
      </c>
      <c r="XM101" s="17">
        <f>SUM(XM98:XM100)</f>
        <v/>
      </c>
      <c r="XN101" s="17">
        <f>SUM(XN98:XN100)</f>
        <v/>
      </c>
      <c r="XO101" s="17">
        <f>SUM(XO98:XO100)</f>
        <v/>
      </c>
      <c r="XP101" s="17">
        <f>SUM(XP98:XP100)</f>
        <v/>
      </c>
      <c r="XQ101" s="17">
        <f>SUM(XQ98:XQ100)</f>
        <v/>
      </c>
      <c r="XR101" s="17">
        <f>SUM(XR98:XR100)</f>
        <v/>
      </c>
      <c r="XS101" s="17">
        <f>SUM(XS98:XS100)</f>
        <v/>
      </c>
      <c r="XT101" s="17">
        <f>SUM(XT98:XT100)</f>
        <v/>
      </c>
      <c r="XY101" s="17">
        <f>SUM(XY98:XY100)</f>
        <v/>
      </c>
      <c r="XZ101" s="17">
        <f>SUM(XZ98:XZ100)</f>
        <v/>
      </c>
      <c r="YA101" s="17">
        <f>SUM(YA98:YA100)</f>
        <v/>
      </c>
      <c r="YB101" s="17">
        <f>SUM(YB98:YB100)</f>
        <v/>
      </c>
      <c r="YC101" s="17">
        <f>SUM(YC98:YC100)</f>
        <v/>
      </c>
      <c r="YD101" s="17">
        <f>SUM(YD98:YD100)</f>
        <v/>
      </c>
      <c r="YE101" s="17">
        <f>SUM(YE98:YE100)</f>
        <v/>
      </c>
      <c r="YF101" s="17">
        <f>SUM(YF98:YF100)</f>
        <v/>
      </c>
      <c r="YG101" s="17">
        <f>SUM(YG98:YG100)</f>
        <v/>
      </c>
      <c r="YH101" s="17">
        <f>SUM(YH98:YH100)</f>
        <v/>
      </c>
      <c r="YI101" s="17">
        <f>SUM(YI98:YI100)</f>
        <v/>
      </c>
      <c r="YJ101" s="17">
        <f>SUM(YJ98:YJ100)</f>
        <v/>
      </c>
      <c r="YO101" s="17">
        <f>SUM(YO98:YO100)</f>
        <v/>
      </c>
      <c r="YP101" s="17">
        <f>SUM(YP98:YP100)</f>
        <v/>
      </c>
      <c r="YQ101" s="17">
        <f>SUM(YQ98:YQ100)</f>
        <v/>
      </c>
      <c r="YR101" s="17">
        <f>SUM(YR98:YR100)</f>
        <v/>
      </c>
      <c r="YS101" s="17">
        <f>SUM(YS98:YS100)</f>
        <v/>
      </c>
      <c r="YT101" s="17">
        <f>SUM(YT98:YT100)</f>
        <v/>
      </c>
      <c r="YU101" s="17">
        <f>SUM(YU98:YU100)</f>
        <v/>
      </c>
      <c r="YV101" s="17">
        <f>SUM(YV98:YV100)</f>
        <v/>
      </c>
      <c r="YW101" s="17">
        <f>SUM(YW98:YW100)</f>
        <v/>
      </c>
      <c r="YX101" s="17">
        <f>SUM(YX98:YX100)</f>
        <v/>
      </c>
      <c r="YY101" s="17">
        <f>SUM(YY98:YY100)</f>
        <v/>
      </c>
      <c r="YZ101" s="17">
        <f>SUM(YZ98:YZ100)</f>
        <v/>
      </c>
      <c r="ZN101" s="17">
        <f>SUM(ZN98:ZN100)</f>
        <v/>
      </c>
      <c r="ZO101" s="17">
        <f>SUM(ZO98:ZO100)</f>
        <v/>
      </c>
      <c r="ZP101" s="17">
        <f>SUM(ZP98:ZP100)</f>
        <v/>
      </c>
      <c r="ZQ101" s="17">
        <f>SUM(ZQ98:ZQ100)</f>
        <v/>
      </c>
      <c r="ZR101" s="17">
        <f>SUM(ZR98:ZR100)</f>
        <v/>
      </c>
      <c r="ZS101" s="17">
        <f>SUM(ZS98:ZS100)</f>
        <v/>
      </c>
      <c r="ZT101" s="17">
        <f>SUM(ZT98:ZT100)</f>
        <v/>
      </c>
      <c r="ZU101" s="17">
        <f>SUM(ZU98:ZU100)</f>
        <v/>
      </c>
      <c r="ZV101" s="17">
        <f>SUM(ZV98:ZV100)</f>
        <v/>
      </c>
      <c r="ZW101" s="17">
        <f>SUM(ZW98:ZW100)</f>
        <v/>
      </c>
      <c r="ZX101" s="17">
        <f>SUM(ZX98:ZX100)</f>
        <v/>
      </c>
      <c r="ZY101" s="17">
        <f>SUM(ZY98:ZY100)</f>
        <v/>
      </c>
      <c r="AAF101" s="17">
        <f>SUM(AAF98:AAF100)</f>
        <v/>
      </c>
      <c r="AAG101" s="17">
        <f>SUM(AAG98:AAG100)</f>
        <v/>
      </c>
      <c r="AAH101" s="17">
        <f>SUM(AAH98:AAH100)</f>
        <v/>
      </c>
      <c r="AAI101" s="17">
        <f>SUM(AAI98:AAI100)</f>
        <v/>
      </c>
      <c r="AAJ101" s="17">
        <f>SUM(AAJ98:AAJ100)</f>
        <v/>
      </c>
      <c r="AAK101" s="17">
        <f>SUM(AAK98:AAK100)</f>
        <v/>
      </c>
      <c r="AAL101" s="17">
        <f>SUM(AAL98:AAL100)</f>
        <v/>
      </c>
      <c r="AAM101" s="17">
        <f>SUM(AAM98:AAM100)</f>
        <v/>
      </c>
      <c r="AAN101" s="17">
        <f>SUM(AAN98:AAN100)</f>
        <v/>
      </c>
      <c r="AAO101" s="17">
        <f>SUM(AAO98:AAO100)</f>
        <v/>
      </c>
      <c r="AAP101" s="17">
        <f>SUM(AAP98:AAP100)</f>
        <v/>
      </c>
      <c r="AAQ101" s="17">
        <f>SUM(AAQ98:AAQ100)</f>
        <v/>
      </c>
    </row>
    <row r="102" ht="12" customFormat="1" customHeight="1" s="28">
      <c r="A102" s="18" t="inlineStr">
        <is>
          <t>Last Week</t>
        </is>
      </c>
      <c r="B102" s="51" t="n">
        <v>62</v>
      </c>
      <c r="C102" s="51" t="n">
        <v>57</v>
      </c>
      <c r="D102" s="51" t="n">
        <v>102</v>
      </c>
      <c r="E102" s="51" t="n">
        <v>11</v>
      </c>
      <c r="F102" s="51" t="n">
        <v>22</v>
      </c>
      <c r="G102" s="51" t="n">
        <v>3</v>
      </c>
      <c r="H102" s="51" t="n">
        <v>105</v>
      </c>
      <c r="I102" s="51" t="n">
        <v>38</v>
      </c>
      <c r="J102" s="51" t="n">
        <v>30.05</v>
      </c>
      <c r="K102" s="51" t="n">
        <v>4</v>
      </c>
      <c r="L102" s="51" t="n">
        <v>3</v>
      </c>
      <c r="M102" s="51" t="n">
        <v>12.63</v>
      </c>
      <c r="T102" s="51">
        <f>B101</f>
        <v/>
      </c>
      <c r="U102" s="51">
        <f>C101</f>
        <v/>
      </c>
      <c r="V102" s="51">
        <f>D101</f>
        <v/>
      </c>
      <c r="W102" s="51">
        <f>E101</f>
        <v/>
      </c>
      <c r="X102" s="51">
        <f>F101</f>
        <v/>
      </c>
      <c r="Y102" s="51">
        <f>G101</f>
        <v/>
      </c>
      <c r="Z102" s="51">
        <f>H101</f>
        <v/>
      </c>
      <c r="AA102" s="51">
        <f>I101</f>
        <v/>
      </c>
      <c r="AB102" s="51">
        <f>J101</f>
        <v/>
      </c>
      <c r="AC102" s="51">
        <f>K101</f>
        <v/>
      </c>
      <c r="AD102" s="51">
        <f>L101</f>
        <v/>
      </c>
      <c r="AE102" s="51">
        <f>M101</f>
        <v/>
      </c>
      <c r="AK102" s="51">
        <f>T101</f>
        <v/>
      </c>
      <c r="AL102" s="51">
        <f>U101</f>
        <v/>
      </c>
      <c r="AM102" s="51">
        <f>V101</f>
        <v/>
      </c>
      <c r="AN102" s="51">
        <f>W101</f>
        <v/>
      </c>
      <c r="AO102" s="51">
        <f>X101</f>
        <v/>
      </c>
      <c r="AP102" s="51">
        <f>Y101</f>
        <v/>
      </c>
      <c r="AQ102" s="51">
        <f>Z101</f>
        <v/>
      </c>
      <c r="AR102" s="51">
        <f>AA101</f>
        <v/>
      </c>
      <c r="AS102" s="51">
        <f>AB101</f>
        <v/>
      </c>
      <c r="AT102" s="51">
        <f>AC101</f>
        <v/>
      </c>
      <c r="AU102" s="51">
        <f>AD101</f>
        <v/>
      </c>
      <c r="AV102" s="51">
        <f>AE101</f>
        <v/>
      </c>
      <c r="BD102" s="51">
        <f>AK101</f>
        <v/>
      </c>
      <c r="BE102" s="51">
        <f>AL101</f>
        <v/>
      </c>
      <c r="BF102" s="51">
        <f>AM101</f>
        <v/>
      </c>
      <c r="BG102" s="51">
        <f>AN101</f>
        <v/>
      </c>
      <c r="BH102" s="51">
        <f>AO101</f>
        <v/>
      </c>
      <c r="BI102" s="51">
        <f>AP101</f>
        <v/>
      </c>
      <c r="BJ102" s="51">
        <f>AQ101</f>
        <v/>
      </c>
      <c r="BK102" s="51">
        <f>AR101</f>
        <v/>
      </c>
      <c r="BL102" s="51">
        <f>AS101</f>
        <v/>
      </c>
      <c r="BM102" s="51">
        <f>AT101</f>
        <v/>
      </c>
      <c r="BN102" s="51">
        <f>AU101</f>
        <v/>
      </c>
      <c r="BO102" s="51">
        <f>AV101</f>
        <v/>
      </c>
      <c r="BU102" s="51">
        <f>BD101</f>
        <v/>
      </c>
      <c r="BV102" s="51">
        <f>BE101</f>
        <v/>
      </c>
      <c r="BW102" s="51">
        <f>BF101</f>
        <v/>
      </c>
      <c r="BX102" s="51">
        <f>BG101</f>
        <v/>
      </c>
      <c r="BY102" s="51">
        <f>BH101</f>
        <v/>
      </c>
      <c r="BZ102" s="51">
        <f>BI101</f>
        <v/>
      </c>
      <c r="CA102" s="51">
        <f>BJ101</f>
        <v/>
      </c>
      <c r="CB102" s="51">
        <f>BK101</f>
        <v/>
      </c>
      <c r="CC102" s="51">
        <f>BL101</f>
        <v/>
      </c>
      <c r="CD102" s="51">
        <f>BM101</f>
        <v/>
      </c>
      <c r="CE102" s="51">
        <f>BN101</f>
        <v/>
      </c>
      <c r="CF102" s="51">
        <f>BO101</f>
        <v/>
      </c>
      <c r="CL102" s="51">
        <f>BU101</f>
        <v/>
      </c>
      <c r="CM102" s="51">
        <f>BV101</f>
        <v/>
      </c>
      <c r="CN102" s="51">
        <f>BW101</f>
        <v/>
      </c>
      <c r="CO102" s="51">
        <f>BX101</f>
        <v/>
      </c>
      <c r="CP102" s="51">
        <f>BY101</f>
        <v/>
      </c>
      <c r="CQ102" s="51">
        <f>BZ101</f>
        <v/>
      </c>
      <c r="CR102" s="51">
        <f>CA101</f>
        <v/>
      </c>
      <c r="CS102" s="51">
        <f>CB101</f>
        <v/>
      </c>
      <c r="CT102" s="51">
        <f>CC101</f>
        <v/>
      </c>
      <c r="CU102" s="51">
        <f>CD101</f>
        <v/>
      </c>
      <c r="CV102" s="51">
        <f>CE101</f>
        <v/>
      </c>
      <c r="CW102" s="51">
        <f>CF101</f>
        <v/>
      </c>
      <c r="DD102" s="51">
        <f>CL101</f>
        <v/>
      </c>
      <c r="DE102" s="51">
        <f>CM101</f>
        <v/>
      </c>
      <c r="DF102" s="51">
        <f>CN101</f>
        <v/>
      </c>
      <c r="DG102" s="51">
        <f>CO101</f>
        <v/>
      </c>
      <c r="DH102" s="51">
        <f>CP101</f>
        <v/>
      </c>
      <c r="DI102" s="51">
        <f>CQ101</f>
        <v/>
      </c>
      <c r="DJ102" s="51">
        <f>CR101</f>
        <v/>
      </c>
      <c r="DK102" s="51">
        <f>CS101</f>
        <v/>
      </c>
      <c r="DL102" s="51">
        <f>CT101</f>
        <v/>
      </c>
      <c r="DM102" s="51">
        <f>CU101</f>
        <v/>
      </c>
      <c r="DN102" s="51">
        <f>CV101</f>
        <v/>
      </c>
      <c r="DO102" s="51">
        <f>CW101</f>
        <v/>
      </c>
      <c r="DV102" s="51">
        <f>DD101</f>
        <v/>
      </c>
      <c r="DW102" s="51">
        <f>DE101</f>
        <v/>
      </c>
      <c r="DX102" s="51">
        <f>DF101</f>
        <v/>
      </c>
      <c r="DY102" s="51">
        <f>DG101</f>
        <v/>
      </c>
      <c r="DZ102" s="51">
        <f>DH101</f>
        <v/>
      </c>
      <c r="EA102" s="51">
        <f>DI101</f>
        <v/>
      </c>
      <c r="EB102" s="51">
        <f>DJ101</f>
        <v/>
      </c>
      <c r="EC102" s="51">
        <f>DK101</f>
        <v/>
      </c>
      <c r="ED102" s="51">
        <f>DL101</f>
        <v/>
      </c>
      <c r="EE102" s="51">
        <f>DM101</f>
        <v/>
      </c>
      <c r="EF102" s="51">
        <f>DN101</f>
        <v/>
      </c>
      <c r="EG102" s="51">
        <f>DO101</f>
        <v/>
      </c>
      <c r="EN102" s="51">
        <f>DV101</f>
        <v/>
      </c>
      <c r="EO102" s="51">
        <f>DW101</f>
        <v/>
      </c>
      <c r="EP102" s="51">
        <f>DX101</f>
        <v/>
      </c>
      <c r="EQ102" s="51">
        <f>DY101</f>
        <v/>
      </c>
      <c r="ER102" s="51">
        <f>DZ101</f>
        <v/>
      </c>
      <c r="ES102" s="51">
        <f>EA101</f>
        <v/>
      </c>
      <c r="ET102" s="51">
        <f>EB101</f>
        <v/>
      </c>
      <c r="EU102" s="51">
        <f>EC101</f>
        <v/>
      </c>
      <c r="EV102" s="51">
        <f>ED101</f>
        <v/>
      </c>
      <c r="EW102" s="51">
        <f>EE101</f>
        <v/>
      </c>
      <c r="EX102" s="51">
        <f>EF101</f>
        <v/>
      </c>
      <c r="EY102" s="51">
        <f>EG101</f>
        <v/>
      </c>
      <c r="FE102" s="51">
        <f>EN101</f>
        <v/>
      </c>
      <c r="FF102" s="51">
        <f>EO101</f>
        <v/>
      </c>
      <c r="FG102" s="51">
        <f>EP101</f>
        <v/>
      </c>
      <c r="FH102" s="51">
        <f>EQ101</f>
        <v/>
      </c>
      <c r="FI102" s="51">
        <f>ER101</f>
        <v/>
      </c>
      <c r="FJ102" s="51">
        <f>ES101</f>
        <v/>
      </c>
      <c r="FK102" s="51">
        <f>ET101</f>
        <v/>
      </c>
      <c r="FL102" s="51">
        <f>EU101</f>
        <v/>
      </c>
      <c r="FM102" s="51">
        <f>EV101</f>
        <v/>
      </c>
      <c r="FN102" s="51">
        <f>EW101</f>
        <v/>
      </c>
      <c r="FO102" s="51">
        <f>EX101</f>
        <v/>
      </c>
      <c r="FP102" s="51">
        <f>EY101</f>
        <v/>
      </c>
      <c r="FU102" s="51">
        <f>FE101</f>
        <v/>
      </c>
      <c r="FV102" s="51">
        <f>FF101</f>
        <v/>
      </c>
      <c r="FW102" s="51">
        <f>FG101</f>
        <v/>
      </c>
      <c r="FX102" s="51">
        <f>FH101</f>
        <v/>
      </c>
      <c r="FY102" s="51">
        <f>FI101</f>
        <v/>
      </c>
      <c r="FZ102" s="51">
        <f>FJ101</f>
        <v/>
      </c>
      <c r="GA102" s="51">
        <f>FK101</f>
        <v/>
      </c>
      <c r="GB102" s="51">
        <f>FL101</f>
        <v/>
      </c>
      <c r="GC102" s="51">
        <f>FM101</f>
        <v/>
      </c>
      <c r="GD102" s="51">
        <f>FN101</f>
        <v/>
      </c>
      <c r="GE102" s="51">
        <f>FO101</f>
        <v/>
      </c>
      <c r="GF102" s="51">
        <f>FP101</f>
        <v/>
      </c>
      <c r="GL102" s="51">
        <f>FU101</f>
        <v/>
      </c>
      <c r="GM102" s="51">
        <f>FV101</f>
        <v/>
      </c>
      <c r="GN102" s="51">
        <f>FW101</f>
        <v/>
      </c>
      <c r="GO102" s="51">
        <f>FX101</f>
        <v/>
      </c>
      <c r="GP102" s="51">
        <f>FY101</f>
        <v/>
      </c>
      <c r="GQ102" s="51">
        <f>FZ101</f>
        <v/>
      </c>
      <c r="GR102" s="51">
        <f>GA101</f>
        <v/>
      </c>
      <c r="GS102" s="51">
        <f>GB101</f>
        <v/>
      </c>
      <c r="GT102" s="51">
        <f>GC101</f>
        <v/>
      </c>
      <c r="GU102" s="51">
        <f>GD101</f>
        <v/>
      </c>
      <c r="GV102" s="51">
        <f>GE101</f>
        <v/>
      </c>
      <c r="GW102" s="51">
        <f>GF101</f>
        <v/>
      </c>
      <c r="HG102" s="51">
        <f>GL101</f>
        <v/>
      </c>
      <c r="HH102" s="51">
        <f>GM101</f>
        <v/>
      </c>
      <c r="HI102" s="51">
        <f>GN101</f>
        <v/>
      </c>
      <c r="HJ102" s="51">
        <f>GO101</f>
        <v/>
      </c>
      <c r="HK102" s="51">
        <f>GP101</f>
        <v/>
      </c>
      <c r="HL102" s="51">
        <f>GQ101</f>
        <v/>
      </c>
      <c r="HM102" s="51">
        <f>GR101</f>
        <v/>
      </c>
      <c r="HN102" s="51">
        <f>GS101</f>
        <v/>
      </c>
      <c r="HO102" s="51">
        <f>GT101</f>
        <v/>
      </c>
      <c r="HP102" s="51">
        <f>GU101</f>
        <v/>
      </c>
      <c r="HQ102" s="51">
        <f>GV101</f>
        <v/>
      </c>
      <c r="HR102" s="51">
        <f>GW101</f>
        <v/>
      </c>
      <c r="HX102" s="51">
        <f>HG101</f>
        <v/>
      </c>
      <c r="HY102" s="51">
        <f>HH101</f>
        <v/>
      </c>
      <c r="HZ102" s="51">
        <f>HI101</f>
        <v/>
      </c>
      <c r="IA102" s="51">
        <f>HJ101</f>
        <v/>
      </c>
      <c r="IB102" s="51">
        <f>HK101</f>
        <v/>
      </c>
      <c r="IC102" s="51">
        <f>HL101</f>
        <v/>
      </c>
      <c r="ID102" s="51">
        <f>HM101</f>
        <v/>
      </c>
      <c r="IE102" s="51">
        <f>HN101</f>
        <v/>
      </c>
      <c r="IF102" s="51">
        <f>HO101</f>
        <v/>
      </c>
      <c r="IG102" s="51">
        <f>HP101</f>
        <v/>
      </c>
      <c r="IH102" s="51">
        <f>HQ101</f>
        <v/>
      </c>
      <c r="II102" s="51">
        <f>HR101</f>
        <v/>
      </c>
      <c r="IW102" s="51">
        <f>HX101</f>
        <v/>
      </c>
      <c r="IX102" s="51">
        <f>HY101</f>
        <v/>
      </c>
      <c r="IY102" s="51">
        <f>HZ101</f>
        <v/>
      </c>
      <c r="IZ102" s="51">
        <f>IA101</f>
        <v/>
      </c>
      <c r="JA102" s="51">
        <f>IB101</f>
        <v/>
      </c>
      <c r="JB102" s="51">
        <f>IC101</f>
        <v/>
      </c>
      <c r="JC102" s="51">
        <f>ID101</f>
        <v/>
      </c>
      <c r="JD102" s="51">
        <f>IE101</f>
        <v/>
      </c>
      <c r="JE102" s="51">
        <f>IF101</f>
        <v/>
      </c>
      <c r="JF102" s="51">
        <f>IG101</f>
        <v/>
      </c>
      <c r="JG102" s="51">
        <f>IH101</f>
        <v/>
      </c>
      <c r="JH102" s="51">
        <f>II101</f>
        <v/>
      </c>
      <c r="JW102" s="51">
        <f>IW101</f>
        <v/>
      </c>
      <c r="JX102" s="51">
        <f>IX101</f>
        <v/>
      </c>
      <c r="JY102" s="51">
        <f>IY101</f>
        <v/>
      </c>
      <c r="JZ102" s="51">
        <f>IZ101</f>
        <v/>
      </c>
      <c r="KA102" s="51">
        <f>JA101</f>
        <v/>
      </c>
      <c r="KB102" s="51">
        <f>JB101</f>
        <v/>
      </c>
      <c r="KC102" s="51">
        <f>JC101</f>
        <v/>
      </c>
      <c r="KD102" s="51">
        <f>JD101</f>
        <v/>
      </c>
      <c r="KE102" s="51">
        <f>JE101</f>
        <v/>
      </c>
      <c r="KF102" s="51">
        <f>JF101</f>
        <v/>
      </c>
      <c r="KG102" s="51">
        <f>JG101</f>
        <v/>
      </c>
      <c r="KH102" s="51">
        <f>JH101</f>
        <v/>
      </c>
      <c r="KU102" s="51">
        <f>JW101</f>
        <v/>
      </c>
      <c r="KV102" s="51">
        <f>JX101</f>
        <v/>
      </c>
      <c r="KW102" s="51">
        <f>JY101</f>
        <v/>
      </c>
      <c r="KX102" s="51">
        <f>JZ101</f>
        <v/>
      </c>
      <c r="KY102" s="51">
        <f>KA101</f>
        <v/>
      </c>
      <c r="KZ102" s="51">
        <f>KB101</f>
        <v/>
      </c>
      <c r="LA102" s="51">
        <f>KC101</f>
        <v/>
      </c>
      <c r="LB102" s="51">
        <f>KD101</f>
        <v/>
      </c>
      <c r="LC102" s="51">
        <f>KE101</f>
        <v/>
      </c>
      <c r="LD102" s="51">
        <f>KF101</f>
        <v/>
      </c>
      <c r="LE102" s="51">
        <f>KG101</f>
        <v/>
      </c>
      <c r="LF102" s="51">
        <f>KH101</f>
        <v/>
      </c>
      <c r="LM102" s="51">
        <f>KU101</f>
        <v/>
      </c>
      <c r="LN102" s="51">
        <f>KV101</f>
        <v/>
      </c>
      <c r="LO102" s="51">
        <f>KW101</f>
        <v/>
      </c>
      <c r="LP102" s="51">
        <f>KX101</f>
        <v/>
      </c>
      <c r="LQ102" s="51">
        <f>KY101</f>
        <v/>
      </c>
      <c r="LR102" s="51">
        <f>KZ101</f>
        <v/>
      </c>
      <c r="LS102" s="51">
        <f>LA101</f>
        <v/>
      </c>
      <c r="LT102" s="51">
        <f>LB101</f>
        <v/>
      </c>
      <c r="LU102" s="51">
        <f>LC101</f>
        <v/>
      </c>
      <c r="LV102" s="51">
        <f>LD101</f>
        <v/>
      </c>
      <c r="LW102" s="51">
        <f>LE101</f>
        <v/>
      </c>
      <c r="LX102" s="51">
        <f>LF101</f>
        <v/>
      </c>
      <c r="MH102" s="51">
        <f>LM101</f>
        <v/>
      </c>
      <c r="MI102" s="51">
        <f>LN101</f>
        <v/>
      </c>
      <c r="MJ102" s="51">
        <f>LO101</f>
        <v/>
      </c>
      <c r="MK102" s="51">
        <f>LP101</f>
        <v/>
      </c>
      <c r="ML102" s="51">
        <f>LQ101</f>
        <v/>
      </c>
      <c r="MM102" s="51">
        <f>LR101</f>
        <v/>
      </c>
      <c r="MN102" s="51">
        <f>LS101</f>
        <v/>
      </c>
      <c r="MO102" s="51">
        <f>LT101</f>
        <v/>
      </c>
      <c r="MP102" s="51">
        <f>LU101</f>
        <v/>
      </c>
      <c r="MQ102" s="51">
        <f>LV101</f>
        <v/>
      </c>
      <c r="MR102" s="51">
        <f>LW101</f>
        <v/>
      </c>
      <c r="MS102" s="51">
        <f>LX101</f>
        <v/>
      </c>
      <c r="NF102" s="51">
        <f>MH101</f>
        <v/>
      </c>
      <c r="NG102" s="51">
        <f>MI101</f>
        <v/>
      </c>
      <c r="NH102" s="51">
        <f>MJ101</f>
        <v/>
      </c>
      <c r="NI102" s="51">
        <f>MK101</f>
        <v/>
      </c>
      <c r="NJ102" s="51">
        <f>ML101</f>
        <v/>
      </c>
      <c r="NK102" s="51">
        <f>MM101</f>
        <v/>
      </c>
      <c r="NL102" s="51">
        <f>MN101</f>
        <v/>
      </c>
      <c r="NM102" s="51">
        <f>MO101</f>
        <v/>
      </c>
      <c r="NN102" s="51">
        <f>MP101</f>
        <v/>
      </c>
      <c r="NO102" s="51">
        <f>MQ101</f>
        <v/>
      </c>
      <c r="NP102" s="51">
        <f>MR101</f>
        <v/>
      </c>
      <c r="NQ102" s="51">
        <f>MS101</f>
        <v/>
      </c>
      <c r="OC102" s="51">
        <f>NF101</f>
        <v/>
      </c>
      <c r="OD102" s="51">
        <f>NG101</f>
        <v/>
      </c>
      <c r="OE102" s="51">
        <f>NH101</f>
        <v/>
      </c>
      <c r="OF102" s="51">
        <f>NI101</f>
        <v/>
      </c>
      <c r="OG102" s="51">
        <f>NJ101</f>
        <v/>
      </c>
      <c r="OH102" s="51">
        <f>NK101</f>
        <v/>
      </c>
      <c r="OI102" s="51">
        <f>NL101</f>
        <v/>
      </c>
      <c r="OJ102" s="51">
        <f>NM101</f>
        <v/>
      </c>
      <c r="OK102" s="51">
        <f>NN101</f>
        <v/>
      </c>
      <c r="OL102" s="51">
        <f>NO101</f>
        <v/>
      </c>
      <c r="OM102" s="51">
        <f>NP101</f>
        <v/>
      </c>
      <c r="ON102" s="51">
        <f>NQ101</f>
        <v/>
      </c>
      <c r="OZ102" s="51">
        <f>OC101</f>
        <v/>
      </c>
      <c r="PA102" s="51">
        <f>OD101</f>
        <v/>
      </c>
      <c r="PB102" s="51">
        <f>OE101</f>
        <v/>
      </c>
      <c r="PC102" s="51">
        <f>OF101</f>
        <v/>
      </c>
      <c r="PD102" s="51">
        <f>OG101</f>
        <v/>
      </c>
      <c r="PE102" s="51">
        <f>OH101</f>
        <v/>
      </c>
      <c r="PF102" s="51">
        <f>OI101</f>
        <v/>
      </c>
      <c r="PG102" s="51">
        <f>OJ101</f>
        <v/>
      </c>
      <c r="PH102" s="51">
        <f>OK101</f>
        <v/>
      </c>
      <c r="PI102" s="51">
        <f>OL101</f>
        <v/>
      </c>
      <c r="PJ102" s="51">
        <f>OM101</f>
        <v/>
      </c>
      <c r="PK102" s="51">
        <f>ON101</f>
        <v/>
      </c>
      <c r="PS102" s="51">
        <f>OZ101</f>
        <v/>
      </c>
      <c r="PT102" s="51">
        <f>PA101</f>
        <v/>
      </c>
      <c r="PU102" s="51">
        <f>PB101</f>
        <v/>
      </c>
      <c r="PV102" s="51">
        <f>PC101</f>
        <v/>
      </c>
      <c r="PW102" s="51">
        <f>PD101</f>
        <v/>
      </c>
      <c r="PX102" s="51">
        <f>PE101</f>
        <v/>
      </c>
      <c r="PY102" s="51">
        <f>PF101</f>
        <v/>
      </c>
      <c r="PZ102" s="51">
        <f>PG101</f>
        <v/>
      </c>
      <c r="QA102" s="51">
        <f>PH101</f>
        <v/>
      </c>
      <c r="QB102" s="51">
        <f>PI101</f>
        <v/>
      </c>
      <c r="QC102" s="51">
        <f>PJ101</f>
        <v/>
      </c>
      <c r="QD102" s="51">
        <f>PK101</f>
        <v/>
      </c>
      <c r="QL102" s="51">
        <f>PS101</f>
        <v/>
      </c>
      <c r="QM102" s="51">
        <f>PT101</f>
        <v/>
      </c>
      <c r="QN102" s="51">
        <f>PU101</f>
        <v/>
      </c>
      <c r="QO102" s="51">
        <f>PV101</f>
        <v/>
      </c>
      <c r="QP102" s="51">
        <f>PW101</f>
        <v/>
      </c>
      <c r="QQ102" s="51">
        <f>PX101</f>
        <v/>
      </c>
      <c r="QR102" s="51">
        <f>PY101</f>
        <v/>
      </c>
      <c r="QS102" s="51">
        <f>PZ101</f>
        <v/>
      </c>
      <c r="QT102" s="51">
        <f>QA101</f>
        <v/>
      </c>
      <c r="QU102" s="51">
        <f>QB101</f>
        <v/>
      </c>
      <c r="QV102" s="51">
        <f>QC101</f>
        <v/>
      </c>
      <c r="QW102" s="51">
        <f>QD101</f>
        <v/>
      </c>
      <c r="RF102" s="51">
        <f>QL101</f>
        <v/>
      </c>
      <c r="RG102" s="51">
        <f>QM101</f>
        <v/>
      </c>
      <c r="RH102" s="51">
        <f>QN101</f>
        <v/>
      </c>
      <c r="RI102" s="51">
        <f>QO101</f>
        <v/>
      </c>
      <c r="RJ102" s="51">
        <f>QP101</f>
        <v/>
      </c>
      <c r="RK102" s="51">
        <f>QQ101</f>
        <v/>
      </c>
      <c r="RL102" s="51">
        <f>QR101</f>
        <v/>
      </c>
      <c r="RM102" s="51">
        <f>QS101</f>
        <v/>
      </c>
      <c r="RN102" s="51">
        <f>QT101</f>
        <v/>
      </c>
      <c r="RO102" s="51">
        <f>QU101</f>
        <v/>
      </c>
      <c r="RP102" s="51">
        <f>QV101</f>
        <v/>
      </c>
      <c r="RQ102" s="51">
        <f>QW101</f>
        <v/>
      </c>
      <c r="SA102" s="51">
        <f>RF101</f>
        <v/>
      </c>
      <c r="SB102" s="51">
        <f>RG101</f>
        <v/>
      </c>
      <c r="SC102" s="51">
        <f>RH101</f>
        <v/>
      </c>
      <c r="SD102" s="51">
        <f>RI101</f>
        <v/>
      </c>
      <c r="SE102" s="51">
        <f>RJ101</f>
        <v/>
      </c>
      <c r="SF102" s="51">
        <f>RK101</f>
        <v/>
      </c>
      <c r="SG102" s="51">
        <f>RL101</f>
        <v/>
      </c>
      <c r="SH102" s="51">
        <f>RM101</f>
        <v/>
      </c>
      <c r="SI102" s="51">
        <f>RN101</f>
        <v/>
      </c>
      <c r="SJ102" s="51">
        <f>RO101</f>
        <v/>
      </c>
      <c r="SK102" s="51">
        <f>RP101</f>
        <v/>
      </c>
      <c r="SL102" s="51">
        <f>RQ101</f>
        <v/>
      </c>
      <c r="SS102" s="51">
        <f>SA101</f>
        <v/>
      </c>
      <c r="ST102" s="51">
        <f>SB101</f>
        <v/>
      </c>
      <c r="SU102" s="51">
        <f>SC101</f>
        <v/>
      </c>
      <c r="SV102" s="51">
        <f>SD101</f>
        <v/>
      </c>
      <c r="SW102" s="51">
        <f>SE101</f>
        <v/>
      </c>
      <c r="SX102" s="51">
        <f>SF101</f>
        <v/>
      </c>
      <c r="SY102" s="51">
        <f>SG101</f>
        <v/>
      </c>
      <c r="SZ102" s="51">
        <f>SH101</f>
        <v/>
      </c>
      <c r="TA102" s="51">
        <f>SI101</f>
        <v/>
      </c>
      <c r="TB102" s="51">
        <f>SJ101</f>
        <v/>
      </c>
      <c r="TC102" s="51">
        <f>SK101</f>
        <v/>
      </c>
      <c r="TD102" s="51">
        <f>SL101</f>
        <v/>
      </c>
      <c r="TK102" s="51">
        <f>SS101</f>
        <v/>
      </c>
      <c r="TL102" s="51">
        <f>ST101</f>
        <v/>
      </c>
      <c r="TM102" s="51">
        <f>SU101</f>
        <v/>
      </c>
      <c r="TN102" s="51">
        <f>SV101</f>
        <v/>
      </c>
      <c r="TO102" s="51">
        <f>SW101</f>
        <v/>
      </c>
      <c r="TP102" s="51">
        <f>SX101</f>
        <v/>
      </c>
      <c r="TQ102" s="51">
        <f>SY101</f>
        <v/>
      </c>
      <c r="TR102" s="51">
        <f>SZ101</f>
        <v/>
      </c>
      <c r="TS102" s="51">
        <f>TA101</f>
        <v/>
      </c>
      <c r="TT102" s="51">
        <f>TB101</f>
        <v/>
      </c>
      <c r="TU102" s="51">
        <f>TC101</f>
        <v/>
      </c>
      <c r="TV102" s="51">
        <f>TD101</f>
        <v/>
      </c>
      <c r="UC102" s="51">
        <f>TK101</f>
        <v/>
      </c>
      <c r="UD102" s="51">
        <f>TL101</f>
        <v/>
      </c>
      <c r="UE102" s="51">
        <f>TM101</f>
        <v/>
      </c>
      <c r="UF102" s="51">
        <f>TN101</f>
        <v/>
      </c>
      <c r="UG102" s="51">
        <f>TO101</f>
        <v/>
      </c>
      <c r="UH102" s="51">
        <f>TP101</f>
        <v/>
      </c>
      <c r="UI102" s="51">
        <f>TQ101</f>
        <v/>
      </c>
      <c r="UJ102" s="51">
        <f>TR101</f>
        <v/>
      </c>
      <c r="UK102" s="51">
        <f>TS101</f>
        <v/>
      </c>
      <c r="UL102" s="51">
        <f>TT101</f>
        <v/>
      </c>
      <c r="UM102" s="51">
        <f>TU101</f>
        <v/>
      </c>
      <c r="UN102" s="51">
        <f>TV101</f>
        <v/>
      </c>
      <c r="UU102" s="51">
        <f>UC101</f>
        <v/>
      </c>
      <c r="UV102" s="51">
        <f>UD101</f>
        <v/>
      </c>
      <c r="UW102" s="51">
        <f>UE101</f>
        <v/>
      </c>
      <c r="UX102" s="51">
        <f>UF101</f>
        <v/>
      </c>
      <c r="UY102" s="51">
        <f>UG101</f>
        <v/>
      </c>
      <c r="UZ102" s="51">
        <f>UH101</f>
        <v/>
      </c>
      <c r="VA102" s="51">
        <f>UI101</f>
        <v/>
      </c>
      <c r="VB102" s="51">
        <f>UJ101</f>
        <v/>
      </c>
      <c r="VC102" s="51">
        <f>UK101</f>
        <v/>
      </c>
      <c r="VD102" s="51">
        <f>UL101</f>
        <v/>
      </c>
      <c r="VE102" s="51">
        <f>UM101</f>
        <v/>
      </c>
      <c r="VF102" s="51">
        <f>UN101</f>
        <v/>
      </c>
      <c r="VK102" s="58" t="n">
        <v>8</v>
      </c>
      <c r="VL102" s="51" t="n">
        <v>17</v>
      </c>
      <c r="VM102" s="51" t="n">
        <v>21.23</v>
      </c>
      <c r="VN102" s="51" t="n">
        <v>4</v>
      </c>
      <c r="VO102" s="51" t="n">
        <v>8</v>
      </c>
      <c r="VP102" s="51" t="n">
        <v>8</v>
      </c>
      <c r="VQ102" s="51">
        <f>UY101</f>
        <v/>
      </c>
      <c r="VR102" s="51">
        <f>UZ101</f>
        <v/>
      </c>
      <c r="VS102" s="51">
        <f>VA101</f>
        <v/>
      </c>
      <c r="VT102" s="51">
        <f>VB101</f>
        <v/>
      </c>
      <c r="VU102" s="51">
        <f>VC101</f>
        <v/>
      </c>
      <c r="VV102" s="51">
        <f>VD101</f>
        <v/>
      </c>
      <c r="WB102" s="51">
        <f>VK103</f>
        <v/>
      </c>
      <c r="WC102" s="51">
        <f>VL101</f>
        <v/>
      </c>
      <c r="WD102" s="51">
        <f>VM101</f>
        <v/>
      </c>
      <c r="WE102" s="51">
        <f>VN101</f>
        <v/>
      </c>
      <c r="WF102" s="51">
        <f>VO101</f>
        <v/>
      </c>
      <c r="WG102" s="51">
        <f>VP101</f>
        <v/>
      </c>
      <c r="WH102" s="51">
        <f>VQ101</f>
        <v/>
      </c>
      <c r="WI102" s="51">
        <f>VR101</f>
        <v/>
      </c>
      <c r="WJ102" s="51">
        <f>VS101</f>
        <v/>
      </c>
      <c r="WK102" s="51">
        <f>VT101</f>
        <v/>
      </c>
      <c r="WL102" s="51">
        <f>VU101</f>
        <v/>
      </c>
      <c r="WM102" s="51">
        <f>VV101</f>
        <v/>
      </c>
      <c r="WR102" s="51">
        <f>WB101</f>
        <v/>
      </c>
      <c r="WS102" s="51">
        <f>WC101</f>
        <v/>
      </c>
      <c r="WT102" s="51">
        <f>WD101</f>
        <v/>
      </c>
      <c r="WU102" s="51">
        <f>WE101</f>
        <v/>
      </c>
      <c r="WV102" s="51">
        <f>WF101</f>
        <v/>
      </c>
      <c r="WW102" s="51">
        <f>WG101</f>
        <v/>
      </c>
      <c r="WX102" s="51">
        <f>WH101</f>
        <v/>
      </c>
      <c r="WY102" s="51">
        <f>WI101</f>
        <v/>
      </c>
      <c r="WZ102" s="51">
        <f>WJ101</f>
        <v/>
      </c>
      <c r="XA102" s="51">
        <f>WK101</f>
        <v/>
      </c>
      <c r="XB102" s="51">
        <f>WL101</f>
        <v/>
      </c>
      <c r="XC102" s="51">
        <f>WM101</f>
        <v/>
      </c>
      <c r="XI102" s="51">
        <f>WR101</f>
        <v/>
      </c>
      <c r="XJ102" s="51">
        <f>WS101</f>
        <v/>
      </c>
      <c r="XK102" s="51">
        <f>WT101</f>
        <v/>
      </c>
      <c r="XL102" s="51">
        <f>WU101</f>
        <v/>
      </c>
      <c r="XM102" s="51">
        <f>WV101</f>
        <v/>
      </c>
      <c r="XN102" s="51">
        <f>WW101</f>
        <v/>
      </c>
      <c r="XO102" s="51">
        <f>WX101</f>
        <v/>
      </c>
      <c r="XP102" s="51">
        <f>WY101</f>
        <v/>
      </c>
      <c r="XQ102" s="51">
        <f>WZ101</f>
        <v/>
      </c>
      <c r="XR102" s="51">
        <f>XA101</f>
        <v/>
      </c>
      <c r="XS102" s="51">
        <f>XB101</f>
        <v/>
      </c>
      <c r="XT102" s="51">
        <f>XC101</f>
        <v/>
      </c>
      <c r="XY102" s="51">
        <f>XI101</f>
        <v/>
      </c>
      <c r="XZ102" s="51">
        <f>XJ101</f>
        <v/>
      </c>
      <c r="YA102" s="51">
        <f>XK101</f>
        <v/>
      </c>
      <c r="YB102" s="51">
        <f>XL101</f>
        <v/>
      </c>
      <c r="YC102" s="51">
        <f>XM101</f>
        <v/>
      </c>
      <c r="YD102" s="51">
        <f>XN101</f>
        <v/>
      </c>
      <c r="YE102" s="51">
        <f>XO101</f>
        <v/>
      </c>
      <c r="YF102" s="51">
        <f>XP101</f>
        <v/>
      </c>
      <c r="YG102" s="51">
        <f>XQ101</f>
        <v/>
      </c>
      <c r="YH102" s="51">
        <f>XR101</f>
        <v/>
      </c>
      <c r="YI102" s="51">
        <f>XS101</f>
        <v/>
      </c>
      <c r="YJ102" s="51">
        <f>XT101</f>
        <v/>
      </c>
      <c r="YO102" s="51">
        <f>XY101</f>
        <v/>
      </c>
      <c r="YP102" s="51">
        <f>XZ101</f>
        <v/>
      </c>
      <c r="YQ102" s="51">
        <f>YA101</f>
        <v/>
      </c>
      <c r="YR102" s="51">
        <f>YB101</f>
        <v/>
      </c>
      <c r="YS102" s="51">
        <f>YC101</f>
        <v/>
      </c>
      <c r="YT102" s="51">
        <f>YD101</f>
        <v/>
      </c>
      <c r="YU102" s="51">
        <f>YE101</f>
        <v/>
      </c>
      <c r="YV102" s="51">
        <f>YF101</f>
        <v/>
      </c>
      <c r="YW102" s="51">
        <f>YG101</f>
        <v/>
      </c>
      <c r="YX102" s="51">
        <f>YH101</f>
        <v/>
      </c>
      <c r="YY102" s="51">
        <f>YI101</f>
        <v/>
      </c>
      <c r="YZ102" s="51">
        <f>YJ101</f>
        <v/>
      </c>
      <c r="ZN102" s="51">
        <f>YO101</f>
        <v/>
      </c>
      <c r="ZO102" s="51">
        <f>YP101</f>
        <v/>
      </c>
      <c r="ZP102" s="51">
        <f>YQ101</f>
        <v/>
      </c>
      <c r="ZQ102" s="51">
        <f>YR101</f>
        <v/>
      </c>
      <c r="ZR102" s="51">
        <f>YS101</f>
        <v/>
      </c>
      <c r="ZS102" s="51">
        <f>YT101</f>
        <v/>
      </c>
      <c r="ZT102" s="51">
        <f>YU101</f>
        <v/>
      </c>
      <c r="ZU102" s="51">
        <f>YV101</f>
        <v/>
      </c>
      <c r="ZV102" s="51">
        <f>YW101</f>
        <v/>
      </c>
      <c r="ZW102" s="51" t="n">
        <v>4</v>
      </c>
      <c r="ZX102" s="51" t="n">
        <v>2</v>
      </c>
      <c r="ZY102" s="51" t="n">
        <v>4.7</v>
      </c>
      <c r="AAF102" s="51">
        <f>ZN101</f>
        <v/>
      </c>
      <c r="AAG102" s="51">
        <f>ZO101</f>
        <v/>
      </c>
      <c r="AAH102" s="51">
        <f>ZP101</f>
        <v/>
      </c>
      <c r="AAI102" s="51">
        <f>ZQ101</f>
        <v/>
      </c>
      <c r="AAJ102" s="51">
        <f>ZR101</f>
        <v/>
      </c>
      <c r="AAK102" s="51">
        <f>ZS101</f>
        <v/>
      </c>
      <c r="AAL102" s="51">
        <f>ZT101</f>
        <v/>
      </c>
      <c r="AAM102" s="51">
        <f>ZU101</f>
        <v/>
      </c>
      <c r="AAN102" s="51">
        <f>ZV101</f>
        <v/>
      </c>
      <c r="AAO102" s="51">
        <f>ZW101</f>
        <v/>
      </c>
      <c r="AAP102" s="51">
        <f>ZX101</f>
        <v/>
      </c>
      <c r="AAQ102" s="51">
        <f>ZY101</f>
        <v/>
      </c>
    </row>
    <row r="103" ht="12" customFormat="1" customHeight="1" s="28">
      <c r="A103" s="18" t="inlineStr">
        <is>
          <t>Compare</t>
        </is>
      </c>
      <c r="B103" s="20">
        <f>B101/B102</f>
        <v/>
      </c>
      <c r="C103" s="20">
        <f>C101/C102</f>
        <v/>
      </c>
      <c r="D103" s="20">
        <f>D101/D102</f>
        <v/>
      </c>
      <c r="E103" s="20">
        <f>E101/E102</f>
        <v/>
      </c>
      <c r="F103" s="20">
        <f>F101/F102</f>
        <v/>
      </c>
      <c r="G103" s="52">
        <f>G101/G102</f>
        <v/>
      </c>
      <c r="H103" s="20">
        <f>H101/H102</f>
        <v/>
      </c>
      <c r="I103" s="20">
        <f>I101/I102</f>
        <v/>
      </c>
      <c r="J103" s="52">
        <f>J101/J102</f>
        <v/>
      </c>
      <c r="K103" s="20">
        <f>K101/K102</f>
        <v/>
      </c>
      <c r="L103" s="20">
        <f>L101/L102</f>
        <v/>
      </c>
      <c r="M103" s="20">
        <f>M101/M102</f>
        <v/>
      </c>
      <c r="T103" s="20">
        <f>T101/T102</f>
        <v/>
      </c>
      <c r="U103" s="20">
        <f>U101/U102</f>
        <v/>
      </c>
      <c r="V103" s="20">
        <f>V101/V102</f>
        <v/>
      </c>
      <c r="W103" s="20">
        <f>W101/W102</f>
        <v/>
      </c>
      <c r="X103" s="20">
        <f>X101/X102</f>
        <v/>
      </c>
      <c r="Y103" s="52">
        <f>Y101/Y102</f>
        <v/>
      </c>
      <c r="Z103" s="20">
        <f>Z101/Z102</f>
        <v/>
      </c>
      <c r="AA103" s="20">
        <f>AA101/AA102</f>
        <v/>
      </c>
      <c r="AB103" s="52" t="n">
        <v>1</v>
      </c>
      <c r="AC103" s="20">
        <f>AC101/AC102</f>
        <v/>
      </c>
      <c r="AD103" s="20">
        <f>AD101/AD102</f>
        <v/>
      </c>
      <c r="AE103" s="20">
        <f>AE101/AE102</f>
        <v/>
      </c>
      <c r="AK103" s="20">
        <f>AK101/AK102</f>
        <v/>
      </c>
      <c r="AL103" s="20">
        <f>AL101/AL102</f>
        <v/>
      </c>
      <c r="AM103" s="20">
        <f>AM101/AM102</f>
        <v/>
      </c>
      <c r="AN103" s="20">
        <f>AN101/AN102</f>
        <v/>
      </c>
      <c r="AO103" s="20">
        <f>AO101/AO102</f>
        <v/>
      </c>
      <c r="AP103" s="52">
        <f>AP101/AP102</f>
        <v/>
      </c>
      <c r="AQ103" s="20">
        <f>AQ101/AQ102</f>
        <v/>
      </c>
      <c r="AR103" s="20">
        <f>AR101/AR102</f>
        <v/>
      </c>
      <c r="AS103" s="20">
        <f>AS101/AS102</f>
        <v/>
      </c>
      <c r="AT103" s="20">
        <f>AT101/AT102</f>
        <v/>
      </c>
      <c r="AU103" s="20">
        <f>AU101/AU102</f>
        <v/>
      </c>
      <c r="AV103" s="20">
        <f>AV101/AV102</f>
        <v/>
      </c>
      <c r="BD103" s="20">
        <f>BD101/BD102</f>
        <v/>
      </c>
      <c r="BE103" s="20">
        <f>BE101/BE102</f>
        <v/>
      </c>
      <c r="BF103" s="20">
        <f>BF101/BF102</f>
        <v/>
      </c>
      <c r="BG103" s="20">
        <f>BG101/BG102</f>
        <v/>
      </c>
      <c r="BH103" s="20">
        <f>BH101/BH102</f>
        <v/>
      </c>
      <c r="BI103" s="52">
        <f>BI101/BI102</f>
        <v/>
      </c>
      <c r="BJ103" s="20">
        <f>BJ101/BJ102</f>
        <v/>
      </c>
      <c r="BK103" s="20">
        <f>BK101/BK102</f>
        <v/>
      </c>
      <c r="BL103" s="20">
        <f>BL101/BL102</f>
        <v/>
      </c>
      <c r="BM103" s="20">
        <f>BM101/BM102</f>
        <v/>
      </c>
      <c r="BN103" s="20">
        <f>BN101/BN102</f>
        <v/>
      </c>
      <c r="BO103" s="20">
        <f>BO101/BO102</f>
        <v/>
      </c>
      <c r="BU103" s="20">
        <f>BU101/BU102</f>
        <v/>
      </c>
      <c r="BV103" s="20">
        <f>BV101/BV102</f>
        <v/>
      </c>
      <c r="BW103" s="20">
        <f>BW101/BW102</f>
        <v/>
      </c>
      <c r="BX103" s="20">
        <f>BX101/BX102</f>
        <v/>
      </c>
      <c r="BY103" s="20">
        <f>BY101/BY102</f>
        <v/>
      </c>
      <c r="BZ103" s="52">
        <f>BZ101/BZ102</f>
        <v/>
      </c>
      <c r="CA103" s="20">
        <f>CA101/CA102</f>
        <v/>
      </c>
      <c r="CB103" s="20">
        <f>CB101/CB102</f>
        <v/>
      </c>
      <c r="CC103" s="20">
        <f>CC101/CC102</f>
        <v/>
      </c>
      <c r="CD103" s="20">
        <f>CD101/CD102</f>
        <v/>
      </c>
      <c r="CE103" s="20">
        <f>CE101/CE102</f>
        <v/>
      </c>
      <c r="CF103" s="20">
        <f>CF101/CF102</f>
        <v/>
      </c>
      <c r="CL103" s="20">
        <f>CL101/CL102</f>
        <v/>
      </c>
      <c r="CM103" s="20">
        <f>CM101/CM102</f>
        <v/>
      </c>
      <c r="CN103" s="20">
        <f>CN101/CN102</f>
        <v/>
      </c>
      <c r="CO103" s="20">
        <f>CO101/CO102</f>
        <v/>
      </c>
      <c r="CP103" s="20">
        <f>CP101/CP102</f>
        <v/>
      </c>
      <c r="CQ103" s="52">
        <f>CQ101/CQ102</f>
        <v/>
      </c>
      <c r="CR103" s="20">
        <f>CR101/CR102</f>
        <v/>
      </c>
      <c r="CS103" s="20">
        <f>CS101/CS102</f>
        <v/>
      </c>
      <c r="CT103" s="20">
        <f>CT101/CT102</f>
        <v/>
      </c>
      <c r="CU103" s="20">
        <f>CU101/CU102</f>
        <v/>
      </c>
      <c r="CV103" s="20">
        <f>CV101/CV102</f>
        <v/>
      </c>
      <c r="CW103" s="20">
        <f>CW101/CW102</f>
        <v/>
      </c>
      <c r="DD103" s="20">
        <f>DD101/DD102</f>
        <v/>
      </c>
      <c r="DE103" s="20">
        <f>DE101/DE102</f>
        <v/>
      </c>
      <c r="DF103" s="20">
        <f>DF101/DF102</f>
        <v/>
      </c>
      <c r="DG103" s="20">
        <f>DG101/DG102</f>
        <v/>
      </c>
      <c r="DH103" s="20">
        <f>DH101/DH102</f>
        <v/>
      </c>
      <c r="DI103" s="52">
        <f>DI101/DI102</f>
        <v/>
      </c>
      <c r="DJ103" s="20">
        <f>DJ101/DJ102</f>
        <v/>
      </c>
      <c r="DK103" s="20">
        <f>DK101/DK102</f>
        <v/>
      </c>
      <c r="DL103" s="20">
        <f>DL101/DL102</f>
        <v/>
      </c>
      <c r="DM103" s="20">
        <f>DM101/DM102</f>
        <v/>
      </c>
      <c r="DN103" s="20">
        <f>DN101/DN102</f>
        <v/>
      </c>
      <c r="DO103" s="20">
        <f>DO101/DO102</f>
        <v/>
      </c>
      <c r="DV103" s="20">
        <f>DV101/DV102</f>
        <v/>
      </c>
      <c r="DW103" s="20">
        <f>DW101/DW102</f>
        <v/>
      </c>
      <c r="DX103" s="20">
        <f>DX101/DX102</f>
        <v/>
      </c>
      <c r="DY103" s="20">
        <f>DY101/DY102</f>
        <v/>
      </c>
      <c r="DZ103" s="20">
        <f>DZ101/DZ102</f>
        <v/>
      </c>
      <c r="EA103" s="52">
        <f>EA101/EA102</f>
        <v/>
      </c>
      <c r="EB103" s="20">
        <f>EB101/EB102</f>
        <v/>
      </c>
      <c r="EC103" s="20">
        <f>EC101/EC102</f>
        <v/>
      </c>
      <c r="ED103" s="20">
        <f>ED101/ED102</f>
        <v/>
      </c>
      <c r="EE103" s="20">
        <f>EE101/EE102</f>
        <v/>
      </c>
      <c r="EF103" s="20">
        <f>EF101/EF102</f>
        <v/>
      </c>
      <c r="EG103" s="20">
        <f>EG101/EG102</f>
        <v/>
      </c>
      <c r="EN103" s="20">
        <f>EN101/EN102</f>
        <v/>
      </c>
      <c r="EO103" s="20">
        <f>EO101/EO102</f>
        <v/>
      </c>
      <c r="EP103" s="20">
        <f>EP101/EP102</f>
        <v/>
      </c>
      <c r="EQ103" s="20">
        <f>EQ101/EQ102</f>
        <v/>
      </c>
      <c r="ER103" s="20">
        <f>ER101/ER102</f>
        <v/>
      </c>
      <c r="ES103" s="52">
        <f>ES101/ES102</f>
        <v/>
      </c>
      <c r="ET103" s="20">
        <f>ET101/ET102</f>
        <v/>
      </c>
      <c r="EU103" s="20">
        <f>EU101/EU102</f>
        <v/>
      </c>
      <c r="EV103" s="20">
        <f>EV101/EV102</f>
        <v/>
      </c>
      <c r="EW103" s="20">
        <f>EW101/EW102</f>
        <v/>
      </c>
      <c r="EX103" s="20">
        <f>EX101/EX102</f>
        <v/>
      </c>
      <c r="EY103" s="20">
        <f>EY101/EY102</f>
        <v/>
      </c>
      <c r="FE103" s="20">
        <f>FE101/FE102</f>
        <v/>
      </c>
      <c r="FF103" s="20">
        <f>FF101/FF102</f>
        <v/>
      </c>
      <c r="FG103" s="20">
        <f>FG101/FG102</f>
        <v/>
      </c>
      <c r="FH103" s="20">
        <f>FH101/FH102</f>
        <v/>
      </c>
      <c r="FI103" s="20">
        <f>FI101/FI102</f>
        <v/>
      </c>
      <c r="FJ103" s="52">
        <f>FJ101/FJ102</f>
        <v/>
      </c>
      <c r="FK103" s="20">
        <f>FK101/FK102</f>
        <v/>
      </c>
      <c r="FL103" s="20">
        <f>FL101/FL102</f>
        <v/>
      </c>
      <c r="FM103" s="20">
        <f>FM101/FM102</f>
        <v/>
      </c>
      <c r="FN103" s="20">
        <f>FN101/FN102</f>
        <v/>
      </c>
      <c r="FO103" s="20">
        <f>FO101/FO102</f>
        <v/>
      </c>
      <c r="FP103" s="20">
        <f>FP101/FP102</f>
        <v/>
      </c>
      <c r="FU103" s="20">
        <f>FU101/FU102</f>
        <v/>
      </c>
      <c r="FV103" s="20">
        <f>FV101/FV102</f>
        <v/>
      </c>
      <c r="FW103" s="20">
        <f>FW101/FW102</f>
        <v/>
      </c>
      <c r="FX103" s="20">
        <f>FX101/FX102</f>
        <v/>
      </c>
      <c r="FY103" s="20">
        <f>FY101/FY102</f>
        <v/>
      </c>
      <c r="FZ103" s="52">
        <f>FZ101/FZ102</f>
        <v/>
      </c>
      <c r="GA103" s="20">
        <f>GA101/GA102</f>
        <v/>
      </c>
      <c r="GB103" s="20">
        <f>GB101/GB102</f>
        <v/>
      </c>
      <c r="GC103" s="20">
        <f>GC101/GC102</f>
        <v/>
      </c>
      <c r="GD103" s="20">
        <f>GD101/GD102</f>
        <v/>
      </c>
      <c r="GE103" s="20">
        <f>GE101/GE102</f>
        <v/>
      </c>
      <c r="GF103" s="20" t="n">
        <v>1</v>
      </c>
      <c r="GL103" s="20">
        <f>GL101/GL102</f>
        <v/>
      </c>
      <c r="GM103" s="20">
        <f>GM101/GM102</f>
        <v/>
      </c>
      <c r="GN103" s="20">
        <f>GN101/GN102</f>
        <v/>
      </c>
      <c r="GO103" s="20">
        <f>GO101/GO102</f>
        <v/>
      </c>
      <c r="GP103" s="20">
        <f>GP101/GP102</f>
        <v/>
      </c>
      <c r="GQ103" s="52">
        <f>GQ101/GQ102</f>
        <v/>
      </c>
      <c r="GR103" s="20">
        <f>GR101/GR102</f>
        <v/>
      </c>
      <c r="GS103" s="20">
        <f>GS101/GS102</f>
        <v/>
      </c>
      <c r="GT103" s="20">
        <f>GT101/GT102</f>
        <v/>
      </c>
      <c r="GU103" s="20">
        <f>GU101/GU102</f>
        <v/>
      </c>
      <c r="GV103" s="20">
        <f>GV101/GV102</f>
        <v/>
      </c>
      <c r="GW103" s="20" t="n">
        <v>1</v>
      </c>
      <c r="HG103" s="20">
        <f>HG101/HG102</f>
        <v/>
      </c>
      <c r="HH103" s="20">
        <f>HH101/HH102</f>
        <v/>
      </c>
      <c r="HI103" s="20">
        <f>HI101/HI102</f>
        <v/>
      </c>
      <c r="HJ103" s="20">
        <f>HJ101/HJ102</f>
        <v/>
      </c>
      <c r="HK103" s="20">
        <f>HK101/HK102</f>
        <v/>
      </c>
      <c r="HL103" s="52">
        <f>HL101/HL102</f>
        <v/>
      </c>
      <c r="HM103" s="20">
        <f>HM101/HM102</f>
        <v/>
      </c>
      <c r="HN103" s="20">
        <f>HN101/HN102</f>
        <v/>
      </c>
      <c r="HO103" s="20">
        <f>HO101/HO102</f>
        <v/>
      </c>
      <c r="HP103" s="20">
        <f>HP101/HP102</f>
        <v/>
      </c>
      <c r="HQ103" s="20">
        <f>HQ101/HQ102</f>
        <v/>
      </c>
      <c r="HR103" s="20" t="n">
        <v>1</v>
      </c>
      <c r="HX103" s="20">
        <f>HX101/HX102</f>
        <v/>
      </c>
      <c r="HY103" s="20">
        <f>HY101/HY102</f>
        <v/>
      </c>
      <c r="HZ103" s="20">
        <f>HZ101/HZ102</f>
        <v/>
      </c>
      <c r="IA103" s="20">
        <f>IA101/IA102</f>
        <v/>
      </c>
      <c r="IB103" s="20">
        <f>IB101/IB102</f>
        <v/>
      </c>
      <c r="IC103" s="52">
        <f>IC101/IC102</f>
        <v/>
      </c>
      <c r="ID103" s="20">
        <f>ID101/ID102</f>
        <v/>
      </c>
      <c r="IE103" s="20">
        <f>IE101/IE102</f>
        <v/>
      </c>
      <c r="IF103" s="20">
        <f>IF101/IF102</f>
        <v/>
      </c>
      <c r="IG103" s="20">
        <f>IG101/IG102</f>
        <v/>
      </c>
      <c r="IH103" s="20">
        <f>IH101/IH102</f>
        <v/>
      </c>
      <c r="II103" s="20" t="n">
        <v>1</v>
      </c>
      <c r="IW103" s="20">
        <f>IW101/IW102</f>
        <v/>
      </c>
      <c r="IX103" s="20">
        <f>IX101/IX102</f>
        <v/>
      </c>
      <c r="IY103" s="20">
        <f>IY101/IY102</f>
        <v/>
      </c>
      <c r="IZ103" s="20">
        <f>IZ101/IZ102</f>
        <v/>
      </c>
      <c r="JA103" s="20">
        <f>JA101/JA102</f>
        <v/>
      </c>
      <c r="JB103" s="52">
        <f>JB101/JB102</f>
        <v/>
      </c>
      <c r="JC103" s="20">
        <f>JC101/JC102</f>
        <v/>
      </c>
      <c r="JD103" s="20">
        <f>JD101/JD102</f>
        <v/>
      </c>
      <c r="JE103" s="20">
        <f>JE101/JE102</f>
        <v/>
      </c>
      <c r="JF103" s="20">
        <f>JF101/JF102</f>
        <v/>
      </c>
      <c r="JG103" s="20">
        <f>JG101/JG102</f>
        <v/>
      </c>
      <c r="JH103" s="20" t="n">
        <v>1</v>
      </c>
      <c r="JW103" s="20">
        <f>JW101/JW102</f>
        <v/>
      </c>
      <c r="JX103" s="20">
        <f>JX101/JX102</f>
        <v/>
      </c>
      <c r="JY103" s="20">
        <f>JY101/JY102</f>
        <v/>
      </c>
      <c r="JZ103" s="20">
        <f>JZ101/JZ102</f>
        <v/>
      </c>
      <c r="KA103" s="20">
        <f>KA101/KA102</f>
        <v/>
      </c>
      <c r="KB103" s="52">
        <f>KB101/KB102</f>
        <v/>
      </c>
      <c r="KC103" s="20">
        <f>KC101/KC102</f>
        <v/>
      </c>
      <c r="KD103" s="20">
        <f>KD101/KD102</f>
        <v/>
      </c>
      <c r="KE103" s="20">
        <f>KE101/KE102</f>
        <v/>
      </c>
      <c r="KF103" s="20">
        <f>KF101/KF102</f>
        <v/>
      </c>
      <c r="KG103" s="20">
        <f>KG101/KG102</f>
        <v/>
      </c>
      <c r="KH103" s="20" t="n">
        <v>1</v>
      </c>
      <c r="KU103" s="20">
        <f>KU101/KU102</f>
        <v/>
      </c>
      <c r="KV103" s="20">
        <f>KV101/KV102</f>
        <v/>
      </c>
      <c r="KW103" s="20">
        <f>KW101/KW102</f>
        <v/>
      </c>
      <c r="KX103" s="20">
        <f>KX101/KX102</f>
        <v/>
      </c>
      <c r="KY103" s="20">
        <f>KY101/KY102</f>
        <v/>
      </c>
      <c r="KZ103" s="52">
        <f>KZ101/KZ102</f>
        <v/>
      </c>
      <c r="LA103" s="20">
        <f>LA101/LA102</f>
        <v/>
      </c>
      <c r="LB103" s="20">
        <f>LB101/LB102</f>
        <v/>
      </c>
      <c r="LC103" s="20">
        <f>LC101/LC102</f>
        <v/>
      </c>
      <c r="LD103" s="20">
        <f>LD101/LD102</f>
        <v/>
      </c>
      <c r="LE103" s="20">
        <f>LE101/LE102</f>
        <v/>
      </c>
      <c r="LF103" s="20" t="n">
        <v>1</v>
      </c>
      <c r="LM103" s="20">
        <f>LM101/LM102</f>
        <v/>
      </c>
      <c r="LN103" s="20">
        <f>LN101/LN102</f>
        <v/>
      </c>
      <c r="LO103" s="20">
        <f>LO101/LO102</f>
        <v/>
      </c>
      <c r="LP103" s="20">
        <f>LP101/LP102</f>
        <v/>
      </c>
      <c r="LQ103" s="20">
        <f>LQ101/LQ102</f>
        <v/>
      </c>
      <c r="LR103" s="52">
        <f>LR101/LR102</f>
        <v/>
      </c>
      <c r="LS103" s="20">
        <f>LS101/LS102</f>
        <v/>
      </c>
      <c r="LT103" s="20">
        <f>LT101/LT102</f>
        <v/>
      </c>
      <c r="LU103" s="20">
        <f>LU101/LU102</f>
        <v/>
      </c>
      <c r="LV103" s="20">
        <f>LV101/LV102</f>
        <v/>
      </c>
      <c r="LW103" s="20">
        <f>LW101/LW102</f>
        <v/>
      </c>
      <c r="LX103" s="20" t="n">
        <v>1</v>
      </c>
      <c r="MH103" s="20">
        <f>MH101/MH102</f>
        <v/>
      </c>
      <c r="MI103" s="20">
        <f>MI101/MI102</f>
        <v/>
      </c>
      <c r="MJ103" s="20">
        <f>MJ101/MJ102</f>
        <v/>
      </c>
      <c r="MK103" s="20">
        <f>MK101/MK102</f>
        <v/>
      </c>
      <c r="ML103" s="20">
        <f>ML101/ML102</f>
        <v/>
      </c>
      <c r="MM103" s="52">
        <f>MM101/MM102</f>
        <v/>
      </c>
      <c r="MN103" s="20">
        <f>MN101/MN102</f>
        <v/>
      </c>
      <c r="MO103" s="20">
        <f>MO101/MO102</f>
        <v/>
      </c>
      <c r="MP103" s="20">
        <f>MP101/MP102</f>
        <v/>
      </c>
      <c r="MQ103" s="20">
        <f>MQ101/MQ102</f>
        <v/>
      </c>
      <c r="MR103" s="20">
        <f>MR101/MR102</f>
        <v/>
      </c>
      <c r="MS103" s="20" t="n">
        <v>1</v>
      </c>
      <c r="NF103" s="20">
        <f>NF101/NF102</f>
        <v/>
      </c>
      <c r="NG103" s="20">
        <f>NG101/NG102</f>
        <v/>
      </c>
      <c r="NH103" s="20">
        <f>NH101/NH102</f>
        <v/>
      </c>
      <c r="NI103" s="20">
        <f>NI101/NI102</f>
        <v/>
      </c>
      <c r="NJ103" s="20">
        <f>NJ101/NJ102</f>
        <v/>
      </c>
      <c r="NK103" s="52">
        <f>NK101/NK102</f>
        <v/>
      </c>
      <c r="NL103" s="20">
        <f>NL101/NL102</f>
        <v/>
      </c>
      <c r="NM103" s="20">
        <f>NM101/NM102</f>
        <v/>
      </c>
      <c r="NN103" s="20">
        <f>NN101/NN102</f>
        <v/>
      </c>
      <c r="NO103" s="20">
        <f>NO101/NO102</f>
        <v/>
      </c>
      <c r="NP103" s="20">
        <f>NP101/NP102</f>
        <v/>
      </c>
      <c r="NQ103" s="20" t="n">
        <v>1</v>
      </c>
      <c r="OC103" s="20">
        <f>OC101/OC102</f>
        <v/>
      </c>
      <c r="OD103" s="20">
        <f>OD101/OD102</f>
        <v/>
      </c>
      <c r="OE103" s="20">
        <f>OE101/OE102</f>
        <v/>
      </c>
      <c r="OF103" s="20">
        <f>OF101/OF102</f>
        <v/>
      </c>
      <c r="OG103" s="20">
        <f>OG101/OG102</f>
        <v/>
      </c>
      <c r="OH103" s="52">
        <f>OH101/OH102</f>
        <v/>
      </c>
      <c r="OI103" s="20">
        <f>OI101/OI102</f>
        <v/>
      </c>
      <c r="OJ103" s="20">
        <f>OJ101/OJ102</f>
        <v/>
      </c>
      <c r="OK103" s="20">
        <f>OK101/OK102</f>
        <v/>
      </c>
      <c r="OL103" s="20">
        <f>OL101/OL102</f>
        <v/>
      </c>
      <c r="OM103" s="20">
        <f>OM101/OM102</f>
        <v/>
      </c>
      <c r="ON103" s="20" t="n">
        <v>1</v>
      </c>
      <c r="OZ103" s="20">
        <f>OZ101/OZ102</f>
        <v/>
      </c>
      <c r="PA103" s="20">
        <f>PA101/PA102</f>
        <v/>
      </c>
      <c r="PB103" s="20">
        <f>PB101/PB102</f>
        <v/>
      </c>
      <c r="PC103" s="20">
        <f>PC101/PC102</f>
        <v/>
      </c>
      <c r="PD103" s="20">
        <f>PD101/PD102</f>
        <v/>
      </c>
      <c r="PE103" s="52">
        <f>PE101/PE102</f>
        <v/>
      </c>
      <c r="PF103" s="20">
        <f>PF101/PF102</f>
        <v/>
      </c>
      <c r="PG103" s="20">
        <f>PG101/PG102</f>
        <v/>
      </c>
      <c r="PH103" s="20">
        <f>PH101/PH102</f>
        <v/>
      </c>
      <c r="PI103" s="20">
        <f>PI101/PI102</f>
        <v/>
      </c>
      <c r="PJ103" s="20">
        <f>PJ101/PJ102</f>
        <v/>
      </c>
      <c r="PK103" s="20" t="n">
        <v>1</v>
      </c>
      <c r="PS103" s="20">
        <f>PS101/PS102</f>
        <v/>
      </c>
      <c r="PT103" s="20">
        <f>PT101/PT102</f>
        <v/>
      </c>
      <c r="PU103" s="20">
        <f>PU101/PU102</f>
        <v/>
      </c>
      <c r="PV103" s="20">
        <f>PV101/PV102</f>
        <v/>
      </c>
      <c r="PW103" s="20">
        <f>PW101/PW102</f>
        <v/>
      </c>
      <c r="PX103" s="52">
        <f>PX101/PX102</f>
        <v/>
      </c>
      <c r="PY103" s="20">
        <f>PY101/PY102</f>
        <v/>
      </c>
      <c r="PZ103" s="20">
        <f>PZ101/PZ102</f>
        <v/>
      </c>
      <c r="QA103" s="20">
        <f>QA101/QA102</f>
        <v/>
      </c>
      <c r="QB103" s="20">
        <f>QB101/QB102</f>
        <v/>
      </c>
      <c r="QC103" s="20">
        <f>QC101/QC102</f>
        <v/>
      </c>
      <c r="QD103" s="20" t="n">
        <v>1</v>
      </c>
      <c r="QL103" s="20">
        <f>QL101/QL102</f>
        <v/>
      </c>
      <c r="QM103" s="20">
        <f>QM101/QM102</f>
        <v/>
      </c>
      <c r="QN103" s="20">
        <f>QN101/QN102</f>
        <v/>
      </c>
      <c r="QO103" s="20">
        <f>QO101/QO102</f>
        <v/>
      </c>
      <c r="QP103" s="20">
        <f>QP101/QP102</f>
        <v/>
      </c>
      <c r="QQ103" s="52">
        <f>QQ101/QQ102</f>
        <v/>
      </c>
      <c r="QR103" s="20">
        <f>QR101/QR102</f>
        <v/>
      </c>
      <c r="QS103" s="20">
        <f>QS101/QS102</f>
        <v/>
      </c>
      <c r="QT103" s="20">
        <f>QT101/QT102</f>
        <v/>
      </c>
      <c r="QU103" s="20">
        <f>QU101/QU102</f>
        <v/>
      </c>
      <c r="QV103" s="20">
        <f>QV101/QV102</f>
        <v/>
      </c>
      <c r="QW103" s="20" t="n">
        <v>1</v>
      </c>
      <c r="RF103" s="20">
        <f>RF101/RF102</f>
        <v/>
      </c>
      <c r="RG103" s="20">
        <f>RG101/RG102</f>
        <v/>
      </c>
      <c r="RH103" s="20">
        <f>RH101/RH102</f>
        <v/>
      </c>
      <c r="RI103" s="20">
        <f>RI101/RI102</f>
        <v/>
      </c>
      <c r="RJ103" s="20">
        <f>RJ101/RJ102</f>
        <v/>
      </c>
      <c r="RK103" s="52">
        <f>RK101/RK102</f>
        <v/>
      </c>
      <c r="RL103" s="20">
        <f>RL101/RL102</f>
        <v/>
      </c>
      <c r="RM103" s="20">
        <f>RM101/RM102</f>
        <v/>
      </c>
      <c r="RN103" s="20">
        <f>RN101/RN102</f>
        <v/>
      </c>
      <c r="RO103" s="20">
        <f>RO101/RO102</f>
        <v/>
      </c>
      <c r="RP103" s="20">
        <f>RP101/RP102</f>
        <v/>
      </c>
      <c r="RQ103" s="20" t="n">
        <v>1</v>
      </c>
      <c r="SA103" s="20">
        <f>SA101/SA102</f>
        <v/>
      </c>
      <c r="SB103" s="20">
        <f>SB101/SB102</f>
        <v/>
      </c>
      <c r="SC103" s="20">
        <f>SC101/SC102</f>
        <v/>
      </c>
      <c r="SD103" s="20">
        <f>SD101/SD102</f>
        <v/>
      </c>
      <c r="SE103" s="20">
        <f>SE101/SE102</f>
        <v/>
      </c>
      <c r="SF103" s="52">
        <f>SF101/SF102</f>
        <v/>
      </c>
      <c r="SG103" s="20">
        <f>SG101/SG102</f>
        <v/>
      </c>
      <c r="SH103" s="20">
        <f>SH101/SH102</f>
        <v/>
      </c>
      <c r="SI103" s="20">
        <f>SI101/SI102</f>
        <v/>
      </c>
      <c r="SJ103" s="20">
        <f>SJ101/SJ102</f>
        <v/>
      </c>
      <c r="SK103" s="20">
        <f>SK101/SK102</f>
        <v/>
      </c>
      <c r="SL103" s="20" t="n">
        <v>1</v>
      </c>
      <c r="SS103" s="20">
        <f>SS101/SS102</f>
        <v/>
      </c>
      <c r="ST103" s="20">
        <f>ST101/ST102</f>
        <v/>
      </c>
      <c r="SU103" s="20">
        <f>SU101/SU102</f>
        <v/>
      </c>
      <c r="SV103" s="20">
        <f>SV101/SV102</f>
        <v/>
      </c>
      <c r="SW103" s="20">
        <f>SW101/SW102</f>
        <v/>
      </c>
      <c r="SX103" s="52">
        <f>SX101/SX102</f>
        <v/>
      </c>
      <c r="SY103" s="20">
        <f>SY101/SY102</f>
        <v/>
      </c>
      <c r="SZ103" s="20">
        <f>SZ101/SZ102</f>
        <v/>
      </c>
      <c r="TA103" s="20">
        <f>TA101/TA102</f>
        <v/>
      </c>
      <c r="TB103" s="20">
        <f>TB101/TB102</f>
        <v/>
      </c>
      <c r="TC103" s="20">
        <f>TC101/TC102</f>
        <v/>
      </c>
      <c r="TD103" s="20" t="n">
        <v>1</v>
      </c>
      <c r="TK103" s="20">
        <f>TK101/TK102</f>
        <v/>
      </c>
      <c r="TL103" s="20">
        <f>TL101/TL102</f>
        <v/>
      </c>
      <c r="TM103" s="20">
        <f>TM101/TM102</f>
        <v/>
      </c>
      <c r="TN103" s="20">
        <f>TN101/TN102</f>
        <v/>
      </c>
      <c r="TO103" s="20">
        <f>TO101/TO102</f>
        <v/>
      </c>
      <c r="TP103" s="52">
        <f>TP101/TP102</f>
        <v/>
      </c>
      <c r="TQ103" s="20">
        <f>TQ101/TQ102</f>
        <v/>
      </c>
      <c r="TR103" s="20">
        <f>TR101/TR102</f>
        <v/>
      </c>
      <c r="TS103" s="20">
        <f>TS101/TS102</f>
        <v/>
      </c>
      <c r="TT103" s="20">
        <f>TT101/TT102</f>
        <v/>
      </c>
      <c r="TU103" s="20">
        <f>TU101/TU102</f>
        <v/>
      </c>
      <c r="TV103" s="20" t="n">
        <v>1</v>
      </c>
      <c r="UC103" s="20">
        <f>UC101/UC102</f>
        <v/>
      </c>
      <c r="UD103" s="20">
        <f>UD101/UD102</f>
        <v/>
      </c>
      <c r="UE103" s="20">
        <f>UE101/UE102</f>
        <v/>
      </c>
      <c r="UF103" s="20">
        <f>UF101/UF102</f>
        <v/>
      </c>
      <c r="UG103" s="20">
        <f>UG101/UG102</f>
        <v/>
      </c>
      <c r="UH103" s="52">
        <f>UH101/UH102</f>
        <v/>
      </c>
      <c r="UI103" s="20">
        <f>UI101/UI102</f>
        <v/>
      </c>
      <c r="UJ103" s="20">
        <f>UJ101/UJ102</f>
        <v/>
      </c>
      <c r="UK103" s="20">
        <f>UK101/UK102</f>
        <v/>
      </c>
      <c r="UL103" s="20">
        <f>UL101/UL102</f>
        <v/>
      </c>
      <c r="UM103" s="20">
        <f>UM101/UM102</f>
        <v/>
      </c>
      <c r="UN103" s="20" t="n">
        <v>1</v>
      </c>
      <c r="UU103" s="20">
        <f>UU101/UU102</f>
        <v/>
      </c>
      <c r="UV103" s="20">
        <f>UV101/UV102</f>
        <v/>
      </c>
      <c r="UW103" s="20">
        <f>UW101/UW102</f>
        <v/>
      </c>
      <c r="UX103" s="20">
        <f>UX101/UX102</f>
        <v/>
      </c>
      <c r="UY103" s="20">
        <f>UY101/UY102</f>
        <v/>
      </c>
      <c r="UZ103" s="52">
        <f>UZ101/UZ102</f>
        <v/>
      </c>
      <c r="VA103" s="20">
        <f>VA101/VA102</f>
        <v/>
      </c>
      <c r="VB103" s="20">
        <f>VB101/VB102</f>
        <v/>
      </c>
      <c r="VC103" s="20">
        <f>VC101/VC102</f>
        <v/>
      </c>
      <c r="VD103" s="20">
        <f>VD101/VD102</f>
        <v/>
      </c>
      <c r="VE103" s="20">
        <f>VE101/VE102</f>
        <v/>
      </c>
      <c r="VF103" s="20" t="n">
        <v>1</v>
      </c>
      <c r="VK103" s="17">
        <f>SUM(VK100:VK102)</f>
        <v/>
      </c>
      <c r="VL103" s="20">
        <f>VL101/VL102</f>
        <v/>
      </c>
      <c r="VM103" s="20">
        <f>VM101/VM102</f>
        <v/>
      </c>
      <c r="VN103" s="20">
        <f>VN101/VN102</f>
        <v/>
      </c>
      <c r="VO103" s="20">
        <f>VO101/VO102</f>
        <v/>
      </c>
      <c r="VP103" s="52">
        <f>VP101/VP102</f>
        <v/>
      </c>
      <c r="VQ103" s="20">
        <f>VQ101/VQ102</f>
        <v/>
      </c>
      <c r="VR103" s="20">
        <f>VR101/VR102</f>
        <v/>
      </c>
      <c r="VS103" s="20">
        <f>VS101/VS102</f>
        <v/>
      </c>
      <c r="VT103" s="20">
        <f>VT101/VT102</f>
        <v/>
      </c>
      <c r="VU103" s="20">
        <f>VU101/VU102</f>
        <v/>
      </c>
      <c r="VV103" s="20" t="n">
        <v>1</v>
      </c>
      <c r="WB103" s="20">
        <f>WB101/WB102</f>
        <v/>
      </c>
      <c r="WC103" s="20">
        <f>WC101/WC102</f>
        <v/>
      </c>
      <c r="WD103" s="20">
        <f>WD101/WD102</f>
        <v/>
      </c>
      <c r="WE103" s="20">
        <f>WE101/WE102</f>
        <v/>
      </c>
      <c r="WF103" s="20">
        <f>WF101/WF102</f>
        <v/>
      </c>
      <c r="WG103" s="52">
        <f>WG101/WG102</f>
        <v/>
      </c>
      <c r="WH103" s="20">
        <f>WH101/WH102</f>
        <v/>
      </c>
      <c r="WI103" s="20">
        <f>WI101/WI102</f>
        <v/>
      </c>
      <c r="WJ103" s="20">
        <f>WJ101/WJ102</f>
        <v/>
      </c>
      <c r="WK103" s="20">
        <f>WK101/WK102</f>
        <v/>
      </c>
      <c r="WL103" s="20">
        <f>WL101/WL102</f>
        <v/>
      </c>
      <c r="WM103" s="20" t="n">
        <v>1</v>
      </c>
      <c r="WR103" s="20">
        <f>WR101/WR102</f>
        <v/>
      </c>
      <c r="WS103" s="20">
        <f>WS101/WS102</f>
        <v/>
      </c>
      <c r="WT103" s="20">
        <f>WT101/WT102</f>
        <v/>
      </c>
      <c r="WU103" s="20">
        <f>WU101/WU102</f>
        <v/>
      </c>
      <c r="WV103" s="20">
        <f>WV101/WV102</f>
        <v/>
      </c>
      <c r="WW103" s="52">
        <f>WW101/WW102</f>
        <v/>
      </c>
      <c r="WX103" s="20">
        <f>WX101/WX102</f>
        <v/>
      </c>
      <c r="WY103" s="20">
        <f>WY101/WY102</f>
        <v/>
      </c>
      <c r="WZ103" s="20">
        <f>WZ101/WZ102</f>
        <v/>
      </c>
      <c r="XA103" s="20">
        <f>XA101/XA102</f>
        <v/>
      </c>
      <c r="XB103" s="20">
        <f>XB101/XB102</f>
        <v/>
      </c>
      <c r="XC103" s="20" t="n">
        <v>1</v>
      </c>
      <c r="XI103" s="20">
        <f>XI101/XI102</f>
        <v/>
      </c>
      <c r="XJ103" s="20">
        <f>XJ101/XJ102</f>
        <v/>
      </c>
      <c r="XK103" s="20">
        <f>XK101/XK102</f>
        <v/>
      </c>
      <c r="XL103" s="20">
        <f>XL101/XL102</f>
        <v/>
      </c>
      <c r="XM103" s="20">
        <f>XM101/XM102</f>
        <v/>
      </c>
      <c r="XN103" s="52">
        <f>XN101/XN102</f>
        <v/>
      </c>
      <c r="XO103" s="20">
        <f>XO101/XO102</f>
        <v/>
      </c>
      <c r="XP103" s="20">
        <f>XP101/XP102</f>
        <v/>
      </c>
      <c r="XQ103" s="20">
        <f>XQ101/XQ102</f>
        <v/>
      </c>
      <c r="XR103" s="20">
        <f>XR101/XR102</f>
        <v/>
      </c>
      <c r="XS103" s="20">
        <f>XS101/XS102</f>
        <v/>
      </c>
      <c r="XT103" s="20" t="n">
        <v>1</v>
      </c>
      <c r="XY103" s="20">
        <f>XY101/XY102</f>
        <v/>
      </c>
      <c r="XZ103" s="20">
        <f>XZ101/XZ102</f>
        <v/>
      </c>
      <c r="YA103" s="20">
        <f>YA101/YA102</f>
        <v/>
      </c>
      <c r="YB103" s="20">
        <f>YB101/YB102</f>
        <v/>
      </c>
      <c r="YC103" s="20">
        <f>YC101/YC102</f>
        <v/>
      </c>
      <c r="YD103" s="52">
        <f>YD101/YD102</f>
        <v/>
      </c>
      <c r="YE103" s="20">
        <f>YE101/YE102</f>
        <v/>
      </c>
      <c r="YF103" s="20">
        <f>YF101/YF102</f>
        <v/>
      </c>
      <c r="YG103" s="20">
        <f>YG101/YG102</f>
        <v/>
      </c>
      <c r="YH103" s="20">
        <f>YH101/YH102</f>
        <v/>
      </c>
      <c r="YI103" s="20">
        <f>YI101/YI102</f>
        <v/>
      </c>
      <c r="YJ103" s="20" t="n">
        <v>1</v>
      </c>
      <c r="YO103" s="20">
        <f>YO101/YO102</f>
        <v/>
      </c>
      <c r="YP103" s="20">
        <f>YP101/YP102</f>
        <v/>
      </c>
      <c r="YQ103" s="20">
        <f>YQ101/YQ102</f>
        <v/>
      </c>
      <c r="YR103" s="20">
        <f>YR101/YR102</f>
        <v/>
      </c>
      <c r="YS103" s="20">
        <f>YS101/YS102</f>
        <v/>
      </c>
      <c r="YT103" s="52">
        <f>YT101/YT102</f>
        <v/>
      </c>
      <c r="YU103" s="20">
        <f>YU101/YU102</f>
        <v/>
      </c>
      <c r="YV103" s="20">
        <f>YV101/YV102</f>
        <v/>
      </c>
      <c r="YW103" s="20">
        <f>YW101/YW102</f>
        <v/>
      </c>
      <c r="YX103" s="20">
        <f>YX101/YX102</f>
        <v/>
      </c>
      <c r="YY103" s="20">
        <f>YY101/YY102</f>
        <v/>
      </c>
      <c r="YZ103" s="20" t="n">
        <v>1</v>
      </c>
      <c r="ZN103" s="20">
        <f>ZN101/ZN102</f>
        <v/>
      </c>
      <c r="ZO103" s="20">
        <f>ZO101/ZO102</f>
        <v/>
      </c>
      <c r="ZP103" s="20">
        <f>ZP101/ZP102</f>
        <v/>
      </c>
      <c r="ZQ103" s="20">
        <f>ZQ101/ZQ102</f>
        <v/>
      </c>
      <c r="ZR103" s="20">
        <f>ZR101/ZR102</f>
        <v/>
      </c>
      <c r="ZS103" s="20">
        <f>ZS101/ZS102</f>
        <v/>
      </c>
      <c r="ZT103" s="20">
        <f>ZT101/ZT102</f>
        <v/>
      </c>
      <c r="ZU103" s="20">
        <f>ZU101/ZU102</f>
        <v/>
      </c>
      <c r="ZV103" s="20">
        <f>ZV101/ZV102</f>
        <v/>
      </c>
      <c r="ZW103" s="20">
        <f>ZW101/ZW102</f>
        <v/>
      </c>
      <c r="ZX103" s="20">
        <f>ZX101/ZX102</f>
        <v/>
      </c>
      <c r="ZY103" s="20" t="n">
        <v>1</v>
      </c>
      <c r="AAF103" s="20">
        <f>AAF101/AAF102</f>
        <v/>
      </c>
      <c r="AAG103" s="20">
        <f>AAG101/AAG102</f>
        <v/>
      </c>
      <c r="AAH103" s="20">
        <f>AAH101/AAH102</f>
        <v/>
      </c>
      <c r="AAI103" s="20">
        <f>AAI101/AAI102</f>
        <v/>
      </c>
      <c r="AAJ103" s="20">
        <f>AAJ101/AAJ102</f>
        <v/>
      </c>
      <c r="AAK103" s="20">
        <f>AAK101/AAK102</f>
        <v/>
      </c>
      <c r="AAL103" s="20">
        <f>AAL101/AAL102</f>
        <v/>
      </c>
      <c r="AAM103" s="20">
        <f>AAM101/AAM102</f>
        <v/>
      </c>
      <c r="AAN103" s="20">
        <f>AAN101/AAN102</f>
        <v/>
      </c>
      <c r="AAO103" s="20">
        <f>AAO101/AAO102</f>
        <v/>
      </c>
      <c r="AAP103" s="20">
        <f>AAP101/AAP102</f>
        <v/>
      </c>
      <c r="AAQ103" s="20" t="n">
        <v>1</v>
      </c>
    </row>
    <row r="104" ht="12" customFormat="1" customHeight="1" s="28">
      <c r="A104" s="21" t="n"/>
      <c r="B104" s="22" t="n"/>
      <c r="G104" s="23" t="inlineStr">
        <is>
          <t>*Note (OTHER) :</t>
        </is>
      </c>
      <c r="H104" s="27" t="n"/>
      <c r="I104" s="24" t="inlineStr">
        <is>
          <t>NA:LOS &amp; SEATTLE</t>
        </is>
      </c>
      <c r="J104" s="25" t="n"/>
      <c r="K104" s="26" t="n"/>
      <c r="L104" s="25" t="n"/>
      <c r="T104" s="22" t="n"/>
      <c r="Y104" s="23" t="inlineStr">
        <is>
          <t>*Note (OTHER) :</t>
        </is>
      </c>
      <c r="Z104" s="27" t="n"/>
      <c r="AA104" s="24" t="inlineStr">
        <is>
          <t>NA:LOS &amp; SEATTLE</t>
        </is>
      </c>
      <c r="AB104" s="25" t="n"/>
      <c r="AC104" s="26" t="n"/>
      <c r="AD104" s="25" t="n"/>
      <c r="AK104" s="22" t="n"/>
      <c r="AP104" s="23" t="inlineStr">
        <is>
          <t>*Note (OTHER) :</t>
        </is>
      </c>
      <c r="AQ104" s="27" t="n"/>
      <c r="AR104" s="24" t="inlineStr">
        <is>
          <t>NA:LOS &amp; SEATTLE</t>
        </is>
      </c>
      <c r="AS104" s="25" t="n"/>
      <c r="AT104" s="26" t="n"/>
      <c r="AU104" s="25" t="n"/>
      <c r="BD104" s="22" t="n"/>
      <c r="BI104" s="23" t="inlineStr">
        <is>
          <t>*Note (OTHER) :</t>
        </is>
      </c>
      <c r="BJ104" s="27" t="n"/>
      <c r="BK104" s="24" t="inlineStr">
        <is>
          <t>NA:LOS &amp; SEATTLE</t>
        </is>
      </c>
      <c r="BL104" s="25" t="n"/>
      <c r="BM104" s="26" t="n"/>
      <c r="BN104" s="25" t="n"/>
      <c r="BU104" s="22" t="n"/>
      <c r="BZ104" s="23" t="inlineStr">
        <is>
          <t>*Note (OTHER) :</t>
        </is>
      </c>
      <c r="CA104" s="27" t="n"/>
      <c r="CB104" s="24" t="inlineStr">
        <is>
          <t>NA:LOS &amp; SEATTLE</t>
        </is>
      </c>
      <c r="CC104" s="25" t="n"/>
      <c r="CD104" s="26" t="n"/>
      <c r="CE104" s="25" t="n"/>
      <c r="CL104" s="22" t="n"/>
      <c r="CQ104" s="23" t="inlineStr">
        <is>
          <t>*Note (OTHER) :</t>
        </is>
      </c>
      <c r="CR104" s="27" t="n"/>
      <c r="CS104" s="24" t="inlineStr">
        <is>
          <t>NA:LOS &amp; SEATTLE</t>
        </is>
      </c>
      <c r="CT104" s="25" t="n"/>
      <c r="CU104" s="26" t="n"/>
      <c r="CV104" s="25" t="n"/>
      <c r="DD104" s="22" t="n"/>
      <c r="DI104" s="23" t="inlineStr">
        <is>
          <t>*Note (OTHER) :</t>
        </is>
      </c>
      <c r="DJ104" s="27" t="n"/>
      <c r="DK104" s="24" t="inlineStr">
        <is>
          <t>NA:LOS &amp; SEATTLE</t>
        </is>
      </c>
      <c r="DL104" s="25" t="n"/>
      <c r="DM104" s="26" t="n"/>
      <c r="DN104" s="25" t="n"/>
      <c r="DV104" s="22" t="n"/>
      <c r="EA104" s="23" t="inlineStr">
        <is>
          <t>*Note (OTHER) :</t>
        </is>
      </c>
      <c r="EB104" s="27" t="n"/>
      <c r="EC104" s="24" t="inlineStr">
        <is>
          <t>NA:LOS &amp; SEATTLE</t>
        </is>
      </c>
      <c r="ED104" s="25" t="n"/>
      <c r="EE104" s="26" t="n"/>
      <c r="EF104" s="25" t="n"/>
      <c r="EN104" s="22" t="n"/>
      <c r="ES104" s="23" t="inlineStr">
        <is>
          <t>*Note (OTHER) :</t>
        </is>
      </c>
      <c r="ET104" s="27" t="n"/>
      <c r="EU104" s="24" t="inlineStr">
        <is>
          <t>NA:LOS &amp; SEATTLE</t>
        </is>
      </c>
      <c r="EV104" s="25" t="n"/>
      <c r="EW104" s="26" t="n"/>
      <c r="EX104" s="25" t="n"/>
      <c r="FE104" s="22" t="n"/>
      <c r="FJ104" s="23" t="inlineStr">
        <is>
          <t>*Note (OTHER) :</t>
        </is>
      </c>
      <c r="FK104" s="27" t="n"/>
      <c r="FL104" s="24" t="inlineStr">
        <is>
          <t>NA:LOS &amp; SEATTLE</t>
        </is>
      </c>
      <c r="FM104" s="25" t="n"/>
      <c r="FN104" s="26" t="n"/>
      <c r="FO104" s="25" t="n"/>
      <c r="FU104" s="22" t="n"/>
      <c r="FZ104" s="23" t="inlineStr">
        <is>
          <t>*Note (OTHER) :</t>
        </is>
      </c>
      <c r="GA104" s="27" t="n"/>
      <c r="GB104" s="24" t="inlineStr">
        <is>
          <t>NA:LOS &amp; SEATTLE</t>
        </is>
      </c>
      <c r="GC104" s="25" t="n"/>
      <c r="GD104" s="26" t="n"/>
      <c r="GE104" s="25" t="n"/>
      <c r="GL104" s="22" t="n"/>
      <c r="GQ104" s="23" t="inlineStr">
        <is>
          <t>*Note (OTHER) :</t>
        </is>
      </c>
      <c r="GR104" s="27" t="n"/>
      <c r="GS104" s="24" t="inlineStr">
        <is>
          <t>NA:LOS &amp; SEATTLE</t>
        </is>
      </c>
      <c r="GT104" s="25" t="n"/>
      <c r="GU104" s="26" t="n"/>
      <c r="GV104" s="25" t="n"/>
      <c r="HG104" s="22" t="n"/>
      <c r="HL104" s="23" t="inlineStr">
        <is>
          <t>*Note (OTHER) :</t>
        </is>
      </c>
      <c r="HM104" s="27" t="n"/>
      <c r="HN104" s="24" t="inlineStr">
        <is>
          <t>NA:LOS &amp; SEATTLE</t>
        </is>
      </c>
      <c r="HO104" s="25" t="n"/>
      <c r="HP104" s="26" t="n"/>
      <c r="HQ104" s="25" t="n"/>
      <c r="HX104" s="22" t="n"/>
      <c r="IC104" s="23" t="inlineStr">
        <is>
          <t>*Note (OTHER) :</t>
        </is>
      </c>
      <c r="ID104" s="27" t="n"/>
      <c r="IE104" s="24" t="inlineStr">
        <is>
          <t>NA:LOS &amp; SEATTLE</t>
        </is>
      </c>
      <c r="IF104" s="25" t="n"/>
      <c r="IG104" s="26" t="n"/>
      <c r="IH104" s="25" t="n"/>
      <c r="IW104" s="22" t="n"/>
      <c r="JB104" s="23" t="inlineStr">
        <is>
          <t>*Note (OTHER) :</t>
        </is>
      </c>
      <c r="JC104" s="27" t="n"/>
      <c r="JD104" s="24" t="inlineStr">
        <is>
          <t>NA:LOS &amp; SEATTLE</t>
        </is>
      </c>
      <c r="JE104" s="25" t="n"/>
      <c r="JF104" s="26" t="n"/>
      <c r="JG104" s="25" t="n"/>
      <c r="JW104" s="22" t="n"/>
      <c r="KB104" s="23" t="inlineStr">
        <is>
          <t>*Note (OTHER) :</t>
        </is>
      </c>
      <c r="KC104" s="27" t="n"/>
      <c r="KD104" s="24" t="inlineStr">
        <is>
          <t>NA:LOS &amp; SEATTLE</t>
        </is>
      </c>
      <c r="KE104" s="25" t="n"/>
      <c r="KF104" s="26" t="n"/>
      <c r="KG104" s="25" t="n"/>
      <c r="KU104" s="22" t="n"/>
      <c r="KZ104" s="23" t="inlineStr">
        <is>
          <t>*Note (OTHER) :</t>
        </is>
      </c>
      <c r="LA104" s="27" t="n"/>
      <c r="LB104" s="24" t="inlineStr">
        <is>
          <t>NA:LOS &amp; SEATTLE</t>
        </is>
      </c>
      <c r="LC104" s="25" t="n"/>
      <c r="LD104" s="26" t="n"/>
      <c r="LE104" s="25" t="n"/>
      <c r="LM104" s="22" t="n"/>
      <c r="LR104" s="23" t="inlineStr">
        <is>
          <t>*Note (OTHER) :</t>
        </is>
      </c>
      <c r="LS104" s="27" t="n"/>
      <c r="LT104" s="24" t="inlineStr">
        <is>
          <t>NA:LOS &amp; SEATTLE</t>
        </is>
      </c>
      <c r="LU104" s="25" t="n"/>
      <c r="LV104" s="26" t="n"/>
      <c r="LW104" s="25" t="n"/>
      <c r="MH104" s="22" t="n"/>
      <c r="MM104" s="23" t="inlineStr">
        <is>
          <t>*Note (OTHER) :</t>
        </is>
      </c>
      <c r="MN104" s="27" t="n"/>
      <c r="MO104" s="24" t="inlineStr">
        <is>
          <t>NA:LOS &amp; SEATTLE</t>
        </is>
      </c>
      <c r="MP104" s="25" t="n"/>
      <c r="MQ104" s="26" t="n"/>
      <c r="MR104" s="25" t="n"/>
      <c r="NF104" s="22" t="n"/>
      <c r="NK104" s="23" t="inlineStr">
        <is>
          <t>*Note (OTHER) :</t>
        </is>
      </c>
      <c r="NL104" s="27" t="n"/>
      <c r="NM104" s="24" t="inlineStr">
        <is>
          <t>NA:LOS &amp; SEATTLE</t>
        </is>
      </c>
      <c r="NN104" s="25" t="n"/>
      <c r="NO104" s="26" t="n"/>
      <c r="NP104" s="25" t="n"/>
      <c r="OC104" s="22" t="n"/>
      <c r="OH104" s="23" t="inlineStr">
        <is>
          <t>*Note (OTHER) :</t>
        </is>
      </c>
      <c r="OI104" s="27" t="n"/>
      <c r="OJ104" s="24" t="inlineStr">
        <is>
          <t>NA:LOS &amp; SEATTLE</t>
        </is>
      </c>
      <c r="OK104" s="25" t="n"/>
      <c r="OL104" s="26" t="n"/>
      <c r="OM104" s="25" t="n"/>
      <c r="OZ104" s="22" t="n"/>
      <c r="PE104" s="23" t="inlineStr">
        <is>
          <t>*Note (OTHER) :</t>
        </is>
      </c>
      <c r="PF104" s="27" t="n"/>
      <c r="PG104" s="24" t="inlineStr">
        <is>
          <t>NA:LOS &amp; SEATTLE</t>
        </is>
      </c>
      <c r="PH104" s="25" t="n"/>
      <c r="PI104" s="26" t="n"/>
      <c r="PJ104" s="25" t="n"/>
      <c r="PS104" s="22" t="n"/>
      <c r="PX104" s="23" t="inlineStr">
        <is>
          <t>*Note (OTHER) :</t>
        </is>
      </c>
      <c r="PY104" s="27" t="n"/>
      <c r="PZ104" s="24" t="inlineStr">
        <is>
          <t>NA:LOS &amp; SEATTLE</t>
        </is>
      </c>
      <c r="QA104" s="25" t="n"/>
      <c r="QB104" s="26" t="n"/>
      <c r="QC104" s="25" t="n"/>
      <c r="QL104" s="22" t="n"/>
      <c r="QQ104" s="23" t="inlineStr">
        <is>
          <t>*Note (OTHER) :</t>
        </is>
      </c>
      <c r="QR104" s="27" t="n"/>
      <c r="QS104" s="24" t="inlineStr">
        <is>
          <t>NA:LOS &amp; SEATTLE</t>
        </is>
      </c>
      <c r="QT104" s="25" t="n"/>
      <c r="QU104" s="26" t="n"/>
      <c r="QV104" s="25" t="n"/>
      <c r="RF104" s="22" t="n"/>
      <c r="RK104" s="23" t="inlineStr">
        <is>
          <t>*Note (OTHER) :</t>
        </is>
      </c>
      <c r="RL104" s="27" t="n"/>
      <c r="RM104" s="24" t="inlineStr">
        <is>
          <t>NA:LOS &amp; SEATTLE</t>
        </is>
      </c>
      <c r="RN104" s="25" t="n"/>
      <c r="RO104" s="26" t="n"/>
      <c r="RP104" s="25" t="n"/>
      <c r="SA104" s="22" t="n"/>
      <c r="SF104" s="23" t="inlineStr">
        <is>
          <t>*Note (OTHER) :</t>
        </is>
      </c>
      <c r="SG104" s="27" t="n"/>
      <c r="SH104" s="24" t="inlineStr">
        <is>
          <t>NA:LOS &amp; SEATTLE</t>
        </is>
      </c>
      <c r="SI104" s="25" t="n"/>
      <c r="SJ104" s="26" t="n"/>
      <c r="SK104" s="25" t="n"/>
      <c r="SX104" s="23" t="inlineStr">
        <is>
          <t>*Note (OTHER) :</t>
        </is>
      </c>
      <c r="SY104" s="27" t="n"/>
      <c r="SZ104" s="24" t="inlineStr">
        <is>
          <t>NA:LOS &amp; SEATTLE</t>
        </is>
      </c>
      <c r="TA104" s="25" t="n"/>
      <c r="TB104" s="26" t="n"/>
      <c r="TC104" s="25" t="n"/>
      <c r="TK104" s="22" t="n"/>
      <c r="TP104" s="23" t="inlineStr">
        <is>
          <t>*Note (OTHER) :</t>
        </is>
      </c>
      <c r="TQ104" s="27" t="n"/>
      <c r="TR104" s="24" t="inlineStr">
        <is>
          <t>NA:LOS &amp; SEATTLE</t>
        </is>
      </c>
      <c r="TS104" s="25" t="n"/>
      <c r="TT104" s="26" t="n"/>
      <c r="TU104" s="25" t="n"/>
      <c r="UC104" s="22" t="n"/>
      <c r="UH104" s="23" t="inlineStr">
        <is>
          <t>*Note (OTHER) :</t>
        </is>
      </c>
      <c r="UI104" s="27" t="n"/>
      <c r="UJ104" s="24" t="inlineStr">
        <is>
          <t>NA:LOS &amp; SEATTLE</t>
        </is>
      </c>
      <c r="UK104" s="25" t="n"/>
      <c r="UL104" s="26" t="n"/>
      <c r="UM104" s="25" t="n"/>
      <c r="UU104" s="22" t="n"/>
      <c r="UZ104" s="23" t="inlineStr">
        <is>
          <t>*Note (OTHER) :</t>
        </is>
      </c>
      <c r="VA104" s="27" t="n"/>
      <c r="VB104" s="24" t="inlineStr">
        <is>
          <t>NA:LOS &amp; SEATTLE</t>
        </is>
      </c>
      <c r="VC104" s="25" t="n"/>
      <c r="VD104" s="26" t="n"/>
      <c r="VE104" s="25" t="n"/>
      <c r="VK104" s="51" t="n">
        <v>10</v>
      </c>
      <c r="VP104" s="23" t="inlineStr">
        <is>
          <t>*Note (OTHER) :</t>
        </is>
      </c>
      <c r="VQ104" s="27" t="n"/>
      <c r="VR104" s="24" t="inlineStr">
        <is>
          <t>NA:LOS &amp; SEATTLE</t>
        </is>
      </c>
      <c r="VS104" s="25" t="n"/>
      <c r="VT104" s="26" t="n"/>
      <c r="VU104" s="25" t="n"/>
      <c r="WB104" s="22" t="n"/>
      <c r="WG104" s="23" t="inlineStr">
        <is>
          <t>*Note (OTHER) :</t>
        </is>
      </c>
      <c r="WH104" s="27" t="n"/>
      <c r="WI104" s="24" t="inlineStr">
        <is>
          <t>NA:LOS &amp; SEATTLE</t>
        </is>
      </c>
      <c r="WJ104" s="25" t="n"/>
      <c r="WK104" s="26" t="n"/>
      <c r="WL104" s="25" t="n"/>
      <c r="WR104" s="22" t="n"/>
      <c r="WW104" s="23" t="inlineStr">
        <is>
          <t>*Note (OTHER) :</t>
        </is>
      </c>
      <c r="WX104" s="27" t="n"/>
      <c r="WY104" s="24" t="inlineStr">
        <is>
          <t>NA:LOS &amp; SEATTLE</t>
        </is>
      </c>
      <c r="WZ104" s="25" t="n"/>
      <c r="XA104" s="26" t="n"/>
      <c r="XB104" s="25" t="n"/>
      <c r="XI104" s="22" t="n"/>
      <c r="XN104" s="23" t="inlineStr">
        <is>
          <t>*Note (OTHER) :</t>
        </is>
      </c>
      <c r="XO104" s="27" t="n"/>
      <c r="XP104" s="24" t="inlineStr">
        <is>
          <t>NA:LOS &amp; SEATTLE</t>
        </is>
      </c>
      <c r="XQ104" s="25" t="n"/>
      <c r="XR104" s="26" t="n"/>
      <c r="XS104" s="25" t="n"/>
      <c r="XY104" s="22" t="n"/>
      <c r="YD104" s="23" t="inlineStr">
        <is>
          <t>*Note (OTHER) :</t>
        </is>
      </c>
      <c r="YE104" s="27" t="n"/>
      <c r="YF104" s="24" t="inlineStr">
        <is>
          <t>NA:LOS &amp; SEATTLE</t>
        </is>
      </c>
      <c r="YG104" s="25" t="n"/>
      <c r="YH104" s="26" t="n"/>
      <c r="YI104" s="25" t="n"/>
      <c r="YO104" s="22" t="n"/>
      <c r="YT104" s="23" t="inlineStr">
        <is>
          <t>*Note (OTHER) :</t>
        </is>
      </c>
      <c r="YU104" s="27" t="n"/>
      <c r="YV104" s="24" t="inlineStr">
        <is>
          <t>NA:LOS &amp; SEATTLE</t>
        </is>
      </c>
      <c r="YW104" s="25" t="n"/>
      <c r="YX104" s="26" t="n"/>
      <c r="YY104" s="25" t="n"/>
      <c r="ZN104" s="22" t="n"/>
      <c r="ZS104" s="23" t="inlineStr">
        <is>
          <t>*Note (OTHER) :</t>
        </is>
      </c>
      <c r="ZT104" s="27" t="n"/>
      <c r="ZU104" s="24" t="inlineStr">
        <is>
          <t>NA:LOS &amp; SEATTLE</t>
        </is>
      </c>
      <c r="ZV104" s="25" t="n"/>
      <c r="ZW104" s="26" t="n"/>
      <c r="ZX104" s="25" t="n"/>
      <c r="AAF104" s="22" t="n"/>
      <c r="AAK104" s="23" t="inlineStr">
        <is>
          <t>*Note (OTHER) :</t>
        </is>
      </c>
      <c r="AAL104" s="27" t="n"/>
      <c r="AAM104" s="24" t="inlineStr">
        <is>
          <t>NA:LOS &amp; SEATTLE</t>
        </is>
      </c>
      <c r="AAN104" s="25" t="n"/>
      <c r="AAO104" s="26" t="n"/>
      <c r="AAP104" s="25" t="n"/>
    </row>
    <row r="105" ht="12" customFormat="1" customHeight="1" s="28">
      <c r="A105" s="21" t="n"/>
      <c r="B105" s="22" t="n"/>
      <c r="G105" s="27" t="n"/>
      <c r="H105" s="27" t="n"/>
      <c r="I105" s="24" t="inlineStr">
        <is>
          <t>EU:GENOVA</t>
        </is>
      </c>
      <c r="J105" s="25" t="n"/>
      <c r="K105" s="26" t="n"/>
      <c r="L105" s="25" t="n"/>
      <c r="T105" s="22" t="n"/>
      <c r="Y105" s="27" t="n"/>
      <c r="Z105" s="27" t="n"/>
      <c r="AA105" s="24" t="inlineStr">
        <is>
          <t>EU:GENOVA</t>
        </is>
      </c>
      <c r="AB105" s="25" t="n"/>
      <c r="AC105" s="26" t="n"/>
      <c r="AD105" s="25" t="n"/>
      <c r="AK105" s="22" t="n"/>
      <c r="AP105" s="27" t="n"/>
      <c r="AQ105" s="27" t="n"/>
      <c r="AR105" s="24" t="inlineStr">
        <is>
          <t>EU:GENOVA</t>
        </is>
      </c>
      <c r="AS105" s="25" t="n"/>
      <c r="AT105" s="26" t="n"/>
      <c r="AU105" s="25" t="n"/>
      <c r="BD105" s="22" t="n"/>
      <c r="BI105" s="27" t="n"/>
      <c r="BJ105" s="27" t="n"/>
      <c r="BK105" s="24" t="inlineStr">
        <is>
          <t>EU:GENOVA</t>
        </is>
      </c>
      <c r="BL105" s="25" t="n"/>
      <c r="BM105" s="26" t="n"/>
      <c r="BN105" s="25" t="n"/>
      <c r="BU105" s="22" t="n"/>
      <c r="BZ105" s="27" t="n"/>
      <c r="CA105" s="27" t="n"/>
      <c r="CB105" s="24" t="inlineStr">
        <is>
          <t>EU:GENOVA</t>
        </is>
      </c>
      <c r="CC105" s="25" t="n"/>
      <c r="CD105" s="26" t="n"/>
      <c r="CE105" s="25" t="n"/>
      <c r="CL105" s="22" t="n"/>
      <c r="CQ105" s="27" t="n"/>
      <c r="CR105" s="27" t="n"/>
      <c r="CS105" s="24" t="inlineStr">
        <is>
          <t>EU:GENOVA</t>
        </is>
      </c>
      <c r="CT105" s="25" t="n"/>
      <c r="CU105" s="26" t="n"/>
      <c r="CV105" s="25" t="n"/>
      <c r="DD105" s="22" t="n"/>
      <c r="DI105" s="27" t="n"/>
      <c r="DJ105" s="27" t="n"/>
      <c r="DK105" s="24" t="inlineStr">
        <is>
          <t>EU:GENOVA</t>
        </is>
      </c>
      <c r="DL105" s="25" t="n"/>
      <c r="DM105" s="26" t="n"/>
      <c r="DN105" s="25" t="n"/>
      <c r="DV105" s="22" t="n"/>
      <c r="EA105" s="27" t="n"/>
      <c r="EB105" s="27" t="n"/>
      <c r="EC105" s="24" t="inlineStr">
        <is>
          <t>EU:GENOVA</t>
        </is>
      </c>
      <c r="ED105" s="25" t="n"/>
      <c r="EE105" s="26" t="n"/>
      <c r="EF105" s="25" t="n"/>
      <c r="EN105" s="22" t="n"/>
      <c r="ES105" s="27" t="n"/>
      <c r="ET105" s="27" t="n"/>
      <c r="EU105" s="24" t="inlineStr">
        <is>
          <t>EU:GENOVA</t>
        </is>
      </c>
      <c r="EV105" s="25" t="n"/>
      <c r="EW105" s="26" t="n"/>
      <c r="EX105" s="25" t="n"/>
      <c r="FE105" s="22" t="n"/>
      <c r="FJ105" s="27" t="n"/>
      <c r="FK105" s="27" t="n"/>
      <c r="FL105" s="24" t="inlineStr">
        <is>
          <t>EU:GENOVA</t>
        </is>
      </c>
      <c r="FM105" s="25" t="n"/>
      <c r="FN105" s="26" t="n"/>
      <c r="FO105" s="25" t="n"/>
      <c r="FU105" s="22" t="n"/>
      <c r="FZ105" s="27" t="n"/>
      <c r="GA105" s="27" t="n"/>
      <c r="GB105" s="24" t="inlineStr">
        <is>
          <t>EU:GENOVA</t>
        </is>
      </c>
      <c r="GC105" s="25" t="n"/>
      <c r="GD105" s="26" t="n"/>
      <c r="GE105" s="25" t="n"/>
      <c r="GL105" s="22" t="n"/>
      <c r="GQ105" s="27" t="n"/>
      <c r="GR105" s="27" t="n"/>
      <c r="GS105" s="24" t="inlineStr">
        <is>
          <t>EU:GENOVA</t>
        </is>
      </c>
      <c r="GT105" s="25" t="n"/>
      <c r="GU105" s="26" t="n"/>
      <c r="GV105" s="25" t="n"/>
      <c r="HG105" s="22" t="n"/>
      <c r="HL105" s="27" t="n"/>
      <c r="HM105" s="27" t="n"/>
      <c r="HN105" s="24" t="inlineStr">
        <is>
          <t>EU:GENOVA</t>
        </is>
      </c>
      <c r="HO105" s="25" t="n"/>
      <c r="HP105" s="26" t="n"/>
      <c r="HQ105" s="25" t="n"/>
      <c r="HX105" s="22" t="n"/>
      <c r="IC105" s="27" t="n"/>
      <c r="ID105" s="27" t="n"/>
      <c r="IE105" s="24" t="inlineStr">
        <is>
          <t>EU:GENOVA</t>
        </is>
      </c>
      <c r="IF105" s="25" t="n"/>
      <c r="IG105" s="26" t="n"/>
      <c r="IH105" s="25" t="n"/>
      <c r="IW105" s="22" t="n"/>
      <c r="JB105" s="27" t="n"/>
      <c r="JC105" s="27" t="n"/>
      <c r="JD105" s="24" t="inlineStr">
        <is>
          <t>EU:GENOVA</t>
        </is>
      </c>
      <c r="JE105" s="25" t="n"/>
      <c r="JF105" s="26" t="n"/>
      <c r="JG105" s="25" t="n"/>
      <c r="JW105" s="22" t="n"/>
      <c r="KB105" s="27" t="n"/>
      <c r="KC105" s="27" t="n"/>
      <c r="KD105" s="24" t="inlineStr">
        <is>
          <t>EU:GENOVA</t>
        </is>
      </c>
      <c r="KE105" s="25" t="n"/>
      <c r="KF105" s="26" t="n"/>
      <c r="KG105" s="25" t="n"/>
      <c r="KU105" s="22" t="n"/>
      <c r="KZ105" s="27" t="n"/>
      <c r="LA105" s="27" t="n"/>
      <c r="LB105" s="24" t="inlineStr">
        <is>
          <t>EU:GENOVA</t>
        </is>
      </c>
      <c r="LC105" s="25" t="n"/>
      <c r="LD105" s="26" t="n"/>
      <c r="LE105" s="25" t="n"/>
      <c r="LM105" s="22" t="n"/>
      <c r="LR105" s="27" t="n"/>
      <c r="LS105" s="27" t="n"/>
      <c r="LT105" s="24" t="inlineStr">
        <is>
          <t>EU:GENOVA</t>
        </is>
      </c>
      <c r="LU105" s="25" t="n"/>
      <c r="LV105" s="26" t="n"/>
      <c r="LW105" s="25" t="n"/>
      <c r="MH105" s="22" t="n"/>
      <c r="MM105" s="27" t="n"/>
      <c r="MN105" s="27" t="n"/>
      <c r="MO105" s="24" t="inlineStr">
        <is>
          <t>EU:GENOVA</t>
        </is>
      </c>
      <c r="MP105" s="25" t="n"/>
      <c r="MQ105" s="26" t="n"/>
      <c r="MR105" s="25" t="n"/>
      <c r="NF105" s="22" t="n"/>
      <c r="NK105" s="27" t="n"/>
      <c r="NL105" s="27" t="n"/>
      <c r="NM105" s="24" t="inlineStr">
        <is>
          <t>EU:GENOVA</t>
        </is>
      </c>
      <c r="NN105" s="25" t="n"/>
      <c r="NO105" s="26" t="n"/>
      <c r="NP105" s="25" t="n"/>
      <c r="OC105" s="22" t="n"/>
      <c r="OH105" s="27" t="n"/>
      <c r="OI105" s="27" t="n"/>
      <c r="OJ105" s="24" t="inlineStr">
        <is>
          <t>EU:GENOVA</t>
        </is>
      </c>
      <c r="OK105" s="25" t="n"/>
      <c r="OL105" s="26" t="n"/>
      <c r="OM105" s="25" t="n"/>
      <c r="OZ105" s="22" t="n"/>
      <c r="PE105" s="27" t="n"/>
      <c r="PF105" s="27" t="n"/>
      <c r="PG105" s="24" t="inlineStr">
        <is>
          <t>EU:GENOVA</t>
        </is>
      </c>
      <c r="PH105" s="25" t="n"/>
      <c r="PI105" s="26" t="n"/>
      <c r="PJ105" s="25" t="n"/>
      <c r="PS105" s="22" t="n"/>
      <c r="PX105" s="27" t="n"/>
      <c r="PY105" s="27" t="n"/>
      <c r="PZ105" s="24" t="inlineStr">
        <is>
          <t>EU:GENOVA</t>
        </is>
      </c>
      <c r="QA105" s="25" t="n"/>
      <c r="QB105" s="26" t="n"/>
      <c r="QC105" s="25" t="n"/>
      <c r="QL105" s="22" t="n"/>
      <c r="QQ105" s="27" t="n"/>
      <c r="QR105" s="27" t="n"/>
      <c r="QS105" s="24" t="inlineStr">
        <is>
          <t>EU:GENOVA</t>
        </is>
      </c>
      <c r="QT105" s="25" t="n"/>
      <c r="QU105" s="26" t="n"/>
      <c r="QV105" s="25" t="n"/>
      <c r="RF105" s="22" t="n"/>
      <c r="RK105" s="27" t="n"/>
      <c r="RL105" s="27" t="n"/>
      <c r="RM105" s="24" t="inlineStr">
        <is>
          <t>EU:GENOVA</t>
        </is>
      </c>
      <c r="RN105" s="25" t="n"/>
      <c r="RO105" s="26" t="n"/>
      <c r="RP105" s="25" t="n"/>
      <c r="SA105" s="22" t="n"/>
      <c r="SF105" s="27" t="n"/>
      <c r="SG105" s="27" t="n"/>
      <c r="SH105" s="24" t="inlineStr">
        <is>
          <t>EU:GENOVA</t>
        </is>
      </c>
      <c r="SI105" s="25" t="n"/>
      <c r="SJ105" s="26" t="n"/>
      <c r="SK105" s="25" t="n"/>
      <c r="SS105" s="22" t="n"/>
      <c r="SX105" s="27" t="n"/>
      <c r="SY105" s="27" t="n"/>
      <c r="SZ105" s="24" t="inlineStr">
        <is>
          <t>EU:GENOVA</t>
        </is>
      </c>
      <c r="TA105" s="25" t="n"/>
      <c r="TB105" s="26" t="n"/>
      <c r="TC105" s="25" t="n"/>
      <c r="TK105" s="22" t="n"/>
      <c r="TP105" s="27" t="n"/>
      <c r="TQ105" s="27" t="n"/>
      <c r="TR105" s="24" t="inlineStr">
        <is>
          <t>EU:GENOVA</t>
        </is>
      </c>
      <c r="TS105" s="25" t="n"/>
      <c r="TT105" s="26" t="n"/>
      <c r="TU105" s="25" t="n"/>
      <c r="UC105" s="22" t="n"/>
      <c r="UH105" s="27" t="n"/>
      <c r="UI105" s="27" t="n"/>
      <c r="UJ105" s="24" t="inlineStr">
        <is>
          <t>EU:GENOVA</t>
        </is>
      </c>
      <c r="UK105" s="25" t="n"/>
      <c r="UL105" s="26" t="n"/>
      <c r="UM105" s="25" t="n"/>
      <c r="UU105" s="22" t="n"/>
      <c r="UZ105" s="27" t="n"/>
      <c r="VA105" s="27" t="n"/>
      <c r="VB105" s="24" t="inlineStr">
        <is>
          <t>EU:GENOVA</t>
        </is>
      </c>
      <c r="VC105" s="25" t="n"/>
      <c r="VD105" s="26" t="n"/>
      <c r="VE105" s="25" t="n"/>
      <c r="VK105" s="20">
        <f>VK103/VK104</f>
        <v/>
      </c>
      <c r="VP105" s="27" t="n"/>
      <c r="VQ105" s="27" t="n"/>
      <c r="VR105" s="24" t="inlineStr">
        <is>
          <t>EU:GENOVA</t>
        </is>
      </c>
      <c r="VS105" s="25" t="n"/>
      <c r="VT105" s="26" t="n"/>
      <c r="VU105" s="25" t="n"/>
      <c r="WB105" s="22" t="n"/>
      <c r="WG105" s="27" t="n"/>
      <c r="WH105" s="27" t="n"/>
      <c r="WI105" s="24" t="inlineStr">
        <is>
          <t>EU:GENOVA</t>
        </is>
      </c>
      <c r="WJ105" s="25" t="n"/>
      <c r="WK105" s="26" t="n"/>
      <c r="WL105" s="25" t="n"/>
      <c r="WR105" s="22" t="n"/>
      <c r="WW105" s="27" t="n"/>
      <c r="WX105" s="27" t="n"/>
      <c r="WY105" s="24" t="inlineStr">
        <is>
          <t>EU:GENOVA</t>
        </is>
      </c>
      <c r="WZ105" s="25" t="n"/>
      <c r="XA105" s="26" t="n"/>
      <c r="XB105" s="25" t="n"/>
      <c r="XI105" s="22" t="n"/>
      <c r="XN105" s="27" t="n"/>
      <c r="XO105" s="27" t="n"/>
      <c r="XP105" s="24" t="inlineStr">
        <is>
          <t>EU:GENOVA</t>
        </is>
      </c>
      <c r="XQ105" s="25" t="n"/>
      <c r="XR105" s="26" t="n"/>
      <c r="XS105" s="25" t="n"/>
      <c r="XY105" s="22" t="n"/>
      <c r="YD105" s="27" t="n"/>
      <c r="YE105" s="27" t="n"/>
      <c r="YF105" s="24" t="inlineStr">
        <is>
          <t>EU:GENOVA</t>
        </is>
      </c>
      <c r="YG105" s="25" t="n"/>
      <c r="YH105" s="26" t="n"/>
      <c r="YI105" s="25" t="n"/>
      <c r="YO105" s="22" t="n"/>
      <c r="YT105" s="27" t="n"/>
      <c r="YU105" s="27" t="n"/>
      <c r="YV105" s="24" t="inlineStr">
        <is>
          <t>EU:GENOVA</t>
        </is>
      </c>
      <c r="YW105" s="25" t="n"/>
      <c r="YX105" s="26" t="n"/>
      <c r="YY105" s="25" t="n"/>
      <c r="ZN105" s="22" t="n"/>
      <c r="ZS105" s="27" t="n"/>
      <c r="ZT105" s="27" t="n"/>
      <c r="ZU105" s="24" t="inlineStr">
        <is>
          <t>EU:GENOVA</t>
        </is>
      </c>
      <c r="ZV105" s="25" t="n"/>
      <c r="ZW105" s="26" t="n"/>
      <c r="ZX105" s="25" t="n"/>
      <c r="AAF105" s="22" t="n"/>
      <c r="AAK105" s="27" t="n"/>
      <c r="AAL105" s="27" t="n"/>
      <c r="AAM105" s="24" t="inlineStr">
        <is>
          <t>EU:GENOVA</t>
        </is>
      </c>
      <c r="AAN105" s="25" t="n"/>
      <c r="AAO105" s="26" t="n"/>
      <c r="AAP105" s="25" t="n"/>
    </row>
    <row r="106" ht="12" customFormat="1" customHeight="1" s="28">
      <c r="A106" s="21" t="n"/>
      <c r="B106" s="22" t="n"/>
      <c r="G106" s="27" t="n"/>
      <c r="H106" s="27" t="n"/>
      <c r="I106" s="24" t="inlineStr">
        <is>
          <t>SE : INDONESIA &amp; PENANG &amp; MALAYSIA</t>
        </is>
      </c>
      <c r="J106" s="25" t="n"/>
      <c r="K106" s="26" t="n"/>
      <c r="L106" s="25" t="n"/>
      <c r="T106" s="22" t="n"/>
      <c r="Y106" s="27" t="n"/>
      <c r="Z106" s="27" t="n"/>
      <c r="AA106" s="24" t="inlineStr">
        <is>
          <t>SE : INDONESIA &amp; PENANG &amp; MALAYSIA</t>
        </is>
      </c>
      <c r="AB106" s="25" t="n"/>
      <c r="AC106" s="26" t="n"/>
      <c r="AD106" s="25" t="n"/>
      <c r="AK106" s="22" t="n"/>
      <c r="AP106" s="27" t="n"/>
      <c r="AQ106" s="27" t="n"/>
      <c r="AR106" s="24" t="inlineStr">
        <is>
          <t>SE : INDONESIA &amp; PENANG &amp; MALAYSIA</t>
        </is>
      </c>
      <c r="AS106" s="25" t="n"/>
      <c r="AT106" s="26" t="n"/>
      <c r="AU106" s="25" t="n"/>
      <c r="BD106" s="22" t="n"/>
      <c r="BI106" s="27" t="n"/>
      <c r="BJ106" s="27" t="n"/>
      <c r="BK106" s="24" t="inlineStr">
        <is>
          <t>SE : INDONESIA &amp; PENANG &amp; MALAYSIA</t>
        </is>
      </c>
      <c r="BL106" s="25" t="n"/>
      <c r="BM106" s="26" t="n"/>
      <c r="BN106" s="25" t="n"/>
      <c r="BU106" s="22" t="n"/>
      <c r="BZ106" s="27" t="n"/>
      <c r="CA106" s="27" t="n"/>
      <c r="CB106" s="24" t="inlineStr">
        <is>
          <t>SE : INDONESIA &amp; PENANG &amp; MALAYSIA</t>
        </is>
      </c>
      <c r="CC106" s="25" t="n"/>
      <c r="CD106" s="26" t="n"/>
      <c r="CE106" s="25" t="n"/>
      <c r="CL106" s="22" t="n"/>
      <c r="CQ106" s="27" t="n"/>
      <c r="CR106" s="27" t="n"/>
      <c r="CS106" s="24" t="inlineStr">
        <is>
          <t>SE : INDONESIA &amp; PENANG &amp; MALAYSIA</t>
        </is>
      </c>
      <c r="CT106" s="25" t="n"/>
      <c r="CU106" s="26" t="n"/>
      <c r="CV106" s="25" t="n"/>
      <c r="DD106" s="22" t="n"/>
      <c r="DI106" s="27" t="n"/>
      <c r="DJ106" s="27" t="n"/>
      <c r="DK106" s="24" t="inlineStr">
        <is>
          <t>SE : INDONESIA &amp; PENANG &amp; MALAYSIA</t>
        </is>
      </c>
      <c r="DL106" s="25" t="n"/>
      <c r="DM106" s="26" t="n"/>
      <c r="DN106" s="25" t="n"/>
      <c r="DV106" s="22" t="n"/>
      <c r="EA106" s="27" t="n"/>
      <c r="EB106" s="27" t="n"/>
      <c r="EC106" s="24" t="inlineStr">
        <is>
          <t>SE : INDONESIA &amp; PENANG &amp; MALAYSIA</t>
        </is>
      </c>
      <c r="ED106" s="25" t="n"/>
      <c r="EE106" s="26" t="n"/>
      <c r="EF106" s="25" t="n"/>
      <c r="EN106" s="22" t="n"/>
      <c r="ES106" s="27" t="n"/>
      <c r="ET106" s="27" t="n"/>
      <c r="EU106" s="24" t="inlineStr">
        <is>
          <t>SE : INDONESIA &amp; PENANG &amp; MALAYSIA</t>
        </is>
      </c>
      <c r="EV106" s="25" t="n"/>
      <c r="EW106" s="26" t="n"/>
      <c r="EX106" s="25" t="n"/>
      <c r="FE106" s="22" t="n"/>
      <c r="FJ106" s="27" t="n"/>
      <c r="FK106" s="27" t="n"/>
      <c r="FL106" s="24" t="inlineStr">
        <is>
          <t>SE : INDONESIA &amp; PENANG &amp; MALAYSIA</t>
        </is>
      </c>
      <c r="FM106" s="25" t="n"/>
      <c r="FN106" s="26" t="n"/>
      <c r="FO106" s="25" t="n"/>
      <c r="FU106" s="22" t="n"/>
      <c r="FZ106" s="27" t="n"/>
      <c r="GA106" s="27" t="n"/>
      <c r="GB106" s="24" t="inlineStr">
        <is>
          <t>SE : INDONESIA &amp; PENANG &amp; MALAYSIA</t>
        </is>
      </c>
      <c r="GC106" s="25" t="n"/>
      <c r="GD106" s="26" t="n"/>
      <c r="GE106" s="25" t="n"/>
      <c r="GL106" s="22" t="n"/>
      <c r="GQ106" s="27" t="n"/>
      <c r="GR106" s="27" t="n"/>
      <c r="GS106" s="24" t="inlineStr">
        <is>
          <t>SE : INDONESIA &amp; PENANG &amp; MALAYSIA</t>
        </is>
      </c>
      <c r="GT106" s="25" t="n"/>
      <c r="GU106" s="26" t="n"/>
      <c r="GV106" s="25" t="n"/>
      <c r="HG106" s="22" t="n"/>
      <c r="HL106" s="27" t="n"/>
      <c r="HM106" s="27" t="n"/>
      <c r="HN106" s="24" t="inlineStr">
        <is>
          <t>SE : INDONESIA &amp; PENANG &amp; MALAYSIA</t>
        </is>
      </c>
      <c r="HO106" s="25" t="n"/>
      <c r="HP106" s="26" t="n"/>
      <c r="HQ106" s="25" t="n"/>
      <c r="HX106" s="22" t="n"/>
      <c r="IC106" s="27" t="n"/>
      <c r="ID106" s="27" t="n"/>
      <c r="IE106" s="24" t="inlineStr">
        <is>
          <t>SE : INDONESIA &amp; PENANG &amp; MALAYSIA</t>
        </is>
      </c>
      <c r="IF106" s="25" t="n"/>
      <c r="IG106" s="26" t="n"/>
      <c r="IH106" s="25" t="n"/>
      <c r="IW106" s="22" t="n"/>
      <c r="JB106" s="27" t="n"/>
      <c r="JC106" s="27" t="n"/>
      <c r="JD106" s="24" t="inlineStr">
        <is>
          <t>SE : INDONESIA &amp; PENANG &amp; MALAYSIA</t>
        </is>
      </c>
      <c r="JE106" s="25" t="n"/>
      <c r="JF106" s="26" t="n"/>
      <c r="JG106" s="25" t="n"/>
      <c r="JW106" s="22" t="n"/>
      <c r="KB106" s="27" t="n"/>
      <c r="KC106" s="27" t="n"/>
      <c r="KD106" s="24" t="inlineStr">
        <is>
          <t>SE : INDONESIA &amp; PENANG &amp; MALAYSIA</t>
        </is>
      </c>
      <c r="KE106" s="25" t="n"/>
      <c r="KF106" s="26" t="n"/>
      <c r="KG106" s="25" t="n"/>
      <c r="KU106" s="22" t="n"/>
      <c r="KZ106" s="27" t="n"/>
      <c r="LA106" s="27" t="n"/>
      <c r="LB106" s="24" t="inlineStr">
        <is>
          <t>SE : INDONESIA &amp; PENANG &amp; MALAYSIA</t>
        </is>
      </c>
      <c r="LC106" s="25" t="n"/>
      <c r="LD106" s="26" t="n"/>
      <c r="LE106" s="25" t="n"/>
      <c r="LM106" s="22" t="n"/>
      <c r="LR106" s="27" t="n"/>
      <c r="LS106" s="27" t="n"/>
      <c r="LT106" s="24" t="inlineStr">
        <is>
          <t>SE : INDONESIA &amp; PENANG &amp; MALAYSIA</t>
        </is>
      </c>
      <c r="LU106" s="25" t="n"/>
      <c r="LV106" s="26" t="n"/>
      <c r="LW106" s="25" t="n"/>
      <c r="MH106" s="22" t="n"/>
      <c r="MM106" s="27" t="n"/>
      <c r="MN106" s="27" t="n"/>
      <c r="MO106" s="24" t="inlineStr">
        <is>
          <t>SE : INDONESIA &amp; PENANG &amp; MALAYSIA</t>
        </is>
      </c>
      <c r="MP106" s="25" t="n"/>
      <c r="MQ106" s="26" t="n"/>
      <c r="MR106" s="25" t="n"/>
      <c r="NF106" s="22" t="n"/>
      <c r="NK106" s="27" t="n"/>
      <c r="NL106" s="27" t="n"/>
      <c r="NM106" s="24" t="inlineStr">
        <is>
          <t>SE : INDONESIA &amp; PENANG &amp; MALAYSIA</t>
        </is>
      </c>
      <c r="NN106" s="25" t="n"/>
      <c r="NO106" s="26" t="n"/>
      <c r="NP106" s="25" t="n"/>
      <c r="OC106" s="22" t="n"/>
      <c r="OH106" s="27" t="n"/>
      <c r="OI106" s="27" t="n"/>
      <c r="OJ106" s="24" t="inlineStr">
        <is>
          <t>SE : INDONESIA &amp; PENANG &amp; MALAYSIA</t>
        </is>
      </c>
      <c r="OK106" s="25" t="n"/>
      <c r="OL106" s="26" t="n"/>
      <c r="OM106" s="25" t="n"/>
      <c r="OZ106" s="22" t="n"/>
      <c r="PE106" s="27" t="n"/>
      <c r="PF106" s="27" t="n"/>
      <c r="PG106" s="24" t="inlineStr">
        <is>
          <t>SE : INDONESIA &amp; PENANG &amp; MALAYSIA</t>
        </is>
      </c>
      <c r="PH106" s="25" t="n"/>
      <c r="PI106" s="26" t="n"/>
      <c r="PJ106" s="25" t="n"/>
      <c r="PS106" s="22" t="n"/>
      <c r="PX106" s="27" t="n"/>
      <c r="PY106" s="27" t="n"/>
      <c r="PZ106" s="24" t="inlineStr">
        <is>
          <t>SE : INDONESIA &amp; PENANG &amp; MALAYSIA</t>
        </is>
      </c>
      <c r="QA106" s="25" t="n"/>
      <c r="QB106" s="26" t="n"/>
      <c r="QC106" s="25" t="n"/>
      <c r="QL106" s="22" t="n"/>
      <c r="QQ106" s="27" t="n"/>
      <c r="QR106" s="27" t="n"/>
      <c r="QS106" s="24" t="inlineStr">
        <is>
          <t>SE : INDONESIA &amp; PENANG &amp; MALAYSIA</t>
        </is>
      </c>
      <c r="QT106" s="25" t="n"/>
      <c r="QU106" s="26" t="n"/>
      <c r="QV106" s="25" t="n"/>
      <c r="RF106" s="22" t="n"/>
      <c r="RK106" s="27" t="n"/>
      <c r="RL106" s="27" t="n"/>
      <c r="RM106" s="24" t="inlineStr">
        <is>
          <t>SE : INDONESIA &amp; PENANG &amp; MALAYSIA</t>
        </is>
      </c>
      <c r="RN106" s="25" t="n"/>
      <c r="RO106" s="26" t="n"/>
      <c r="RP106" s="25" t="n"/>
      <c r="SA106" s="22" t="n"/>
      <c r="SF106" s="27" t="n"/>
      <c r="SG106" s="27" t="n"/>
      <c r="SH106" s="24" t="inlineStr">
        <is>
          <t>SE : INDONESIA &amp; PENANG &amp; MALAYSIA</t>
        </is>
      </c>
      <c r="SI106" s="25" t="n"/>
      <c r="SJ106" s="26" t="n"/>
      <c r="SK106" s="25" t="n"/>
      <c r="SS106" s="22" t="n"/>
      <c r="SX106" s="27" t="n"/>
      <c r="SY106" s="27" t="n"/>
      <c r="SZ106" s="24" t="inlineStr">
        <is>
          <t>SE : INDONESIA &amp; PENANG &amp; MALAYSIA</t>
        </is>
      </c>
      <c r="TA106" s="25" t="n"/>
      <c r="TB106" s="26" t="n"/>
      <c r="TC106" s="25" t="n"/>
      <c r="TK106" s="22" t="n"/>
      <c r="TP106" s="27" t="n"/>
      <c r="TQ106" s="27" t="n"/>
      <c r="TR106" s="24" t="inlineStr">
        <is>
          <t>SE : INDONESIA &amp; PENANG &amp; MALAYSIA</t>
        </is>
      </c>
      <c r="TS106" s="25" t="n"/>
      <c r="TT106" s="26" t="n"/>
      <c r="TU106" s="25" t="n"/>
      <c r="UC106" s="22" t="n"/>
      <c r="UH106" s="27" t="n"/>
      <c r="UI106" s="27" t="n"/>
      <c r="UJ106" s="24" t="inlineStr">
        <is>
          <t>SE : INDONESIA &amp; PENANG &amp; MALAYSIA</t>
        </is>
      </c>
      <c r="UK106" s="25" t="n"/>
      <c r="UL106" s="26" t="n"/>
      <c r="UM106" s="25" t="n"/>
      <c r="UU106" s="22" t="n"/>
      <c r="UZ106" s="27" t="n"/>
      <c r="VA106" s="27" t="n"/>
      <c r="VB106" s="24" t="inlineStr">
        <is>
          <t>SE : INDONESIA &amp; PENANG &amp; MALAYSIA</t>
        </is>
      </c>
      <c r="VC106" s="25" t="n"/>
      <c r="VD106" s="26" t="n"/>
      <c r="VE106" s="25" t="n"/>
      <c r="VK106" s="22" t="n"/>
      <c r="VP106" s="27" t="n"/>
      <c r="VQ106" s="27" t="n"/>
      <c r="VR106" s="24" t="inlineStr">
        <is>
          <t>SE : INDONESIA &amp; PENANG &amp; MALAYSIA</t>
        </is>
      </c>
      <c r="VS106" s="25" t="n"/>
      <c r="VT106" s="26" t="n"/>
      <c r="VU106" s="25" t="n"/>
      <c r="WB106" s="22" t="n"/>
      <c r="WG106" s="27" t="n"/>
      <c r="WH106" s="27" t="n"/>
      <c r="WI106" s="24" t="inlineStr">
        <is>
          <t>SE : INDONESIA &amp; PENANG &amp; MALAYSIA</t>
        </is>
      </c>
      <c r="WJ106" s="25" t="n"/>
      <c r="WK106" s="26" t="n"/>
      <c r="WL106" s="25" t="n"/>
      <c r="WR106" s="22" t="n"/>
      <c r="WW106" s="27" t="n"/>
      <c r="WX106" s="27" t="n"/>
      <c r="WY106" s="24" t="inlineStr">
        <is>
          <t>SE : INDONESIA &amp; PENANG &amp; MALAYSIA</t>
        </is>
      </c>
      <c r="WZ106" s="25" t="n"/>
      <c r="XA106" s="26" t="n"/>
      <c r="XB106" s="25" t="n"/>
      <c r="XI106" s="22" t="n"/>
      <c r="XN106" s="27" t="n"/>
      <c r="XO106" s="27" t="n"/>
      <c r="XP106" s="24" t="inlineStr">
        <is>
          <t>SE : INDONESIA &amp; PENANG &amp; MALAYSIA</t>
        </is>
      </c>
      <c r="XQ106" s="25" t="n"/>
      <c r="XR106" s="26" t="n"/>
      <c r="XS106" s="25" t="n"/>
      <c r="XY106" s="22" t="n"/>
      <c r="YD106" s="27" t="n"/>
      <c r="YE106" s="27" t="n"/>
      <c r="YF106" s="24" t="inlineStr">
        <is>
          <t>SE : INDONESIA &amp; PENANG &amp; MALAYSIA</t>
        </is>
      </c>
      <c r="YG106" s="25" t="n"/>
      <c r="YH106" s="26" t="n"/>
      <c r="YI106" s="25" t="n"/>
      <c r="YO106" s="22" t="n"/>
      <c r="YT106" s="27" t="n"/>
      <c r="YU106" s="27" t="n"/>
      <c r="YV106" s="24" t="inlineStr">
        <is>
          <t>SE : INDONESIA &amp; PENANG &amp; MALAYSIA</t>
        </is>
      </c>
      <c r="YW106" s="25" t="n"/>
      <c r="YX106" s="26" t="n"/>
      <c r="YY106" s="25" t="n"/>
      <c r="ZN106" s="22" t="n"/>
      <c r="ZS106" s="27" t="n"/>
      <c r="ZT106" s="27" t="n"/>
      <c r="ZU106" s="24" t="inlineStr">
        <is>
          <t>SE : INDONESIA &amp; PENANG &amp; MALAYSIA</t>
        </is>
      </c>
      <c r="ZV106" s="25" t="n"/>
      <c r="ZW106" s="26" t="n"/>
      <c r="ZX106" s="25" t="n"/>
      <c r="AAF106" s="22" t="n"/>
      <c r="AAK106" s="27" t="n"/>
      <c r="AAL106" s="27" t="n"/>
      <c r="AAM106" s="24" t="inlineStr">
        <is>
          <t>SE : INDONESIA &amp; PENANG &amp; MALAYSIA</t>
        </is>
      </c>
      <c r="AAN106" s="25" t="n"/>
      <c r="AAO106" s="26" t="n"/>
      <c r="AAP106" s="25" t="n"/>
    </row>
    <row r="107" ht="15.75" customFormat="1" customHeight="1" s="28">
      <c r="A107" s="87" t="inlineStr">
        <is>
          <t>Area</t>
        </is>
      </c>
      <c r="B107" s="87" t="inlineStr">
        <is>
          <t xml:space="preserve">CANADA </t>
        </is>
      </c>
      <c r="C107" s="88" t="n"/>
      <c r="D107" s="89" t="n"/>
      <c r="E107" s="87" t="inlineStr">
        <is>
          <t>NA+AF (except Canada)</t>
        </is>
      </c>
      <c r="F107" s="88" t="n"/>
      <c r="G107" s="89" t="n"/>
      <c r="H107" s="87" t="inlineStr">
        <is>
          <t>EUR</t>
        </is>
      </c>
      <c r="I107" s="88" t="n"/>
      <c r="J107" s="89" t="n"/>
      <c r="K107" s="87" t="inlineStr">
        <is>
          <t>MED</t>
        </is>
      </c>
      <c r="L107" s="88" t="n"/>
      <c r="M107" s="89" t="n"/>
      <c r="N107" s="87" t="inlineStr">
        <is>
          <t>Total</t>
        </is>
      </c>
      <c r="O107" s="88" t="n"/>
      <c r="P107" s="89" t="n"/>
      <c r="T107" s="87" t="inlineStr">
        <is>
          <t xml:space="preserve">CANADA </t>
        </is>
      </c>
      <c r="U107" s="88" t="n"/>
      <c r="V107" s="89" t="n"/>
      <c r="W107" s="87" t="inlineStr">
        <is>
          <t>NA+AF (except Canada)</t>
        </is>
      </c>
      <c r="X107" s="88" t="n"/>
      <c r="Y107" s="89" t="n"/>
      <c r="Z107" s="87" t="inlineStr">
        <is>
          <t>EUR</t>
        </is>
      </c>
      <c r="AA107" s="88" t="n"/>
      <c r="AB107" s="89" t="n"/>
      <c r="AC107" s="87" t="inlineStr">
        <is>
          <t>MED</t>
        </is>
      </c>
      <c r="AD107" s="88" t="n"/>
      <c r="AE107" s="89" t="n"/>
      <c r="AF107" s="87" t="inlineStr">
        <is>
          <t>Total</t>
        </is>
      </c>
      <c r="AG107" s="88" t="n"/>
      <c r="AH107" s="89" t="n"/>
      <c r="AK107" s="87" t="inlineStr">
        <is>
          <t xml:space="preserve">CANADA </t>
        </is>
      </c>
      <c r="AL107" s="88" t="n"/>
      <c r="AM107" s="89" t="n"/>
      <c r="AN107" s="87" t="inlineStr">
        <is>
          <t>NA+AF (except Canada)</t>
        </is>
      </c>
      <c r="AO107" s="88" t="n"/>
      <c r="AP107" s="89" t="n"/>
      <c r="AQ107" s="87" t="inlineStr">
        <is>
          <t>EUR</t>
        </is>
      </c>
      <c r="AR107" s="88" t="n"/>
      <c r="AS107" s="89" t="n"/>
      <c r="AT107" s="87" t="inlineStr">
        <is>
          <t>MED</t>
        </is>
      </c>
      <c r="AU107" s="88" t="n"/>
      <c r="AV107" s="89" t="n"/>
      <c r="AW107" s="87" t="inlineStr">
        <is>
          <t>Total</t>
        </is>
      </c>
      <c r="AX107" s="88" t="n"/>
      <c r="AY107" s="89" t="n"/>
      <c r="BD107" s="87" t="inlineStr">
        <is>
          <t xml:space="preserve">CANADA </t>
        </is>
      </c>
      <c r="BE107" s="88" t="n"/>
      <c r="BF107" s="89" t="n"/>
      <c r="BG107" s="87" t="inlineStr">
        <is>
          <t>NA+AF (except Canada)</t>
        </is>
      </c>
      <c r="BH107" s="88" t="n"/>
      <c r="BI107" s="89" t="n"/>
      <c r="BJ107" s="87" t="inlineStr">
        <is>
          <t>EUR</t>
        </is>
      </c>
      <c r="BK107" s="88" t="n"/>
      <c r="BL107" s="89" t="n"/>
      <c r="BM107" s="87" t="inlineStr">
        <is>
          <t>MED</t>
        </is>
      </c>
      <c r="BN107" s="88" t="n"/>
      <c r="BO107" s="89" t="n"/>
      <c r="BP107" s="87" t="inlineStr">
        <is>
          <t>Total</t>
        </is>
      </c>
      <c r="BQ107" s="88" t="n"/>
      <c r="BR107" s="89" t="n"/>
      <c r="BU107" s="87" t="inlineStr">
        <is>
          <t xml:space="preserve">CANADA </t>
        </is>
      </c>
      <c r="BV107" s="88" t="n"/>
      <c r="BW107" s="89" t="n"/>
      <c r="BX107" s="87" t="inlineStr">
        <is>
          <t>NA+AF (except Canada)</t>
        </is>
      </c>
      <c r="BY107" s="88" t="n"/>
      <c r="BZ107" s="89" t="n"/>
      <c r="CA107" s="87" t="inlineStr">
        <is>
          <t>EUR</t>
        </is>
      </c>
      <c r="CB107" s="88" t="n"/>
      <c r="CC107" s="89" t="n"/>
      <c r="CD107" s="87" t="inlineStr">
        <is>
          <t>MED</t>
        </is>
      </c>
      <c r="CE107" s="88" t="n"/>
      <c r="CF107" s="89" t="n"/>
      <c r="CG107" s="87" t="inlineStr">
        <is>
          <t>Total</t>
        </is>
      </c>
      <c r="CH107" s="88" t="n"/>
      <c r="CI107" s="89" t="n"/>
      <c r="CL107" s="87" t="inlineStr">
        <is>
          <t xml:space="preserve">CANADA </t>
        </is>
      </c>
      <c r="CM107" s="88" t="n"/>
      <c r="CN107" s="89" t="n"/>
      <c r="CO107" s="87" t="inlineStr">
        <is>
          <t>NA+AF (except Canada)</t>
        </is>
      </c>
      <c r="CP107" s="88" t="n"/>
      <c r="CQ107" s="89" t="n"/>
      <c r="CR107" s="87" t="inlineStr">
        <is>
          <t>EUR</t>
        </is>
      </c>
      <c r="CS107" s="88" t="n"/>
      <c r="CT107" s="89" t="n"/>
      <c r="CU107" s="87" t="inlineStr">
        <is>
          <t>MED</t>
        </is>
      </c>
      <c r="CV107" s="88" t="n"/>
      <c r="CW107" s="89" t="n"/>
      <c r="CX107" s="87" t="inlineStr">
        <is>
          <t>Total</t>
        </is>
      </c>
      <c r="CY107" s="88" t="n"/>
      <c r="CZ107" s="89" t="n"/>
      <c r="DD107" s="87" t="inlineStr">
        <is>
          <t xml:space="preserve">CANADA </t>
        </is>
      </c>
      <c r="DE107" s="88" t="n"/>
      <c r="DF107" s="89" t="n"/>
      <c r="DG107" s="87" t="inlineStr">
        <is>
          <t>NA+AF (except Canada)</t>
        </is>
      </c>
      <c r="DH107" s="88" t="n"/>
      <c r="DI107" s="89" t="n"/>
      <c r="DJ107" s="87" t="inlineStr">
        <is>
          <t>EUR</t>
        </is>
      </c>
      <c r="DK107" s="88" t="n"/>
      <c r="DL107" s="89" t="n"/>
      <c r="DM107" s="87" t="inlineStr">
        <is>
          <t>MED</t>
        </is>
      </c>
      <c r="DN107" s="88" t="n"/>
      <c r="DO107" s="89" t="n"/>
      <c r="DP107" s="87" t="inlineStr">
        <is>
          <t>Total</t>
        </is>
      </c>
      <c r="DQ107" s="88" t="n"/>
      <c r="DR107" s="89" t="n"/>
      <c r="DV107" s="87" t="inlineStr">
        <is>
          <t xml:space="preserve">CANADA </t>
        </is>
      </c>
      <c r="DW107" s="88" t="n"/>
      <c r="DX107" s="89" t="n"/>
      <c r="DY107" s="87" t="inlineStr">
        <is>
          <t>NA+AF (except Canada)</t>
        </is>
      </c>
      <c r="DZ107" s="88" t="n"/>
      <c r="EA107" s="89" t="n"/>
      <c r="EB107" s="87" t="inlineStr">
        <is>
          <t>EUR</t>
        </is>
      </c>
      <c r="EC107" s="88" t="n"/>
      <c r="ED107" s="89" t="n"/>
      <c r="EE107" s="87" t="inlineStr">
        <is>
          <t>MED</t>
        </is>
      </c>
      <c r="EF107" s="88" t="n"/>
      <c r="EG107" s="89" t="n"/>
      <c r="EH107" s="87" t="inlineStr">
        <is>
          <t>Total</t>
        </is>
      </c>
      <c r="EI107" s="88" t="n"/>
      <c r="EJ107" s="89" t="n"/>
      <c r="EN107" s="87" t="inlineStr">
        <is>
          <t xml:space="preserve">CANADA </t>
        </is>
      </c>
      <c r="EO107" s="88" t="n"/>
      <c r="EP107" s="89" t="n"/>
      <c r="EQ107" s="87" t="inlineStr">
        <is>
          <t>NA+AF (except Canada)</t>
        </is>
      </c>
      <c r="ER107" s="88" t="n"/>
      <c r="ES107" s="89" t="n"/>
      <c r="ET107" s="87" t="inlineStr">
        <is>
          <t>EUR</t>
        </is>
      </c>
      <c r="EU107" s="88" t="n"/>
      <c r="EV107" s="89" t="n"/>
      <c r="EW107" s="87" t="inlineStr">
        <is>
          <t>MED</t>
        </is>
      </c>
      <c r="EX107" s="88" t="n"/>
      <c r="EY107" s="89" t="n"/>
      <c r="EZ107" s="87" t="inlineStr">
        <is>
          <t>Total</t>
        </is>
      </c>
      <c r="FA107" s="88" t="n"/>
      <c r="FB107" s="89" t="n"/>
      <c r="FE107" s="87" t="inlineStr">
        <is>
          <t xml:space="preserve">CANADA </t>
        </is>
      </c>
      <c r="FF107" s="88" t="n"/>
      <c r="FG107" s="89" t="n"/>
      <c r="FH107" s="87" t="inlineStr">
        <is>
          <t>NA+AF (except Canada)</t>
        </is>
      </c>
      <c r="FI107" s="88" t="n"/>
      <c r="FJ107" s="89" t="n"/>
      <c r="FK107" s="87" t="inlineStr">
        <is>
          <t>EUR</t>
        </is>
      </c>
      <c r="FL107" s="88" t="n"/>
      <c r="FM107" s="89" t="n"/>
      <c r="FN107" s="87" t="inlineStr">
        <is>
          <t>MED</t>
        </is>
      </c>
      <c r="FO107" s="88" t="n"/>
      <c r="FP107" s="89" t="n"/>
      <c r="FQ107" s="87" t="inlineStr">
        <is>
          <t>Total</t>
        </is>
      </c>
      <c r="FR107" s="88" t="n"/>
      <c r="FS107" s="89" t="n"/>
      <c r="FU107" s="87" t="inlineStr">
        <is>
          <t xml:space="preserve">CANADA </t>
        </is>
      </c>
      <c r="FV107" s="88" t="n"/>
      <c r="FW107" s="89" t="n"/>
      <c r="FX107" s="87" t="inlineStr">
        <is>
          <t>NA+AF (except Canada)</t>
        </is>
      </c>
      <c r="FY107" s="88" t="n"/>
      <c r="FZ107" s="89" t="n"/>
      <c r="GA107" s="87" t="inlineStr">
        <is>
          <t>EUR</t>
        </is>
      </c>
      <c r="GB107" s="88" t="n"/>
      <c r="GC107" s="89" t="n"/>
      <c r="GD107" s="87" t="inlineStr">
        <is>
          <t>MED</t>
        </is>
      </c>
      <c r="GE107" s="88" t="n"/>
      <c r="GF107" s="89" t="n"/>
      <c r="GG107" s="87" t="inlineStr">
        <is>
          <t>Total</t>
        </is>
      </c>
      <c r="GH107" s="88" t="n"/>
      <c r="GI107" s="89" t="n"/>
      <c r="GL107" s="87" t="inlineStr">
        <is>
          <t xml:space="preserve">CANADA </t>
        </is>
      </c>
      <c r="GM107" s="88" t="n"/>
      <c r="GN107" s="89" t="n"/>
      <c r="GO107" s="87" t="inlineStr">
        <is>
          <t>NA+AF (except Canada)</t>
        </is>
      </c>
      <c r="GP107" s="88" t="n"/>
      <c r="GQ107" s="89" t="n"/>
      <c r="GR107" s="87" t="inlineStr">
        <is>
          <t>EUR</t>
        </is>
      </c>
      <c r="GS107" s="88" t="n"/>
      <c r="GT107" s="89" t="n"/>
      <c r="GU107" s="87" t="inlineStr">
        <is>
          <t>MED</t>
        </is>
      </c>
      <c r="GV107" s="88" t="n"/>
      <c r="GW107" s="89" t="n"/>
      <c r="GX107" s="87" t="inlineStr">
        <is>
          <t>Total</t>
        </is>
      </c>
      <c r="GY107" s="88" t="n"/>
      <c r="GZ107" s="89" t="n"/>
      <c r="HG107" s="87" t="inlineStr">
        <is>
          <t xml:space="preserve">CANADA </t>
        </is>
      </c>
      <c r="HH107" s="88" t="n"/>
      <c r="HI107" s="89" t="n"/>
      <c r="HJ107" s="87" t="inlineStr">
        <is>
          <t>NA+AF (except Canada)</t>
        </is>
      </c>
      <c r="HK107" s="88" t="n"/>
      <c r="HL107" s="89" t="n"/>
      <c r="HM107" s="87" t="inlineStr">
        <is>
          <t>EUR</t>
        </is>
      </c>
      <c r="HN107" s="88" t="n"/>
      <c r="HO107" s="89" t="n"/>
      <c r="HP107" s="87" t="inlineStr">
        <is>
          <t>MED</t>
        </is>
      </c>
      <c r="HQ107" s="88" t="n"/>
      <c r="HR107" s="89" t="n"/>
      <c r="HS107" s="87" t="inlineStr">
        <is>
          <t>Total</t>
        </is>
      </c>
      <c r="HT107" s="88" t="n"/>
      <c r="HU107" s="89" t="n"/>
      <c r="HX107" s="87" t="inlineStr">
        <is>
          <t xml:space="preserve">CANADA </t>
        </is>
      </c>
      <c r="HY107" s="88" t="n"/>
      <c r="HZ107" s="89" t="n"/>
      <c r="IA107" s="87" t="inlineStr">
        <is>
          <t>NA+AF (except Canada)</t>
        </is>
      </c>
      <c r="IB107" s="88" t="n"/>
      <c r="IC107" s="89" t="n"/>
      <c r="ID107" s="87" t="inlineStr">
        <is>
          <t>EUR</t>
        </is>
      </c>
      <c r="IE107" s="88" t="n"/>
      <c r="IF107" s="89" t="n"/>
      <c r="IG107" s="87" t="inlineStr">
        <is>
          <t>MED</t>
        </is>
      </c>
      <c r="IH107" s="88" t="n"/>
      <c r="II107" s="89" t="n"/>
      <c r="IJ107" s="87" t="inlineStr">
        <is>
          <t>Total</t>
        </is>
      </c>
      <c r="IK107" s="88" t="n"/>
      <c r="IL107" s="89" t="n"/>
      <c r="IW107" s="87" t="inlineStr">
        <is>
          <t xml:space="preserve">CANADA </t>
        </is>
      </c>
      <c r="IX107" s="88" t="n"/>
      <c r="IY107" s="89" t="n"/>
      <c r="IZ107" s="87" t="inlineStr">
        <is>
          <t>NA+AF (except Canada)</t>
        </is>
      </c>
      <c r="JA107" s="88" t="n"/>
      <c r="JB107" s="89" t="n"/>
      <c r="JC107" s="87" t="inlineStr">
        <is>
          <t>EUR</t>
        </is>
      </c>
      <c r="JD107" s="88" t="n"/>
      <c r="JE107" s="89" t="n"/>
      <c r="JF107" s="87" t="inlineStr">
        <is>
          <t>MED</t>
        </is>
      </c>
      <c r="JG107" s="88" t="n"/>
      <c r="JH107" s="89" t="n"/>
      <c r="JI107" s="87" t="inlineStr">
        <is>
          <t>Total</t>
        </is>
      </c>
      <c r="JJ107" s="88" t="n"/>
      <c r="JK107" s="89" t="n"/>
      <c r="JW107" s="87" t="inlineStr">
        <is>
          <t xml:space="preserve">CANADA </t>
        </is>
      </c>
      <c r="JX107" s="88" t="n"/>
      <c r="JY107" s="89" t="n"/>
      <c r="JZ107" s="87" t="inlineStr">
        <is>
          <t>NA+AF (except Canada)</t>
        </is>
      </c>
      <c r="KA107" s="88" t="n"/>
      <c r="KB107" s="89" t="n"/>
      <c r="KC107" s="87" t="inlineStr">
        <is>
          <t>EUR</t>
        </is>
      </c>
      <c r="KD107" s="88" t="n"/>
      <c r="KE107" s="89" t="n"/>
      <c r="KF107" s="87" t="inlineStr">
        <is>
          <t>MED</t>
        </is>
      </c>
      <c r="KG107" s="88" t="n"/>
      <c r="KH107" s="89" t="n"/>
      <c r="KI107" s="87" t="inlineStr">
        <is>
          <t>Total</t>
        </is>
      </c>
      <c r="KJ107" s="88" t="n"/>
      <c r="KK107" s="89" t="n"/>
      <c r="KU107" s="87" t="inlineStr">
        <is>
          <t xml:space="preserve">CANADA </t>
        </is>
      </c>
      <c r="KV107" s="88" t="n"/>
      <c r="KW107" s="89" t="n"/>
      <c r="KX107" s="87" t="inlineStr">
        <is>
          <t>NA+AF (except Canada)</t>
        </is>
      </c>
      <c r="KY107" s="88" t="n"/>
      <c r="KZ107" s="89" t="n"/>
      <c r="LA107" s="87" t="inlineStr">
        <is>
          <t>EUR</t>
        </is>
      </c>
      <c r="LB107" s="88" t="n"/>
      <c r="LC107" s="89" t="n"/>
      <c r="LD107" s="87" t="inlineStr">
        <is>
          <t>MED</t>
        </is>
      </c>
      <c r="LE107" s="88" t="n"/>
      <c r="LF107" s="89" t="n"/>
      <c r="LG107" s="87" t="inlineStr">
        <is>
          <t>Total</t>
        </is>
      </c>
      <c r="LH107" s="88" t="n"/>
      <c r="LI107" s="89" t="n"/>
      <c r="LM107" s="87" t="inlineStr">
        <is>
          <t xml:space="preserve">CANADA </t>
        </is>
      </c>
      <c r="LN107" s="88" t="n"/>
      <c r="LO107" s="89" t="n"/>
      <c r="LP107" s="87" t="inlineStr">
        <is>
          <t>NA+AF (except Canada)</t>
        </is>
      </c>
      <c r="LQ107" s="88" t="n"/>
      <c r="LR107" s="89" t="n"/>
      <c r="LS107" s="87" t="inlineStr">
        <is>
          <t>EUR</t>
        </is>
      </c>
      <c r="LT107" s="88" t="n"/>
      <c r="LU107" s="89" t="n"/>
      <c r="LV107" s="87" t="inlineStr">
        <is>
          <t>MED</t>
        </is>
      </c>
      <c r="LW107" s="88" t="n"/>
      <c r="LX107" s="89" t="n"/>
      <c r="LY107" s="87" t="inlineStr">
        <is>
          <t>Total</t>
        </is>
      </c>
      <c r="LZ107" s="88" t="n"/>
      <c r="MA107" s="89" t="n"/>
      <c r="MH107" s="87" t="inlineStr">
        <is>
          <t xml:space="preserve">CANADA </t>
        </is>
      </c>
      <c r="MI107" s="88" t="n"/>
      <c r="MJ107" s="89" t="n"/>
      <c r="MK107" s="87" t="inlineStr">
        <is>
          <t>NA+AF (except Canada)</t>
        </is>
      </c>
      <c r="ML107" s="88" t="n"/>
      <c r="MM107" s="89" t="n"/>
      <c r="MN107" s="87" t="inlineStr">
        <is>
          <t>EUR</t>
        </is>
      </c>
      <c r="MO107" s="88" t="n"/>
      <c r="MP107" s="89" t="n"/>
      <c r="MQ107" s="87" t="inlineStr">
        <is>
          <t>MED</t>
        </is>
      </c>
      <c r="MR107" s="88" t="n"/>
      <c r="MS107" s="89" t="n"/>
      <c r="MT107" s="87" t="inlineStr">
        <is>
          <t>Total</t>
        </is>
      </c>
      <c r="MU107" s="88" t="n"/>
      <c r="MV107" s="89" t="n"/>
      <c r="NF107" s="87" t="inlineStr">
        <is>
          <t xml:space="preserve">CANADA </t>
        </is>
      </c>
      <c r="NG107" s="88" t="n"/>
      <c r="NH107" s="89" t="n"/>
      <c r="NI107" s="87" t="inlineStr">
        <is>
          <t>NA+AF (except Canada)</t>
        </is>
      </c>
      <c r="NJ107" s="88" t="n"/>
      <c r="NK107" s="89" t="n"/>
      <c r="NL107" s="87" t="inlineStr">
        <is>
          <t>EUR</t>
        </is>
      </c>
      <c r="NM107" s="88" t="n"/>
      <c r="NN107" s="89" t="n"/>
      <c r="NO107" s="87" t="inlineStr">
        <is>
          <t>MED</t>
        </is>
      </c>
      <c r="NP107" s="88" t="n"/>
      <c r="NQ107" s="89" t="n"/>
      <c r="NR107" s="87" t="inlineStr">
        <is>
          <t>Total</t>
        </is>
      </c>
      <c r="NS107" s="88" t="n"/>
      <c r="NT107" s="89" t="n"/>
      <c r="OC107" s="87" t="inlineStr">
        <is>
          <t xml:space="preserve">CANADA </t>
        </is>
      </c>
      <c r="OD107" s="88" t="n"/>
      <c r="OE107" s="89" t="n"/>
      <c r="OF107" s="87" t="inlineStr">
        <is>
          <t>NA+AF (except Canada)</t>
        </is>
      </c>
      <c r="OG107" s="88" t="n"/>
      <c r="OH107" s="89" t="n"/>
      <c r="OI107" s="87" t="inlineStr">
        <is>
          <t>EUR</t>
        </is>
      </c>
      <c r="OJ107" s="88" t="n"/>
      <c r="OK107" s="89" t="n"/>
      <c r="OL107" s="87" t="inlineStr">
        <is>
          <t>MED</t>
        </is>
      </c>
      <c r="OM107" s="88" t="n"/>
      <c r="ON107" s="89" t="n"/>
      <c r="OO107" s="87" t="inlineStr">
        <is>
          <t>Total</t>
        </is>
      </c>
      <c r="OP107" s="88" t="n"/>
      <c r="OQ107" s="89" t="n"/>
      <c r="OZ107" s="87" t="inlineStr">
        <is>
          <t xml:space="preserve">CANADA </t>
        </is>
      </c>
      <c r="PA107" s="88" t="n"/>
      <c r="PB107" s="89" t="n"/>
      <c r="PC107" s="87" t="inlineStr">
        <is>
          <t>NA+AF (except Canada)</t>
        </is>
      </c>
      <c r="PD107" s="88" t="n"/>
      <c r="PE107" s="89" t="n"/>
      <c r="PF107" s="87" t="inlineStr">
        <is>
          <t>EUR</t>
        </is>
      </c>
      <c r="PG107" s="88" t="n"/>
      <c r="PH107" s="89" t="n"/>
      <c r="PI107" s="87" t="inlineStr">
        <is>
          <t>MED</t>
        </is>
      </c>
      <c r="PJ107" s="88" t="n"/>
      <c r="PK107" s="89" t="n"/>
      <c r="PL107" s="87" t="inlineStr">
        <is>
          <t>Total</t>
        </is>
      </c>
      <c r="PM107" s="88" t="n"/>
      <c r="PN107" s="89" t="n"/>
      <c r="PS107" s="87" t="inlineStr">
        <is>
          <t xml:space="preserve">CANADA </t>
        </is>
      </c>
      <c r="PT107" s="88" t="n"/>
      <c r="PU107" s="89" t="n"/>
      <c r="PV107" s="87" t="inlineStr">
        <is>
          <t>NA+AF (except Canada)</t>
        </is>
      </c>
      <c r="PW107" s="88" t="n"/>
      <c r="PX107" s="89" t="n"/>
      <c r="PY107" s="87" t="inlineStr">
        <is>
          <t>EUR</t>
        </is>
      </c>
      <c r="PZ107" s="88" t="n"/>
      <c r="QA107" s="89" t="n"/>
      <c r="QB107" s="87" t="inlineStr">
        <is>
          <t>MED</t>
        </is>
      </c>
      <c r="QC107" s="88" t="n"/>
      <c r="QD107" s="89" t="n"/>
      <c r="QE107" s="87" t="inlineStr">
        <is>
          <t>Total</t>
        </is>
      </c>
      <c r="QF107" s="88" t="n"/>
      <c r="QG107" s="89" t="n"/>
      <c r="QL107" s="87" t="inlineStr">
        <is>
          <t xml:space="preserve">CANADA </t>
        </is>
      </c>
      <c r="QM107" s="88" t="n"/>
      <c r="QN107" s="89" t="n"/>
      <c r="QO107" s="87" t="inlineStr">
        <is>
          <t>NA+AF (except Canada)</t>
        </is>
      </c>
      <c r="QP107" s="88" t="n"/>
      <c r="QQ107" s="89" t="n"/>
      <c r="QR107" s="87" t="inlineStr">
        <is>
          <t>EUR</t>
        </is>
      </c>
      <c r="QS107" s="88" t="n"/>
      <c r="QT107" s="89" t="n"/>
      <c r="QU107" s="87" t="inlineStr">
        <is>
          <t>MED</t>
        </is>
      </c>
      <c r="QV107" s="88" t="n"/>
      <c r="QW107" s="89" t="n"/>
      <c r="QX107" s="87" t="inlineStr">
        <is>
          <t>Total</t>
        </is>
      </c>
      <c r="QY107" s="88" t="n"/>
      <c r="QZ107" s="89" t="n"/>
      <c r="RF107" s="87" t="inlineStr">
        <is>
          <t xml:space="preserve">CANADA </t>
        </is>
      </c>
      <c r="RG107" s="88" t="n"/>
      <c r="RH107" s="89" t="n"/>
      <c r="RI107" s="87" t="inlineStr">
        <is>
          <t>NA+AF (except Canada)</t>
        </is>
      </c>
      <c r="RJ107" s="88" t="n"/>
      <c r="RK107" s="89" t="n"/>
      <c r="RL107" s="87" t="inlineStr">
        <is>
          <t>EUR</t>
        </is>
      </c>
      <c r="RM107" s="88" t="n"/>
      <c r="RN107" s="89" t="n"/>
      <c r="RO107" s="87" t="inlineStr">
        <is>
          <t>MED</t>
        </is>
      </c>
      <c r="RP107" s="88" t="n"/>
      <c r="RQ107" s="89" t="n"/>
      <c r="RR107" s="87" t="inlineStr">
        <is>
          <t>Total</t>
        </is>
      </c>
      <c r="RS107" s="88" t="n"/>
      <c r="RT107" s="89" t="n"/>
      <c r="SA107" s="87" t="inlineStr">
        <is>
          <t xml:space="preserve">CANADA </t>
        </is>
      </c>
      <c r="SB107" s="88" t="n"/>
      <c r="SC107" s="89" t="n"/>
      <c r="SD107" s="87" t="inlineStr">
        <is>
          <t>NA+AF (except Canada)</t>
        </is>
      </c>
      <c r="SE107" s="88" t="n"/>
      <c r="SF107" s="89" t="n"/>
      <c r="SG107" s="87" t="inlineStr">
        <is>
          <t>EUR</t>
        </is>
      </c>
      <c r="SH107" s="88" t="n"/>
      <c r="SI107" s="89" t="n"/>
      <c r="SJ107" s="87" t="inlineStr">
        <is>
          <t>MED</t>
        </is>
      </c>
      <c r="SK107" s="88" t="n"/>
      <c r="SL107" s="89" t="n"/>
      <c r="SM107" s="87" t="inlineStr">
        <is>
          <t>Total</t>
        </is>
      </c>
      <c r="SN107" s="88" t="n"/>
      <c r="SO107" s="89" t="n"/>
      <c r="SS107" s="87" t="inlineStr">
        <is>
          <t xml:space="preserve">CANADA </t>
        </is>
      </c>
      <c r="ST107" s="88" t="n"/>
      <c r="SU107" s="89" t="n"/>
      <c r="SV107" s="87" t="inlineStr">
        <is>
          <t>NA+AF (except Canada)</t>
        </is>
      </c>
      <c r="SW107" s="88" t="n"/>
      <c r="SX107" s="89" t="n"/>
      <c r="SY107" s="87" t="inlineStr">
        <is>
          <t>EUR</t>
        </is>
      </c>
      <c r="SZ107" s="88" t="n"/>
      <c r="TA107" s="89" t="n"/>
      <c r="TB107" s="87" t="inlineStr">
        <is>
          <t>MED</t>
        </is>
      </c>
      <c r="TC107" s="88" t="n"/>
      <c r="TD107" s="89" t="n"/>
      <c r="TE107" s="87" t="inlineStr">
        <is>
          <t>Total</t>
        </is>
      </c>
      <c r="TF107" s="88" t="n"/>
      <c r="TG107" s="89" t="n"/>
      <c r="TK107" s="87" t="inlineStr">
        <is>
          <t xml:space="preserve">CANADA </t>
        </is>
      </c>
      <c r="TL107" s="88" t="n"/>
      <c r="TM107" s="89" t="n"/>
      <c r="TN107" s="87" t="inlineStr">
        <is>
          <t>NA+AF (except Canada)</t>
        </is>
      </c>
      <c r="TO107" s="88" t="n"/>
      <c r="TP107" s="89" t="n"/>
      <c r="TQ107" s="87" t="inlineStr">
        <is>
          <t>EUR</t>
        </is>
      </c>
      <c r="TR107" s="88" t="n"/>
      <c r="TS107" s="89" t="n"/>
      <c r="TT107" s="87" t="inlineStr">
        <is>
          <t>MED</t>
        </is>
      </c>
      <c r="TU107" s="88" t="n"/>
      <c r="TV107" s="89" t="n"/>
      <c r="TW107" s="87" t="inlineStr">
        <is>
          <t>Total</t>
        </is>
      </c>
      <c r="TX107" s="88" t="n"/>
      <c r="TY107" s="89" t="n"/>
      <c r="UC107" s="87" t="inlineStr">
        <is>
          <t xml:space="preserve">CANADA </t>
        </is>
      </c>
      <c r="UD107" s="88" t="n"/>
      <c r="UE107" s="89" t="n"/>
      <c r="UF107" s="87" t="inlineStr">
        <is>
          <t>NA+AF (except Canada)</t>
        </is>
      </c>
      <c r="UG107" s="88" t="n"/>
      <c r="UH107" s="89" t="n"/>
      <c r="UI107" s="87" t="inlineStr">
        <is>
          <t>EUR</t>
        </is>
      </c>
      <c r="UJ107" s="88" t="n"/>
      <c r="UK107" s="89" t="n"/>
      <c r="UL107" s="87" t="inlineStr">
        <is>
          <t>MED</t>
        </is>
      </c>
      <c r="UM107" s="88" t="n"/>
      <c r="UN107" s="89" t="n"/>
      <c r="UO107" s="87" t="inlineStr">
        <is>
          <t>Total</t>
        </is>
      </c>
      <c r="UP107" s="88" t="n"/>
      <c r="UQ107" s="89" t="n"/>
      <c r="UU107" s="87" t="inlineStr">
        <is>
          <t xml:space="preserve">CANADA </t>
        </is>
      </c>
      <c r="UV107" s="88" t="n"/>
      <c r="UW107" s="89" t="n"/>
      <c r="UX107" s="87" t="inlineStr">
        <is>
          <t>NA+AF (except Canada)</t>
        </is>
      </c>
      <c r="UY107" s="88" t="n"/>
      <c r="UZ107" s="89" t="n"/>
      <c r="VA107" s="87" t="inlineStr">
        <is>
          <t>EUR</t>
        </is>
      </c>
      <c r="VB107" s="88" t="n"/>
      <c r="VC107" s="89" t="n"/>
      <c r="VD107" s="87" t="inlineStr">
        <is>
          <t>MED</t>
        </is>
      </c>
      <c r="VE107" s="88" t="n"/>
      <c r="VF107" s="89" t="n"/>
      <c r="VG107" s="87" t="inlineStr">
        <is>
          <t>Total</t>
        </is>
      </c>
      <c r="VH107" s="88" t="n"/>
      <c r="VI107" s="89" t="n"/>
      <c r="VK107" s="44" t="inlineStr">
        <is>
          <t xml:space="preserve">CANADA </t>
        </is>
      </c>
      <c r="VL107" s="74" t="n"/>
      <c r="VM107" s="90" t="n"/>
      <c r="VN107" s="87" t="inlineStr">
        <is>
          <t>NA+AF (except Canada)</t>
        </is>
      </c>
      <c r="VO107" s="88" t="n"/>
      <c r="VP107" s="89" t="n"/>
      <c r="VQ107" s="87" t="inlineStr">
        <is>
          <t>EUR</t>
        </is>
      </c>
      <c r="VR107" s="88" t="n"/>
      <c r="VS107" s="89" t="n"/>
      <c r="VT107" s="87" t="inlineStr">
        <is>
          <t>MED</t>
        </is>
      </c>
      <c r="VU107" s="88" t="n"/>
      <c r="VV107" s="89" t="n"/>
      <c r="VW107" s="87" t="inlineStr">
        <is>
          <t>Total</t>
        </is>
      </c>
      <c r="VX107" s="88" t="n"/>
      <c r="VY107" s="89" t="n"/>
      <c r="WB107" s="87" t="inlineStr">
        <is>
          <t xml:space="preserve">CANADA </t>
        </is>
      </c>
      <c r="WC107" s="88" t="n"/>
      <c r="WD107" s="89" t="n"/>
      <c r="WE107" s="87" t="inlineStr">
        <is>
          <t>NA+AF (except Canada)</t>
        </is>
      </c>
      <c r="WF107" s="88" t="n"/>
      <c r="WG107" s="89" t="n"/>
      <c r="WH107" s="87" t="inlineStr">
        <is>
          <t>EUR</t>
        </is>
      </c>
      <c r="WI107" s="88" t="n"/>
      <c r="WJ107" s="89" t="n"/>
      <c r="WK107" s="87" t="inlineStr">
        <is>
          <t>MED</t>
        </is>
      </c>
      <c r="WL107" s="88" t="n"/>
      <c r="WM107" s="89" t="n"/>
      <c r="WN107" s="87" t="inlineStr">
        <is>
          <t>Total</t>
        </is>
      </c>
      <c r="WO107" s="88" t="n"/>
      <c r="WP107" s="89" t="n"/>
      <c r="WR107" s="87" t="inlineStr">
        <is>
          <t xml:space="preserve">CANADA </t>
        </is>
      </c>
      <c r="WS107" s="88" t="n"/>
      <c r="WT107" s="89" t="n"/>
      <c r="WU107" s="87" t="inlineStr">
        <is>
          <t>NA+AF (except Canada)</t>
        </is>
      </c>
      <c r="WV107" s="88" t="n"/>
      <c r="WW107" s="89" t="n"/>
      <c r="WX107" s="87" t="inlineStr">
        <is>
          <t>EUR</t>
        </is>
      </c>
      <c r="WY107" s="88" t="n"/>
      <c r="WZ107" s="89" t="n"/>
      <c r="XA107" s="87" t="inlineStr">
        <is>
          <t>MED</t>
        </is>
      </c>
      <c r="XB107" s="88" t="n"/>
      <c r="XC107" s="89" t="n"/>
      <c r="XD107" s="87" t="inlineStr">
        <is>
          <t>Total</t>
        </is>
      </c>
      <c r="XE107" s="88" t="n"/>
      <c r="XF107" s="89" t="n"/>
      <c r="XI107" s="87" t="inlineStr">
        <is>
          <t xml:space="preserve">CANADA </t>
        </is>
      </c>
      <c r="XJ107" s="88" t="n"/>
      <c r="XK107" s="89" t="n"/>
      <c r="XL107" s="87" t="inlineStr">
        <is>
          <t>NA+AF (except Canada)</t>
        </is>
      </c>
      <c r="XM107" s="88" t="n"/>
      <c r="XN107" s="89" t="n"/>
      <c r="XO107" s="87" t="inlineStr">
        <is>
          <t>EUR</t>
        </is>
      </c>
      <c r="XP107" s="88" t="n"/>
      <c r="XQ107" s="89" t="n"/>
      <c r="XR107" s="87" t="inlineStr">
        <is>
          <t>MED</t>
        </is>
      </c>
      <c r="XS107" s="88" t="n"/>
      <c r="XT107" s="89" t="n"/>
      <c r="XU107" s="87" t="inlineStr">
        <is>
          <t>Total</t>
        </is>
      </c>
      <c r="XV107" s="88" t="n"/>
      <c r="XW107" s="89" t="n"/>
      <c r="XY107" s="87" t="inlineStr">
        <is>
          <t xml:space="preserve">CANADA </t>
        </is>
      </c>
      <c r="XZ107" s="88" t="n"/>
      <c r="YA107" s="89" t="n"/>
      <c r="YB107" s="87" t="inlineStr">
        <is>
          <t>NA+AF (except Canada)</t>
        </is>
      </c>
      <c r="YC107" s="88" t="n"/>
      <c r="YD107" s="89" t="n"/>
      <c r="YE107" s="87" t="inlineStr">
        <is>
          <t>EUR</t>
        </is>
      </c>
      <c r="YF107" s="88" t="n"/>
      <c r="YG107" s="89" t="n"/>
      <c r="YH107" s="87" t="inlineStr">
        <is>
          <t>MED</t>
        </is>
      </c>
      <c r="YI107" s="88" t="n"/>
      <c r="YJ107" s="89" t="n"/>
      <c r="YK107" s="87" t="inlineStr">
        <is>
          <t>Total</t>
        </is>
      </c>
      <c r="YL107" s="88" t="n"/>
      <c r="YM107" s="89" t="n"/>
      <c r="YO107" s="87" t="inlineStr">
        <is>
          <t xml:space="preserve">CANADA </t>
        </is>
      </c>
      <c r="YP107" s="88" t="n"/>
      <c r="YQ107" s="89" t="n"/>
      <c r="YR107" s="87" t="inlineStr">
        <is>
          <t>NA+AF (except Canada)</t>
        </is>
      </c>
      <c r="YS107" s="88" t="n"/>
      <c r="YT107" s="89" t="n"/>
      <c r="YU107" s="87" t="inlineStr">
        <is>
          <t>EUR</t>
        </is>
      </c>
      <c r="YV107" s="88" t="n"/>
      <c r="YW107" s="89" t="n"/>
      <c r="YX107" s="87" t="inlineStr">
        <is>
          <t>MED</t>
        </is>
      </c>
      <c r="YY107" s="88" t="n"/>
      <c r="YZ107" s="89" t="n"/>
      <c r="ZA107" s="87" t="inlineStr">
        <is>
          <t>Total</t>
        </is>
      </c>
      <c r="ZB107" s="88" t="n"/>
      <c r="ZC107" s="89" t="n"/>
      <c r="ZN107" s="87" t="inlineStr">
        <is>
          <t xml:space="preserve">CANADA </t>
        </is>
      </c>
      <c r="ZO107" s="88" t="n"/>
      <c r="ZP107" s="89" t="n"/>
      <c r="ZQ107" s="87" t="inlineStr">
        <is>
          <t>NA+AF (except Canada)</t>
        </is>
      </c>
      <c r="ZR107" s="88" t="n"/>
      <c r="ZS107" s="89" t="n"/>
      <c r="ZT107" s="87" t="inlineStr">
        <is>
          <t>EUR</t>
        </is>
      </c>
      <c r="ZU107" s="88" t="n"/>
      <c r="ZV107" s="89" t="n"/>
      <c r="ZW107" s="87" t="inlineStr">
        <is>
          <t>MED</t>
        </is>
      </c>
      <c r="ZX107" s="88" t="n"/>
      <c r="ZY107" s="89" t="n"/>
      <c r="ZZ107" s="87" t="inlineStr">
        <is>
          <t>Total</t>
        </is>
      </c>
      <c r="AAA107" s="88" t="n"/>
      <c r="AAB107" s="89" t="n"/>
      <c r="AAF107" s="87" t="inlineStr">
        <is>
          <t xml:space="preserve">CANADA </t>
        </is>
      </c>
      <c r="AAG107" s="88" t="n"/>
      <c r="AAH107" s="89" t="n"/>
      <c r="AAI107" s="87" t="inlineStr">
        <is>
          <t>NA+AF (except Canada)</t>
        </is>
      </c>
      <c r="AAJ107" s="88" t="n"/>
      <c r="AAK107" s="89" t="n"/>
      <c r="AAL107" s="87" t="inlineStr">
        <is>
          <t>EUR</t>
        </is>
      </c>
      <c r="AAM107" s="88" t="n"/>
      <c r="AAN107" s="89" t="n"/>
      <c r="AAO107" s="87" t="inlineStr">
        <is>
          <t>MED</t>
        </is>
      </c>
      <c r="AAP107" s="88" t="n"/>
      <c r="AAQ107" s="89" t="n"/>
    </row>
    <row r="108" ht="12" customFormat="1" customHeight="1" s="28">
      <c r="A108" s="12" t="inlineStr">
        <is>
          <t>Item</t>
        </is>
      </c>
      <c r="B108" s="44" t="inlineStr">
        <is>
          <t>Shpt</t>
        </is>
      </c>
      <c r="C108" s="44" t="inlineStr">
        <is>
          <t>Teus</t>
        </is>
      </c>
      <c r="D108" s="44" t="inlineStr">
        <is>
          <t>CBM</t>
        </is>
      </c>
      <c r="E108" s="44" t="inlineStr">
        <is>
          <t>Shpt</t>
        </is>
      </c>
      <c r="F108" s="44" t="inlineStr">
        <is>
          <t>Teus</t>
        </is>
      </c>
      <c r="G108" s="44" t="inlineStr">
        <is>
          <t>CBM</t>
        </is>
      </c>
      <c r="H108" s="44" t="inlineStr">
        <is>
          <t>Shpt</t>
        </is>
      </c>
      <c r="I108" s="44" t="inlineStr">
        <is>
          <t>Teus</t>
        </is>
      </c>
      <c r="J108" s="44" t="inlineStr">
        <is>
          <t>CBM</t>
        </is>
      </c>
      <c r="K108" s="44" t="inlineStr">
        <is>
          <t>Shpt</t>
        </is>
      </c>
      <c r="L108" s="44" t="inlineStr">
        <is>
          <t>Teus</t>
        </is>
      </c>
      <c r="M108" s="44" t="inlineStr">
        <is>
          <t>CBM</t>
        </is>
      </c>
      <c r="N108" s="44" t="inlineStr">
        <is>
          <t>Shpt</t>
        </is>
      </c>
      <c r="O108" s="44" t="inlineStr">
        <is>
          <t>Teus</t>
        </is>
      </c>
      <c r="P108" s="44" t="inlineStr">
        <is>
          <t>CBM</t>
        </is>
      </c>
      <c r="T108" s="44" t="inlineStr">
        <is>
          <t>Shpt</t>
        </is>
      </c>
      <c r="U108" s="44" t="inlineStr">
        <is>
          <t>Teus</t>
        </is>
      </c>
      <c r="V108" s="44" t="inlineStr">
        <is>
          <t>CBM</t>
        </is>
      </c>
      <c r="W108" s="44" t="inlineStr">
        <is>
          <t>Shpt</t>
        </is>
      </c>
      <c r="X108" s="44" t="inlineStr">
        <is>
          <t>Teus</t>
        </is>
      </c>
      <c r="Y108" s="44" t="inlineStr">
        <is>
          <t>CBM</t>
        </is>
      </c>
      <c r="Z108" s="44" t="inlineStr">
        <is>
          <t>Shpt</t>
        </is>
      </c>
      <c r="AA108" s="44" t="inlineStr">
        <is>
          <t>Teus</t>
        </is>
      </c>
      <c r="AB108" s="44" t="inlineStr">
        <is>
          <t>CBM</t>
        </is>
      </c>
      <c r="AC108" s="44" t="inlineStr">
        <is>
          <t>Shpt</t>
        </is>
      </c>
      <c r="AD108" s="44" t="inlineStr">
        <is>
          <t>Teus</t>
        </is>
      </c>
      <c r="AE108" s="44" t="inlineStr">
        <is>
          <t>CBM</t>
        </is>
      </c>
      <c r="AF108" s="44" t="inlineStr">
        <is>
          <t>Shpt</t>
        </is>
      </c>
      <c r="AG108" s="44" t="inlineStr">
        <is>
          <t>Teus</t>
        </is>
      </c>
      <c r="AH108" s="44" t="inlineStr">
        <is>
          <t>CBM</t>
        </is>
      </c>
      <c r="AK108" s="44" t="inlineStr">
        <is>
          <t>Shpt</t>
        </is>
      </c>
      <c r="AL108" s="44" t="inlineStr">
        <is>
          <t>Teus</t>
        </is>
      </c>
      <c r="AM108" s="44" t="inlineStr">
        <is>
          <t>CBM</t>
        </is>
      </c>
      <c r="AN108" s="44" t="inlineStr">
        <is>
          <t>Shpt</t>
        </is>
      </c>
      <c r="AO108" s="44" t="inlineStr">
        <is>
          <t>Teus</t>
        </is>
      </c>
      <c r="AP108" s="44" t="inlineStr">
        <is>
          <t>CBM</t>
        </is>
      </c>
      <c r="AQ108" s="44" t="inlineStr">
        <is>
          <t>Shpt</t>
        </is>
      </c>
      <c r="AR108" s="44" t="inlineStr">
        <is>
          <t>Teus</t>
        </is>
      </c>
      <c r="AS108" s="44" t="inlineStr">
        <is>
          <t>CBM</t>
        </is>
      </c>
      <c r="AT108" s="44" t="inlineStr">
        <is>
          <t>Shpt</t>
        </is>
      </c>
      <c r="AU108" s="44" t="inlineStr">
        <is>
          <t>Teus</t>
        </is>
      </c>
      <c r="AV108" s="44" t="inlineStr">
        <is>
          <t>CBM</t>
        </is>
      </c>
      <c r="AW108" s="44" t="inlineStr">
        <is>
          <t>Shpt</t>
        </is>
      </c>
      <c r="AX108" s="44" t="inlineStr">
        <is>
          <t>Teus</t>
        </is>
      </c>
      <c r="AY108" s="44" t="inlineStr">
        <is>
          <t>CBM</t>
        </is>
      </c>
      <c r="BD108" s="44" t="inlineStr">
        <is>
          <t>Shpt</t>
        </is>
      </c>
      <c r="BE108" s="44" t="inlineStr">
        <is>
          <t>Teus</t>
        </is>
      </c>
      <c r="BF108" s="44" t="inlineStr">
        <is>
          <t>CBM</t>
        </is>
      </c>
      <c r="BG108" s="44" t="inlineStr">
        <is>
          <t>Shpt</t>
        </is>
      </c>
      <c r="BH108" s="44" t="inlineStr">
        <is>
          <t>Teus</t>
        </is>
      </c>
      <c r="BI108" s="44" t="inlineStr">
        <is>
          <t>CBM</t>
        </is>
      </c>
      <c r="BJ108" s="44" t="inlineStr">
        <is>
          <t>Shpt</t>
        </is>
      </c>
      <c r="BK108" s="44" t="inlineStr">
        <is>
          <t>Teus</t>
        </is>
      </c>
      <c r="BL108" s="44" t="inlineStr">
        <is>
          <t>CBM</t>
        </is>
      </c>
      <c r="BM108" s="44" t="inlineStr">
        <is>
          <t>Shpt</t>
        </is>
      </c>
      <c r="BN108" s="44" t="inlineStr">
        <is>
          <t>Teus</t>
        </is>
      </c>
      <c r="BO108" s="44" t="inlineStr">
        <is>
          <t>CBM</t>
        </is>
      </c>
      <c r="BP108" s="44" t="inlineStr">
        <is>
          <t>Shpt</t>
        </is>
      </c>
      <c r="BQ108" s="44" t="inlineStr">
        <is>
          <t>Teus</t>
        </is>
      </c>
      <c r="BR108" s="44" t="inlineStr">
        <is>
          <t>CBM</t>
        </is>
      </c>
      <c r="BU108" s="44" t="inlineStr">
        <is>
          <t>Shpt</t>
        </is>
      </c>
      <c r="BV108" s="44" t="inlineStr">
        <is>
          <t>Teus</t>
        </is>
      </c>
      <c r="BW108" s="44" t="inlineStr">
        <is>
          <t>CBM</t>
        </is>
      </c>
      <c r="BX108" s="44" t="inlineStr">
        <is>
          <t>Shpt</t>
        </is>
      </c>
      <c r="BY108" s="44" t="inlineStr">
        <is>
          <t>Teus</t>
        </is>
      </c>
      <c r="BZ108" s="44" t="inlineStr">
        <is>
          <t>CBM</t>
        </is>
      </c>
      <c r="CA108" s="44" t="inlineStr">
        <is>
          <t>Shpt</t>
        </is>
      </c>
      <c r="CB108" s="44" t="inlineStr">
        <is>
          <t>Teus</t>
        </is>
      </c>
      <c r="CC108" s="44" t="inlineStr">
        <is>
          <t>CBM</t>
        </is>
      </c>
      <c r="CD108" s="44" t="inlineStr">
        <is>
          <t>Shpt</t>
        </is>
      </c>
      <c r="CE108" s="44" t="inlineStr">
        <is>
          <t>Teus</t>
        </is>
      </c>
      <c r="CF108" s="44" t="inlineStr">
        <is>
          <t>CBM</t>
        </is>
      </c>
      <c r="CG108" s="44" t="inlineStr">
        <is>
          <t>Shpt</t>
        </is>
      </c>
      <c r="CH108" s="44" t="inlineStr">
        <is>
          <t>Teus</t>
        </is>
      </c>
      <c r="CI108" s="44" t="inlineStr">
        <is>
          <t>CBM</t>
        </is>
      </c>
      <c r="CL108" s="44" t="inlineStr">
        <is>
          <t>Shpt</t>
        </is>
      </c>
      <c r="CM108" s="44" t="inlineStr">
        <is>
          <t>Teus</t>
        </is>
      </c>
      <c r="CN108" s="44" t="inlineStr">
        <is>
          <t>CBM</t>
        </is>
      </c>
      <c r="CO108" s="44" t="inlineStr">
        <is>
          <t>Shpt</t>
        </is>
      </c>
      <c r="CP108" s="44" t="inlineStr">
        <is>
          <t>Teus</t>
        </is>
      </c>
      <c r="CQ108" s="44" t="inlineStr">
        <is>
          <t>CBM</t>
        </is>
      </c>
      <c r="CR108" s="44" t="inlineStr">
        <is>
          <t>Shpt</t>
        </is>
      </c>
      <c r="CS108" s="44" t="inlineStr">
        <is>
          <t>Teus</t>
        </is>
      </c>
      <c r="CT108" s="44" t="inlineStr">
        <is>
          <t>CBM</t>
        </is>
      </c>
      <c r="CU108" s="44" t="inlineStr">
        <is>
          <t>Shpt</t>
        </is>
      </c>
      <c r="CV108" s="44" t="inlineStr">
        <is>
          <t>Teus</t>
        </is>
      </c>
      <c r="CW108" s="44" t="inlineStr">
        <is>
          <t>CBM</t>
        </is>
      </c>
      <c r="CX108" s="44" t="inlineStr">
        <is>
          <t>Shpt</t>
        </is>
      </c>
      <c r="CY108" s="44" t="inlineStr">
        <is>
          <t>Teus</t>
        </is>
      </c>
      <c r="CZ108" s="44" t="inlineStr">
        <is>
          <t>CBM</t>
        </is>
      </c>
      <c r="DD108" s="44" t="inlineStr">
        <is>
          <t>Shpt</t>
        </is>
      </c>
      <c r="DE108" s="44" t="inlineStr">
        <is>
          <t>Teus</t>
        </is>
      </c>
      <c r="DF108" s="44" t="inlineStr">
        <is>
          <t>CBM</t>
        </is>
      </c>
      <c r="DG108" s="44" t="inlineStr">
        <is>
          <t>Shpt</t>
        </is>
      </c>
      <c r="DH108" s="44" t="inlineStr">
        <is>
          <t>Teus</t>
        </is>
      </c>
      <c r="DI108" s="44" t="inlineStr">
        <is>
          <t>CBM</t>
        </is>
      </c>
      <c r="DJ108" s="44" t="inlineStr">
        <is>
          <t>Shpt</t>
        </is>
      </c>
      <c r="DK108" s="44" t="inlineStr">
        <is>
          <t>Teus</t>
        </is>
      </c>
      <c r="DL108" s="44" t="inlineStr">
        <is>
          <t>CBM</t>
        </is>
      </c>
      <c r="DM108" s="44" t="inlineStr">
        <is>
          <t>Shpt</t>
        </is>
      </c>
      <c r="DN108" s="44" t="inlineStr">
        <is>
          <t>Teus</t>
        </is>
      </c>
      <c r="DO108" s="44" t="inlineStr">
        <is>
          <t>CBM</t>
        </is>
      </c>
      <c r="DP108" s="44" t="inlineStr">
        <is>
          <t>Shpt</t>
        </is>
      </c>
      <c r="DQ108" s="44" t="inlineStr">
        <is>
          <t>Teus</t>
        </is>
      </c>
      <c r="DR108" s="44" t="inlineStr">
        <is>
          <t>CBM</t>
        </is>
      </c>
      <c r="DV108" s="44" t="inlineStr">
        <is>
          <t>Shpt</t>
        </is>
      </c>
      <c r="DW108" s="44" t="inlineStr">
        <is>
          <t>Teus</t>
        </is>
      </c>
      <c r="DX108" s="44" t="inlineStr">
        <is>
          <t>CBM</t>
        </is>
      </c>
      <c r="DY108" s="44" t="inlineStr">
        <is>
          <t>Shpt</t>
        </is>
      </c>
      <c r="DZ108" s="44" t="inlineStr">
        <is>
          <t>Teus</t>
        </is>
      </c>
      <c r="EA108" s="44" t="inlineStr">
        <is>
          <t>CBM</t>
        </is>
      </c>
      <c r="EB108" s="44" t="inlineStr">
        <is>
          <t>Shpt</t>
        </is>
      </c>
      <c r="EC108" s="44" t="inlineStr">
        <is>
          <t>Teus</t>
        </is>
      </c>
      <c r="ED108" s="44" t="inlineStr">
        <is>
          <t>CBM</t>
        </is>
      </c>
      <c r="EE108" s="44" t="inlineStr">
        <is>
          <t>Shpt</t>
        </is>
      </c>
      <c r="EF108" s="44" t="inlineStr">
        <is>
          <t>Teus</t>
        </is>
      </c>
      <c r="EG108" s="44" t="inlineStr">
        <is>
          <t>CBM</t>
        </is>
      </c>
      <c r="EH108" s="44" t="inlineStr">
        <is>
          <t>Shpt</t>
        </is>
      </c>
      <c r="EI108" s="44" t="inlineStr">
        <is>
          <t>Teus</t>
        </is>
      </c>
      <c r="EJ108" s="44" t="inlineStr">
        <is>
          <t>CBM</t>
        </is>
      </c>
      <c r="EN108" s="44" t="inlineStr">
        <is>
          <t>Shpt</t>
        </is>
      </c>
      <c r="EO108" s="44" t="inlineStr">
        <is>
          <t>Teus</t>
        </is>
      </c>
      <c r="EP108" s="44" t="inlineStr">
        <is>
          <t>CBM</t>
        </is>
      </c>
      <c r="EQ108" s="44" t="inlineStr">
        <is>
          <t>Shpt</t>
        </is>
      </c>
      <c r="ER108" s="44" t="inlineStr">
        <is>
          <t>Teus</t>
        </is>
      </c>
      <c r="ES108" s="44" t="inlineStr">
        <is>
          <t>CBM</t>
        </is>
      </c>
      <c r="ET108" s="44" t="inlineStr">
        <is>
          <t>Shpt</t>
        </is>
      </c>
      <c r="EU108" s="44" t="inlineStr">
        <is>
          <t>Teus</t>
        </is>
      </c>
      <c r="EV108" s="44" t="inlineStr">
        <is>
          <t>CBM</t>
        </is>
      </c>
      <c r="EW108" s="44" t="inlineStr">
        <is>
          <t>Shpt</t>
        </is>
      </c>
      <c r="EX108" s="44" t="inlineStr">
        <is>
          <t>Teus</t>
        </is>
      </c>
      <c r="EY108" s="44" t="inlineStr">
        <is>
          <t>CBM</t>
        </is>
      </c>
      <c r="EZ108" s="44" t="inlineStr">
        <is>
          <t>Shpt</t>
        </is>
      </c>
      <c r="FA108" s="44" t="inlineStr">
        <is>
          <t>Teus</t>
        </is>
      </c>
      <c r="FB108" s="44" t="inlineStr">
        <is>
          <t>CBM</t>
        </is>
      </c>
      <c r="FE108" s="44" t="inlineStr">
        <is>
          <t>Shpt</t>
        </is>
      </c>
      <c r="FF108" s="44" t="inlineStr">
        <is>
          <t>Teus</t>
        </is>
      </c>
      <c r="FG108" s="44" t="inlineStr">
        <is>
          <t>CBM</t>
        </is>
      </c>
      <c r="FH108" s="44" t="inlineStr">
        <is>
          <t>Shpt</t>
        </is>
      </c>
      <c r="FI108" s="44" t="inlineStr">
        <is>
          <t>Teus</t>
        </is>
      </c>
      <c r="FJ108" s="44" t="inlineStr">
        <is>
          <t>CBM</t>
        </is>
      </c>
      <c r="FK108" s="44" t="inlineStr">
        <is>
          <t>Shpt</t>
        </is>
      </c>
      <c r="FL108" s="44" t="inlineStr">
        <is>
          <t>Teus</t>
        </is>
      </c>
      <c r="FM108" s="44" t="inlineStr">
        <is>
          <t>CBM</t>
        </is>
      </c>
      <c r="FN108" s="44" t="inlineStr">
        <is>
          <t>Shpt</t>
        </is>
      </c>
      <c r="FO108" s="44" t="inlineStr">
        <is>
          <t>Teus</t>
        </is>
      </c>
      <c r="FP108" s="44" t="inlineStr">
        <is>
          <t>CBM</t>
        </is>
      </c>
      <c r="FQ108" s="44" t="inlineStr">
        <is>
          <t>Shpt</t>
        </is>
      </c>
      <c r="FR108" s="44" t="inlineStr">
        <is>
          <t>Teus</t>
        </is>
      </c>
      <c r="FS108" s="44" t="inlineStr">
        <is>
          <t>CBM</t>
        </is>
      </c>
      <c r="FU108" s="44" t="inlineStr">
        <is>
          <t>Shpt</t>
        </is>
      </c>
      <c r="FV108" s="44" t="inlineStr">
        <is>
          <t>Teus</t>
        </is>
      </c>
      <c r="FW108" s="44" t="inlineStr">
        <is>
          <t>CBM</t>
        </is>
      </c>
      <c r="FX108" s="44" t="inlineStr">
        <is>
          <t>Shpt</t>
        </is>
      </c>
      <c r="FY108" s="44" t="inlineStr">
        <is>
          <t>Teus</t>
        </is>
      </c>
      <c r="FZ108" s="44" t="inlineStr">
        <is>
          <t>CBM</t>
        </is>
      </c>
      <c r="GA108" s="44" t="inlineStr">
        <is>
          <t>Shpt</t>
        </is>
      </c>
      <c r="GB108" s="44" t="inlineStr">
        <is>
          <t>Teus</t>
        </is>
      </c>
      <c r="GC108" s="44" t="inlineStr">
        <is>
          <t>CBM</t>
        </is>
      </c>
      <c r="GD108" s="44" t="inlineStr">
        <is>
          <t>Shpt</t>
        </is>
      </c>
      <c r="GE108" s="44" t="inlineStr">
        <is>
          <t>Teus</t>
        </is>
      </c>
      <c r="GF108" s="44" t="inlineStr">
        <is>
          <t>CBM</t>
        </is>
      </c>
      <c r="GG108" s="44" t="inlineStr">
        <is>
          <t>Shpt</t>
        </is>
      </c>
      <c r="GH108" s="44" t="inlineStr">
        <is>
          <t>Teus</t>
        </is>
      </c>
      <c r="GI108" s="44" t="inlineStr">
        <is>
          <t>CBM</t>
        </is>
      </c>
      <c r="GL108" s="44" t="inlineStr">
        <is>
          <t>Shpt</t>
        </is>
      </c>
      <c r="GM108" s="44" t="inlineStr">
        <is>
          <t>Teus</t>
        </is>
      </c>
      <c r="GN108" s="44" t="inlineStr">
        <is>
          <t>CBM</t>
        </is>
      </c>
      <c r="GO108" s="44" t="inlineStr">
        <is>
          <t>Shpt</t>
        </is>
      </c>
      <c r="GP108" s="44" t="inlineStr">
        <is>
          <t>Teus</t>
        </is>
      </c>
      <c r="GQ108" s="44" t="inlineStr">
        <is>
          <t>CBM</t>
        </is>
      </c>
      <c r="GR108" s="44" t="inlineStr">
        <is>
          <t>Shpt</t>
        </is>
      </c>
      <c r="GS108" s="44" t="inlineStr">
        <is>
          <t>Teus</t>
        </is>
      </c>
      <c r="GT108" s="44" t="inlineStr">
        <is>
          <t>CBM</t>
        </is>
      </c>
      <c r="GU108" s="44" t="inlineStr">
        <is>
          <t>Shpt</t>
        </is>
      </c>
      <c r="GV108" s="44" t="inlineStr">
        <is>
          <t>Teus</t>
        </is>
      </c>
      <c r="GW108" s="44" t="inlineStr">
        <is>
          <t>CBM</t>
        </is>
      </c>
      <c r="GX108" s="44" t="inlineStr">
        <is>
          <t>Shpt</t>
        </is>
      </c>
      <c r="GY108" s="44" t="inlineStr">
        <is>
          <t>Teus</t>
        </is>
      </c>
      <c r="GZ108" s="44" t="inlineStr">
        <is>
          <t>CBM</t>
        </is>
      </c>
      <c r="HG108" s="44" t="inlineStr">
        <is>
          <t>Shpt</t>
        </is>
      </c>
      <c r="HH108" s="44" t="inlineStr">
        <is>
          <t>Teus</t>
        </is>
      </c>
      <c r="HI108" s="44" t="inlineStr">
        <is>
          <t>CBM</t>
        </is>
      </c>
      <c r="HJ108" s="44" t="inlineStr">
        <is>
          <t>Shpt</t>
        </is>
      </c>
      <c r="HK108" s="44" t="inlineStr">
        <is>
          <t>Teus</t>
        </is>
      </c>
      <c r="HL108" s="44" t="inlineStr">
        <is>
          <t>CBM</t>
        </is>
      </c>
      <c r="HM108" s="44" t="inlineStr">
        <is>
          <t>Shpt</t>
        </is>
      </c>
      <c r="HN108" s="44" t="inlineStr">
        <is>
          <t>Teus</t>
        </is>
      </c>
      <c r="HO108" s="44" t="inlineStr">
        <is>
          <t>CBM</t>
        </is>
      </c>
      <c r="HP108" s="44" t="inlineStr">
        <is>
          <t>Shpt</t>
        </is>
      </c>
      <c r="HQ108" s="44" t="inlineStr">
        <is>
          <t>Teus</t>
        </is>
      </c>
      <c r="HR108" s="44" t="inlineStr">
        <is>
          <t>CBM</t>
        </is>
      </c>
      <c r="HS108" s="44" t="inlineStr">
        <is>
          <t>Shpt</t>
        </is>
      </c>
      <c r="HT108" s="44" t="inlineStr">
        <is>
          <t>Teus</t>
        </is>
      </c>
      <c r="HU108" s="44" t="inlineStr">
        <is>
          <t>CBM</t>
        </is>
      </c>
      <c r="HX108" s="44" t="inlineStr">
        <is>
          <t>Shpt</t>
        </is>
      </c>
      <c r="HY108" s="44" t="inlineStr">
        <is>
          <t>Teus</t>
        </is>
      </c>
      <c r="HZ108" s="44" t="inlineStr">
        <is>
          <t>CBM</t>
        </is>
      </c>
      <c r="IA108" s="44" t="inlineStr">
        <is>
          <t>Shpt</t>
        </is>
      </c>
      <c r="IB108" s="44" t="inlineStr">
        <is>
          <t>Teus</t>
        </is>
      </c>
      <c r="IC108" s="44" t="inlineStr">
        <is>
          <t>CBM</t>
        </is>
      </c>
      <c r="ID108" s="44" t="inlineStr">
        <is>
          <t>Shpt</t>
        </is>
      </c>
      <c r="IE108" s="44" t="inlineStr">
        <is>
          <t>Teus</t>
        </is>
      </c>
      <c r="IF108" s="44" t="inlineStr">
        <is>
          <t>CBM</t>
        </is>
      </c>
      <c r="IG108" s="44" t="inlineStr">
        <is>
          <t>Shpt</t>
        </is>
      </c>
      <c r="IH108" s="44" t="inlineStr">
        <is>
          <t>Teus</t>
        </is>
      </c>
      <c r="II108" s="44" t="inlineStr">
        <is>
          <t>CBM</t>
        </is>
      </c>
      <c r="IJ108" s="44" t="inlineStr">
        <is>
          <t>Shpt</t>
        </is>
      </c>
      <c r="IK108" s="44" t="inlineStr">
        <is>
          <t>Teus</t>
        </is>
      </c>
      <c r="IL108" s="44" t="inlineStr">
        <is>
          <t>CBM</t>
        </is>
      </c>
      <c r="IW108" s="44" t="inlineStr">
        <is>
          <t>Shpt</t>
        </is>
      </c>
      <c r="IX108" s="44" t="inlineStr">
        <is>
          <t>Teus</t>
        </is>
      </c>
      <c r="IY108" s="44" t="inlineStr">
        <is>
          <t>CBM</t>
        </is>
      </c>
      <c r="IZ108" s="44" t="inlineStr">
        <is>
          <t>Shpt</t>
        </is>
      </c>
      <c r="JA108" s="44" t="inlineStr">
        <is>
          <t>Teus</t>
        </is>
      </c>
      <c r="JB108" s="44" t="inlineStr">
        <is>
          <t>CBM</t>
        </is>
      </c>
      <c r="JC108" s="44" t="inlineStr">
        <is>
          <t>Shpt</t>
        </is>
      </c>
      <c r="JD108" s="44" t="inlineStr">
        <is>
          <t>Teus</t>
        </is>
      </c>
      <c r="JE108" s="44" t="inlineStr">
        <is>
          <t>CBM</t>
        </is>
      </c>
      <c r="JF108" s="44" t="inlineStr">
        <is>
          <t>Shpt</t>
        </is>
      </c>
      <c r="JG108" s="44" t="inlineStr">
        <is>
          <t>Teus</t>
        </is>
      </c>
      <c r="JH108" s="44" t="inlineStr">
        <is>
          <t>CBM</t>
        </is>
      </c>
      <c r="JI108" s="44" t="inlineStr">
        <is>
          <t>Shpt</t>
        </is>
      </c>
      <c r="JJ108" s="44" t="inlineStr">
        <is>
          <t>Teus</t>
        </is>
      </c>
      <c r="JK108" s="44" t="inlineStr">
        <is>
          <t>CBM</t>
        </is>
      </c>
      <c r="JW108" s="44" t="inlineStr">
        <is>
          <t>Shpt</t>
        </is>
      </c>
      <c r="JX108" s="44" t="inlineStr">
        <is>
          <t>Teus</t>
        </is>
      </c>
      <c r="JY108" s="44" t="inlineStr">
        <is>
          <t>CBM</t>
        </is>
      </c>
      <c r="JZ108" s="44" t="inlineStr">
        <is>
          <t>Shpt</t>
        </is>
      </c>
      <c r="KA108" s="44" t="inlineStr">
        <is>
          <t>Teus</t>
        </is>
      </c>
      <c r="KB108" s="44" t="inlineStr">
        <is>
          <t>CBM</t>
        </is>
      </c>
      <c r="KC108" s="44" t="inlineStr">
        <is>
          <t>Shpt</t>
        </is>
      </c>
      <c r="KD108" s="44" t="inlineStr">
        <is>
          <t>Teus</t>
        </is>
      </c>
      <c r="KE108" s="44" t="inlineStr">
        <is>
          <t>CBM</t>
        </is>
      </c>
      <c r="KF108" s="44" t="inlineStr">
        <is>
          <t>Shpt</t>
        </is>
      </c>
      <c r="KG108" s="44" t="inlineStr">
        <is>
          <t>Teus</t>
        </is>
      </c>
      <c r="KH108" s="44" t="inlineStr">
        <is>
          <t>CBM</t>
        </is>
      </c>
      <c r="KI108" s="44" t="inlineStr">
        <is>
          <t>Shpt</t>
        </is>
      </c>
      <c r="KJ108" s="44" t="inlineStr">
        <is>
          <t>Teus</t>
        </is>
      </c>
      <c r="KK108" s="44" t="inlineStr">
        <is>
          <t>CBM</t>
        </is>
      </c>
      <c r="KU108" s="44" t="inlineStr">
        <is>
          <t>Shpt</t>
        </is>
      </c>
      <c r="KV108" s="44" t="inlineStr">
        <is>
          <t>Teus</t>
        </is>
      </c>
      <c r="KW108" s="44" t="inlineStr">
        <is>
          <t>CBM</t>
        </is>
      </c>
      <c r="KX108" s="44" t="inlineStr">
        <is>
          <t>Shpt</t>
        </is>
      </c>
      <c r="KY108" s="44" t="inlineStr">
        <is>
          <t>Teus</t>
        </is>
      </c>
      <c r="KZ108" s="44" t="inlineStr">
        <is>
          <t>CBM</t>
        </is>
      </c>
      <c r="LA108" s="44" t="inlineStr">
        <is>
          <t>Shpt</t>
        </is>
      </c>
      <c r="LB108" s="44" t="inlineStr">
        <is>
          <t>Teus</t>
        </is>
      </c>
      <c r="LC108" s="44" t="inlineStr">
        <is>
          <t>CBM</t>
        </is>
      </c>
      <c r="LD108" s="44" t="inlineStr">
        <is>
          <t>Shpt</t>
        </is>
      </c>
      <c r="LE108" s="44" t="inlineStr">
        <is>
          <t>Teus</t>
        </is>
      </c>
      <c r="LF108" s="44" t="inlineStr">
        <is>
          <t>CBM</t>
        </is>
      </c>
      <c r="LG108" s="44" t="inlineStr">
        <is>
          <t>Shpt</t>
        </is>
      </c>
      <c r="LH108" s="44" t="inlineStr">
        <is>
          <t>Teus</t>
        </is>
      </c>
      <c r="LI108" s="44" t="inlineStr">
        <is>
          <t>CBM</t>
        </is>
      </c>
      <c r="LM108" s="44" t="inlineStr">
        <is>
          <t>Shpt</t>
        </is>
      </c>
      <c r="LN108" s="44" t="inlineStr">
        <is>
          <t>Teus</t>
        </is>
      </c>
      <c r="LO108" s="44" t="inlineStr">
        <is>
          <t>CBM</t>
        </is>
      </c>
      <c r="LP108" s="44" t="inlineStr">
        <is>
          <t>Shpt</t>
        </is>
      </c>
      <c r="LQ108" s="44" t="inlineStr">
        <is>
          <t>Teus</t>
        </is>
      </c>
      <c r="LR108" s="44" t="inlineStr">
        <is>
          <t>CBM</t>
        </is>
      </c>
      <c r="LS108" s="44" t="inlineStr">
        <is>
          <t>Shpt</t>
        </is>
      </c>
      <c r="LT108" s="44" t="inlineStr">
        <is>
          <t>Teus</t>
        </is>
      </c>
      <c r="LU108" s="44" t="inlineStr">
        <is>
          <t>CBM</t>
        </is>
      </c>
      <c r="LV108" s="44" t="inlineStr">
        <is>
          <t>Shpt</t>
        </is>
      </c>
      <c r="LW108" s="44" t="inlineStr">
        <is>
          <t>Teus</t>
        </is>
      </c>
      <c r="LX108" s="44" t="inlineStr">
        <is>
          <t>CBM</t>
        </is>
      </c>
      <c r="LY108" s="44" t="inlineStr">
        <is>
          <t>Shpt</t>
        </is>
      </c>
      <c r="LZ108" s="44" t="inlineStr">
        <is>
          <t>Teus</t>
        </is>
      </c>
      <c r="MA108" s="44" t="inlineStr">
        <is>
          <t>CBM</t>
        </is>
      </c>
      <c r="MH108" s="44" t="inlineStr">
        <is>
          <t>Shpt</t>
        </is>
      </c>
      <c r="MI108" s="44" t="inlineStr">
        <is>
          <t>Teus</t>
        </is>
      </c>
      <c r="MJ108" s="44" t="inlineStr">
        <is>
          <t>CBM</t>
        </is>
      </c>
      <c r="MK108" s="44" t="inlineStr">
        <is>
          <t>Shpt</t>
        </is>
      </c>
      <c r="ML108" s="44" t="inlineStr">
        <is>
          <t>Teus</t>
        </is>
      </c>
      <c r="MM108" s="44" t="inlineStr">
        <is>
          <t>CBM</t>
        </is>
      </c>
      <c r="MN108" s="44" t="inlineStr">
        <is>
          <t>Shpt</t>
        </is>
      </c>
      <c r="MO108" s="44" t="inlineStr">
        <is>
          <t>Teus</t>
        </is>
      </c>
      <c r="MP108" s="44" t="inlineStr">
        <is>
          <t>CBM</t>
        </is>
      </c>
      <c r="MQ108" s="44" t="inlineStr">
        <is>
          <t>Shpt</t>
        </is>
      </c>
      <c r="MR108" s="44" t="inlineStr">
        <is>
          <t>Teus</t>
        </is>
      </c>
      <c r="MS108" s="44" t="inlineStr">
        <is>
          <t>CBM</t>
        </is>
      </c>
      <c r="MT108" s="44" t="inlineStr">
        <is>
          <t>Shpt</t>
        </is>
      </c>
      <c r="MU108" s="44" t="inlineStr">
        <is>
          <t>Teus</t>
        </is>
      </c>
      <c r="MV108" s="44" t="inlineStr">
        <is>
          <t>CBM</t>
        </is>
      </c>
      <c r="NF108" s="44" t="inlineStr">
        <is>
          <t>Shpt</t>
        </is>
      </c>
      <c r="NG108" s="44" t="inlineStr">
        <is>
          <t>Teus</t>
        </is>
      </c>
      <c r="NH108" s="44" t="inlineStr">
        <is>
          <t>CBM</t>
        </is>
      </c>
      <c r="NI108" s="44" t="inlineStr">
        <is>
          <t>Shpt</t>
        </is>
      </c>
      <c r="NJ108" s="44" t="inlineStr">
        <is>
          <t>Teus</t>
        </is>
      </c>
      <c r="NK108" s="44" t="inlineStr">
        <is>
          <t>CBM</t>
        </is>
      </c>
      <c r="NL108" s="44" t="inlineStr">
        <is>
          <t>Shpt</t>
        </is>
      </c>
      <c r="NM108" s="44" t="inlineStr">
        <is>
          <t>Teus</t>
        </is>
      </c>
      <c r="NN108" s="44" t="inlineStr">
        <is>
          <t>CBM</t>
        </is>
      </c>
      <c r="NO108" s="44" t="inlineStr">
        <is>
          <t>Shpt</t>
        </is>
      </c>
      <c r="NP108" s="44" t="inlineStr">
        <is>
          <t>Teus</t>
        </is>
      </c>
      <c r="NQ108" s="44" t="inlineStr">
        <is>
          <t>CBM</t>
        </is>
      </c>
      <c r="NR108" s="44" t="inlineStr">
        <is>
          <t>Shpt</t>
        </is>
      </c>
      <c r="NS108" s="44" t="inlineStr">
        <is>
          <t>Teus</t>
        </is>
      </c>
      <c r="NT108" s="44" t="inlineStr">
        <is>
          <t>CBM</t>
        </is>
      </c>
      <c r="OC108" s="44" t="inlineStr">
        <is>
          <t>Shpt</t>
        </is>
      </c>
      <c r="OD108" s="44" t="inlineStr">
        <is>
          <t>Teus</t>
        </is>
      </c>
      <c r="OE108" s="44" t="inlineStr">
        <is>
          <t>CBM</t>
        </is>
      </c>
      <c r="OF108" s="44" t="inlineStr">
        <is>
          <t>Shpt</t>
        </is>
      </c>
      <c r="OG108" s="44" t="inlineStr">
        <is>
          <t>Teus</t>
        </is>
      </c>
      <c r="OH108" s="44" t="inlineStr">
        <is>
          <t>CBM</t>
        </is>
      </c>
      <c r="OI108" s="44" t="inlineStr">
        <is>
          <t>Shpt</t>
        </is>
      </c>
      <c r="OJ108" s="44" t="inlineStr">
        <is>
          <t>Teus</t>
        </is>
      </c>
      <c r="OK108" s="44" t="inlineStr">
        <is>
          <t>CBM</t>
        </is>
      </c>
      <c r="OL108" s="44" t="inlineStr">
        <is>
          <t>Shpt</t>
        </is>
      </c>
      <c r="OM108" s="44" t="inlineStr">
        <is>
          <t>Teus</t>
        </is>
      </c>
      <c r="ON108" s="44" t="inlineStr">
        <is>
          <t>CBM</t>
        </is>
      </c>
      <c r="OO108" s="44" t="inlineStr">
        <is>
          <t>Shpt</t>
        </is>
      </c>
      <c r="OP108" s="44" t="inlineStr">
        <is>
          <t>Teus</t>
        </is>
      </c>
      <c r="OQ108" s="44" t="inlineStr">
        <is>
          <t>CBM</t>
        </is>
      </c>
      <c r="OZ108" s="44" t="inlineStr">
        <is>
          <t>Shpt</t>
        </is>
      </c>
      <c r="PA108" s="44" t="inlineStr">
        <is>
          <t>Teus</t>
        </is>
      </c>
      <c r="PB108" s="44" t="inlineStr">
        <is>
          <t>CBM</t>
        </is>
      </c>
      <c r="PC108" s="44" t="inlineStr">
        <is>
          <t>Shpt</t>
        </is>
      </c>
      <c r="PD108" s="44" t="inlineStr">
        <is>
          <t>Teus</t>
        </is>
      </c>
      <c r="PE108" s="44" t="inlineStr">
        <is>
          <t>CBM</t>
        </is>
      </c>
      <c r="PF108" s="44" t="inlineStr">
        <is>
          <t>Shpt</t>
        </is>
      </c>
      <c r="PG108" s="44" t="inlineStr">
        <is>
          <t>Teus</t>
        </is>
      </c>
      <c r="PH108" s="44" t="inlineStr">
        <is>
          <t>CBM</t>
        </is>
      </c>
      <c r="PI108" s="44" t="inlineStr">
        <is>
          <t>Shpt</t>
        </is>
      </c>
      <c r="PJ108" s="44" t="inlineStr">
        <is>
          <t>Teus</t>
        </is>
      </c>
      <c r="PK108" s="44" t="inlineStr">
        <is>
          <t>CBM</t>
        </is>
      </c>
      <c r="PL108" s="44" t="inlineStr">
        <is>
          <t>Shpt</t>
        </is>
      </c>
      <c r="PM108" s="44" t="inlineStr">
        <is>
          <t>Teus</t>
        </is>
      </c>
      <c r="PN108" s="44" t="inlineStr">
        <is>
          <t>CBM</t>
        </is>
      </c>
      <c r="PS108" s="44" t="inlineStr">
        <is>
          <t>Shpt</t>
        </is>
      </c>
      <c r="PT108" s="44" t="inlineStr">
        <is>
          <t>Teus</t>
        </is>
      </c>
      <c r="PU108" s="44" t="inlineStr">
        <is>
          <t>CBM</t>
        </is>
      </c>
      <c r="PV108" s="44" t="inlineStr">
        <is>
          <t>Shpt</t>
        </is>
      </c>
      <c r="PW108" s="44" t="inlineStr">
        <is>
          <t>Teus</t>
        </is>
      </c>
      <c r="PX108" s="44" t="inlineStr">
        <is>
          <t>CBM</t>
        </is>
      </c>
      <c r="PY108" s="44" t="inlineStr">
        <is>
          <t>Shpt</t>
        </is>
      </c>
      <c r="PZ108" s="44" t="inlineStr">
        <is>
          <t>Teus</t>
        </is>
      </c>
      <c r="QA108" s="44" t="inlineStr">
        <is>
          <t>CBM</t>
        </is>
      </c>
      <c r="QB108" s="44" t="inlineStr">
        <is>
          <t>Shpt</t>
        </is>
      </c>
      <c r="QC108" s="44" t="inlineStr">
        <is>
          <t>Teus</t>
        </is>
      </c>
      <c r="QD108" s="44" t="inlineStr">
        <is>
          <t>CBM</t>
        </is>
      </c>
      <c r="QE108" s="44" t="inlineStr">
        <is>
          <t>Shpt</t>
        </is>
      </c>
      <c r="QF108" s="44" t="inlineStr">
        <is>
          <t>Teus</t>
        </is>
      </c>
      <c r="QG108" s="44" t="inlineStr">
        <is>
          <t>CBM</t>
        </is>
      </c>
      <c r="QL108" s="44" t="inlineStr">
        <is>
          <t>Shpt</t>
        </is>
      </c>
      <c r="QM108" s="44" t="inlineStr">
        <is>
          <t>Teus</t>
        </is>
      </c>
      <c r="QN108" s="44" t="inlineStr">
        <is>
          <t>CBM</t>
        </is>
      </c>
      <c r="QO108" s="44" t="inlineStr">
        <is>
          <t>Shpt</t>
        </is>
      </c>
      <c r="QP108" s="44" t="inlineStr">
        <is>
          <t>Teus</t>
        </is>
      </c>
      <c r="QQ108" s="44" t="inlineStr">
        <is>
          <t>CBM</t>
        </is>
      </c>
      <c r="QR108" s="44" t="inlineStr">
        <is>
          <t>Shpt</t>
        </is>
      </c>
      <c r="QS108" s="44" t="inlineStr">
        <is>
          <t>Teus</t>
        </is>
      </c>
      <c r="QT108" s="44" t="inlineStr">
        <is>
          <t>CBM</t>
        </is>
      </c>
      <c r="QU108" s="44" t="inlineStr">
        <is>
          <t>Shpt</t>
        </is>
      </c>
      <c r="QV108" s="44" t="inlineStr">
        <is>
          <t>Teus</t>
        </is>
      </c>
      <c r="QW108" s="44" t="inlineStr">
        <is>
          <t>CBM</t>
        </is>
      </c>
      <c r="QX108" s="44" t="inlineStr">
        <is>
          <t>Shpt</t>
        </is>
      </c>
      <c r="QY108" s="44" t="inlineStr">
        <is>
          <t>Teus</t>
        </is>
      </c>
      <c r="QZ108" s="44" t="inlineStr">
        <is>
          <t>CBM</t>
        </is>
      </c>
      <c r="RF108" s="44" t="inlineStr">
        <is>
          <t>Shpt</t>
        </is>
      </c>
      <c r="RG108" s="44" t="inlineStr">
        <is>
          <t>Teus</t>
        </is>
      </c>
      <c r="RH108" s="44" t="inlineStr">
        <is>
          <t>CBM</t>
        </is>
      </c>
      <c r="RI108" s="44" t="inlineStr">
        <is>
          <t>Shpt</t>
        </is>
      </c>
      <c r="RJ108" s="44" t="inlineStr">
        <is>
          <t>Teus</t>
        </is>
      </c>
      <c r="RK108" s="44" t="inlineStr">
        <is>
          <t>CBM</t>
        </is>
      </c>
      <c r="RL108" s="44" t="inlineStr">
        <is>
          <t>Shpt</t>
        </is>
      </c>
      <c r="RM108" s="44" t="inlineStr">
        <is>
          <t>Teus</t>
        </is>
      </c>
      <c r="RN108" s="44" t="inlineStr">
        <is>
          <t>CBM</t>
        </is>
      </c>
      <c r="RO108" s="44" t="inlineStr">
        <is>
          <t>Shpt</t>
        </is>
      </c>
      <c r="RP108" s="44" t="inlineStr">
        <is>
          <t>Teus</t>
        </is>
      </c>
      <c r="RQ108" s="44" t="inlineStr">
        <is>
          <t>CBM</t>
        </is>
      </c>
      <c r="RR108" s="44" t="inlineStr">
        <is>
          <t>Shpt</t>
        </is>
      </c>
      <c r="RS108" s="44" t="inlineStr">
        <is>
          <t>Teus</t>
        </is>
      </c>
      <c r="RT108" s="44" t="inlineStr">
        <is>
          <t>CBM</t>
        </is>
      </c>
      <c r="SA108" s="44" t="inlineStr">
        <is>
          <t>Shpt</t>
        </is>
      </c>
      <c r="SB108" s="44" t="inlineStr">
        <is>
          <t>Teus</t>
        </is>
      </c>
      <c r="SC108" s="44" t="inlineStr">
        <is>
          <t>CBM</t>
        </is>
      </c>
      <c r="SD108" s="44" t="inlineStr">
        <is>
          <t>Shpt</t>
        </is>
      </c>
      <c r="SE108" s="44" t="inlineStr">
        <is>
          <t>Teus</t>
        </is>
      </c>
      <c r="SF108" s="44" t="inlineStr">
        <is>
          <t>CBM</t>
        </is>
      </c>
      <c r="SG108" s="44" t="inlineStr">
        <is>
          <t>Shpt</t>
        </is>
      </c>
      <c r="SH108" s="44" t="inlineStr">
        <is>
          <t>Teus</t>
        </is>
      </c>
      <c r="SI108" s="44" t="inlineStr">
        <is>
          <t>CBM</t>
        </is>
      </c>
      <c r="SJ108" s="44" t="inlineStr">
        <is>
          <t>Shpt</t>
        </is>
      </c>
      <c r="SK108" s="44" t="inlineStr">
        <is>
          <t>Teus</t>
        </is>
      </c>
      <c r="SL108" s="44" t="inlineStr">
        <is>
          <t>CBM</t>
        </is>
      </c>
      <c r="SM108" s="44" t="inlineStr">
        <is>
          <t>Shpt</t>
        </is>
      </c>
      <c r="SN108" s="44" t="inlineStr">
        <is>
          <t>Teus</t>
        </is>
      </c>
      <c r="SO108" s="44" t="inlineStr">
        <is>
          <t>CBM</t>
        </is>
      </c>
      <c r="SS108" s="44" t="inlineStr">
        <is>
          <t>Shpt</t>
        </is>
      </c>
      <c r="ST108" s="44" t="inlineStr">
        <is>
          <t>Teus</t>
        </is>
      </c>
      <c r="SU108" s="44" t="inlineStr">
        <is>
          <t>CBM</t>
        </is>
      </c>
      <c r="SV108" s="44" t="inlineStr">
        <is>
          <t>Shpt</t>
        </is>
      </c>
      <c r="SW108" s="44" t="inlineStr">
        <is>
          <t>Teus</t>
        </is>
      </c>
      <c r="SX108" s="44" t="inlineStr">
        <is>
          <t>CBM</t>
        </is>
      </c>
      <c r="SY108" s="44" t="inlineStr">
        <is>
          <t>Shpt</t>
        </is>
      </c>
      <c r="SZ108" s="44" t="inlineStr">
        <is>
          <t>Teus</t>
        </is>
      </c>
      <c r="TA108" s="44" t="inlineStr">
        <is>
          <t>CBM</t>
        </is>
      </c>
      <c r="TB108" s="44" t="inlineStr">
        <is>
          <t>Shpt</t>
        </is>
      </c>
      <c r="TC108" s="44" t="inlineStr">
        <is>
          <t>Teus</t>
        </is>
      </c>
      <c r="TD108" s="44" t="inlineStr">
        <is>
          <t>CBM</t>
        </is>
      </c>
      <c r="TE108" s="44" t="inlineStr">
        <is>
          <t>Shpt</t>
        </is>
      </c>
      <c r="TF108" s="44" t="inlineStr">
        <is>
          <t>Teus</t>
        </is>
      </c>
      <c r="TG108" s="44" t="inlineStr">
        <is>
          <t>CBM</t>
        </is>
      </c>
      <c r="TK108" s="44" t="inlineStr">
        <is>
          <t>Shpt</t>
        </is>
      </c>
      <c r="TL108" s="44" t="inlineStr">
        <is>
          <t>Teus</t>
        </is>
      </c>
      <c r="TM108" s="44" t="inlineStr">
        <is>
          <t>CBM</t>
        </is>
      </c>
      <c r="TN108" s="44" t="inlineStr">
        <is>
          <t>Shpt</t>
        </is>
      </c>
      <c r="TO108" s="44" t="inlineStr">
        <is>
          <t>Teus</t>
        </is>
      </c>
      <c r="TP108" s="44" t="inlineStr">
        <is>
          <t>CBM</t>
        </is>
      </c>
      <c r="TQ108" s="44" t="inlineStr">
        <is>
          <t>Shpt</t>
        </is>
      </c>
      <c r="TR108" s="44" t="inlineStr">
        <is>
          <t>Teus</t>
        </is>
      </c>
      <c r="TS108" s="44" t="inlineStr">
        <is>
          <t>CBM</t>
        </is>
      </c>
      <c r="TT108" s="44" t="inlineStr">
        <is>
          <t>Shpt</t>
        </is>
      </c>
      <c r="TU108" s="44" t="inlineStr">
        <is>
          <t>Teus</t>
        </is>
      </c>
      <c r="TV108" s="44" t="inlineStr">
        <is>
          <t>CBM</t>
        </is>
      </c>
      <c r="TW108" s="44" t="inlineStr">
        <is>
          <t>Shpt</t>
        </is>
      </c>
      <c r="TX108" s="44" t="inlineStr">
        <is>
          <t>Teus</t>
        </is>
      </c>
      <c r="TY108" s="44" t="inlineStr">
        <is>
          <t>CBM</t>
        </is>
      </c>
      <c r="UC108" s="44" t="inlineStr">
        <is>
          <t>Shpt</t>
        </is>
      </c>
      <c r="UD108" s="44" t="inlineStr">
        <is>
          <t>Teus</t>
        </is>
      </c>
      <c r="UE108" s="44" t="inlineStr">
        <is>
          <t>CBM</t>
        </is>
      </c>
      <c r="UF108" s="44" t="inlineStr">
        <is>
          <t>Shpt</t>
        </is>
      </c>
      <c r="UG108" s="44" t="inlineStr">
        <is>
          <t>Teus</t>
        </is>
      </c>
      <c r="UH108" s="44" t="inlineStr">
        <is>
          <t>CBM</t>
        </is>
      </c>
      <c r="UI108" s="44" t="inlineStr">
        <is>
          <t>Shpt</t>
        </is>
      </c>
      <c r="UJ108" s="44" t="inlineStr">
        <is>
          <t>Teus</t>
        </is>
      </c>
      <c r="UK108" s="44" t="inlineStr">
        <is>
          <t>CBM</t>
        </is>
      </c>
      <c r="UL108" s="44" t="inlineStr">
        <is>
          <t>Shpt</t>
        </is>
      </c>
      <c r="UM108" s="44" t="inlineStr">
        <is>
          <t>Teus</t>
        </is>
      </c>
      <c r="UN108" s="44" t="inlineStr">
        <is>
          <t>CBM</t>
        </is>
      </c>
      <c r="UO108" s="44" t="inlineStr">
        <is>
          <t>Shpt</t>
        </is>
      </c>
      <c r="UP108" s="44" t="inlineStr">
        <is>
          <t>Teus</t>
        </is>
      </c>
      <c r="UQ108" s="44" t="inlineStr">
        <is>
          <t>CBM</t>
        </is>
      </c>
      <c r="UU108" s="44" t="inlineStr">
        <is>
          <t>Shpt</t>
        </is>
      </c>
      <c r="UV108" s="44" t="inlineStr">
        <is>
          <t>Teus</t>
        </is>
      </c>
      <c r="UW108" s="44" t="inlineStr">
        <is>
          <t>CBM</t>
        </is>
      </c>
      <c r="UX108" s="44" t="inlineStr">
        <is>
          <t>Shpt</t>
        </is>
      </c>
      <c r="UY108" s="44" t="inlineStr">
        <is>
          <t>Teus</t>
        </is>
      </c>
      <c r="UZ108" s="44" t="inlineStr">
        <is>
          <t>CBM</t>
        </is>
      </c>
      <c r="VA108" s="44" t="inlineStr">
        <is>
          <t>Shpt</t>
        </is>
      </c>
      <c r="VB108" s="44" t="inlineStr">
        <is>
          <t>Teus</t>
        </is>
      </c>
      <c r="VC108" s="44" t="inlineStr">
        <is>
          <t>CBM</t>
        </is>
      </c>
      <c r="VD108" s="44" t="inlineStr">
        <is>
          <t>Shpt</t>
        </is>
      </c>
      <c r="VE108" s="44" t="inlineStr">
        <is>
          <t>Teus</t>
        </is>
      </c>
      <c r="VF108" s="44" t="inlineStr">
        <is>
          <t>CBM</t>
        </is>
      </c>
      <c r="VG108" s="44" t="inlineStr">
        <is>
          <t>Shpt</t>
        </is>
      </c>
      <c r="VH108" s="44" t="inlineStr">
        <is>
          <t>Teus</t>
        </is>
      </c>
      <c r="VI108" s="44" t="inlineStr">
        <is>
          <t>CBM</t>
        </is>
      </c>
      <c r="VK108" s="44" t="inlineStr">
        <is>
          <t>Shpt</t>
        </is>
      </c>
      <c r="VL108" s="69" t="inlineStr">
        <is>
          <t>Teus</t>
        </is>
      </c>
      <c r="VM108" s="44" t="inlineStr">
        <is>
          <t>CBM</t>
        </is>
      </c>
      <c r="VN108" s="44" t="inlineStr">
        <is>
          <t>Shpt</t>
        </is>
      </c>
      <c r="VO108" s="44" t="inlineStr">
        <is>
          <t>Teus</t>
        </is>
      </c>
      <c r="VP108" s="44" t="inlineStr">
        <is>
          <t>CBM</t>
        </is>
      </c>
      <c r="VQ108" s="44" t="inlineStr">
        <is>
          <t>Shpt</t>
        </is>
      </c>
      <c r="VR108" s="44" t="inlineStr">
        <is>
          <t>Teus</t>
        </is>
      </c>
      <c r="VS108" s="44" t="inlineStr">
        <is>
          <t>CBM</t>
        </is>
      </c>
      <c r="VT108" s="44" t="inlineStr">
        <is>
          <t>Shpt</t>
        </is>
      </c>
      <c r="VU108" s="44" t="inlineStr">
        <is>
          <t>Teus</t>
        </is>
      </c>
      <c r="VV108" s="44" t="inlineStr">
        <is>
          <t>CBM</t>
        </is>
      </c>
      <c r="VW108" s="44" t="inlineStr">
        <is>
          <t>Shpt</t>
        </is>
      </c>
      <c r="VX108" s="44" t="inlineStr">
        <is>
          <t>Teus</t>
        </is>
      </c>
      <c r="VY108" s="44" t="inlineStr">
        <is>
          <t>CBM</t>
        </is>
      </c>
      <c r="WB108" s="44" t="inlineStr">
        <is>
          <t>Shpt</t>
        </is>
      </c>
      <c r="WC108" s="44" t="inlineStr">
        <is>
          <t>Teus</t>
        </is>
      </c>
      <c r="WD108" s="44" t="inlineStr">
        <is>
          <t>CBM</t>
        </is>
      </c>
      <c r="WE108" s="44" t="inlineStr">
        <is>
          <t>Shpt</t>
        </is>
      </c>
      <c r="WF108" s="44" t="inlineStr">
        <is>
          <t>Teus</t>
        </is>
      </c>
      <c r="WG108" s="44" t="inlineStr">
        <is>
          <t>CBM</t>
        </is>
      </c>
      <c r="WH108" s="44" t="inlineStr">
        <is>
          <t>Shpt</t>
        </is>
      </c>
      <c r="WI108" s="44" t="inlineStr">
        <is>
          <t>Teus</t>
        </is>
      </c>
      <c r="WJ108" s="44" t="inlineStr">
        <is>
          <t>CBM</t>
        </is>
      </c>
      <c r="WK108" s="44" t="inlineStr">
        <is>
          <t>Shpt</t>
        </is>
      </c>
      <c r="WL108" s="44" t="inlineStr">
        <is>
          <t>Teus</t>
        </is>
      </c>
      <c r="WM108" s="44" t="inlineStr">
        <is>
          <t>CBM</t>
        </is>
      </c>
      <c r="WN108" s="44" t="inlineStr">
        <is>
          <t>Shpt</t>
        </is>
      </c>
      <c r="WO108" s="44" t="inlineStr">
        <is>
          <t>Teus</t>
        </is>
      </c>
      <c r="WP108" s="44" t="inlineStr">
        <is>
          <t>CBM</t>
        </is>
      </c>
      <c r="WR108" s="44" t="inlineStr">
        <is>
          <t>Shpt</t>
        </is>
      </c>
      <c r="WS108" s="44" t="inlineStr">
        <is>
          <t>Teus</t>
        </is>
      </c>
      <c r="WT108" s="44" t="inlineStr">
        <is>
          <t>CBM</t>
        </is>
      </c>
      <c r="WU108" s="44" t="inlineStr">
        <is>
          <t>Shpt</t>
        </is>
      </c>
      <c r="WV108" s="44" t="inlineStr">
        <is>
          <t>Teus</t>
        </is>
      </c>
      <c r="WW108" s="44" t="inlineStr">
        <is>
          <t>CBM</t>
        </is>
      </c>
      <c r="WX108" s="44" t="inlineStr">
        <is>
          <t>Shpt</t>
        </is>
      </c>
      <c r="WY108" s="44" t="inlineStr">
        <is>
          <t>Teus</t>
        </is>
      </c>
      <c r="WZ108" s="44" t="inlineStr">
        <is>
          <t>CBM</t>
        </is>
      </c>
      <c r="XA108" s="44" t="inlineStr">
        <is>
          <t>Shpt</t>
        </is>
      </c>
      <c r="XB108" s="44" t="inlineStr">
        <is>
          <t>Teus</t>
        </is>
      </c>
      <c r="XC108" s="44" t="inlineStr">
        <is>
          <t>CBM</t>
        </is>
      </c>
      <c r="XD108" s="44" t="inlineStr">
        <is>
          <t>Shpt</t>
        </is>
      </c>
      <c r="XE108" s="44" t="inlineStr">
        <is>
          <t>Teus</t>
        </is>
      </c>
      <c r="XF108" s="44" t="inlineStr">
        <is>
          <t>CBM</t>
        </is>
      </c>
      <c r="XI108" s="44" t="inlineStr">
        <is>
          <t>Shpt</t>
        </is>
      </c>
      <c r="XJ108" s="44" t="inlineStr">
        <is>
          <t>Teus</t>
        </is>
      </c>
      <c r="XK108" s="44" t="inlineStr">
        <is>
          <t>CBM</t>
        </is>
      </c>
      <c r="XL108" s="44" t="inlineStr">
        <is>
          <t>Shpt</t>
        </is>
      </c>
      <c r="XM108" s="44" t="inlineStr">
        <is>
          <t>Teus</t>
        </is>
      </c>
      <c r="XN108" s="44" t="inlineStr">
        <is>
          <t>CBM</t>
        </is>
      </c>
      <c r="XO108" s="44" t="inlineStr">
        <is>
          <t>Shpt</t>
        </is>
      </c>
      <c r="XP108" s="44" t="inlineStr">
        <is>
          <t>Teus</t>
        </is>
      </c>
      <c r="XQ108" s="44" t="inlineStr">
        <is>
          <t>CBM</t>
        </is>
      </c>
      <c r="XR108" s="44" t="inlineStr">
        <is>
          <t>Shpt</t>
        </is>
      </c>
      <c r="XS108" s="44" t="inlineStr">
        <is>
          <t>Teus</t>
        </is>
      </c>
      <c r="XT108" s="44" t="inlineStr">
        <is>
          <t>CBM</t>
        </is>
      </c>
      <c r="XU108" s="44" t="inlineStr">
        <is>
          <t>Shpt</t>
        </is>
      </c>
      <c r="XV108" s="44" t="inlineStr">
        <is>
          <t>Teus</t>
        </is>
      </c>
      <c r="XW108" s="44" t="inlineStr">
        <is>
          <t>CBM</t>
        </is>
      </c>
      <c r="XY108" s="44" t="inlineStr">
        <is>
          <t>Shpt</t>
        </is>
      </c>
      <c r="XZ108" s="44" t="inlineStr">
        <is>
          <t>Teus</t>
        </is>
      </c>
      <c r="YA108" s="44" t="inlineStr">
        <is>
          <t>CBM</t>
        </is>
      </c>
      <c r="YB108" s="44" t="inlineStr">
        <is>
          <t>Shpt</t>
        </is>
      </c>
      <c r="YC108" s="44" t="inlineStr">
        <is>
          <t>Teus</t>
        </is>
      </c>
      <c r="YD108" s="44" t="inlineStr">
        <is>
          <t>CBM</t>
        </is>
      </c>
      <c r="YE108" s="44" t="inlineStr">
        <is>
          <t>Shpt</t>
        </is>
      </c>
      <c r="YF108" s="44" t="inlineStr">
        <is>
          <t>Teus</t>
        </is>
      </c>
      <c r="YG108" s="44" t="inlineStr">
        <is>
          <t>CBM</t>
        </is>
      </c>
      <c r="YH108" s="44" t="inlineStr">
        <is>
          <t>Shpt</t>
        </is>
      </c>
      <c r="YI108" s="44" t="inlineStr">
        <is>
          <t>Teus</t>
        </is>
      </c>
      <c r="YJ108" s="44" t="inlineStr">
        <is>
          <t>CBM</t>
        </is>
      </c>
      <c r="YK108" s="44" t="inlineStr">
        <is>
          <t>Shpt</t>
        </is>
      </c>
      <c r="YL108" s="44" t="inlineStr">
        <is>
          <t>Teus</t>
        </is>
      </c>
      <c r="YM108" s="44" t="inlineStr">
        <is>
          <t>CBM</t>
        </is>
      </c>
      <c r="YO108" s="44" t="inlineStr">
        <is>
          <t>Shpt</t>
        </is>
      </c>
      <c r="YP108" s="44" t="inlineStr">
        <is>
          <t>Teus</t>
        </is>
      </c>
      <c r="YQ108" s="44" t="inlineStr">
        <is>
          <t>CBM</t>
        </is>
      </c>
      <c r="YR108" s="44" t="inlineStr">
        <is>
          <t>Shpt</t>
        </is>
      </c>
      <c r="YS108" s="44" t="inlineStr">
        <is>
          <t>Teus</t>
        </is>
      </c>
      <c r="YT108" s="44" t="inlineStr">
        <is>
          <t>CBM</t>
        </is>
      </c>
      <c r="YU108" s="44" t="inlineStr">
        <is>
          <t>Shpt</t>
        </is>
      </c>
      <c r="YV108" s="44" t="inlineStr">
        <is>
          <t>Teus</t>
        </is>
      </c>
      <c r="YW108" s="44" t="inlineStr">
        <is>
          <t>CBM</t>
        </is>
      </c>
      <c r="YX108" s="44" t="inlineStr">
        <is>
          <t>Shpt</t>
        </is>
      </c>
      <c r="YY108" s="44" t="inlineStr">
        <is>
          <t>Teus</t>
        </is>
      </c>
      <c r="YZ108" s="44" t="inlineStr">
        <is>
          <t>CBM</t>
        </is>
      </c>
      <c r="ZA108" s="44" t="inlineStr">
        <is>
          <t>Shpt</t>
        </is>
      </c>
      <c r="ZB108" s="44" t="inlineStr">
        <is>
          <t>Teus</t>
        </is>
      </c>
      <c r="ZC108" s="44" t="inlineStr">
        <is>
          <t>CBM</t>
        </is>
      </c>
      <c r="ZN108" s="44" t="inlineStr">
        <is>
          <t>Shpt</t>
        </is>
      </c>
      <c r="ZO108" s="44" t="inlineStr">
        <is>
          <t>Teus</t>
        </is>
      </c>
      <c r="ZP108" s="44" t="inlineStr">
        <is>
          <t>CBM</t>
        </is>
      </c>
      <c r="ZQ108" s="44" t="inlineStr">
        <is>
          <t>Shpt</t>
        </is>
      </c>
      <c r="ZR108" s="44" t="inlineStr">
        <is>
          <t>Teus</t>
        </is>
      </c>
      <c r="ZS108" s="44" t="inlineStr">
        <is>
          <t>CBM</t>
        </is>
      </c>
      <c r="ZT108" s="44" t="inlineStr">
        <is>
          <t>Shpt</t>
        </is>
      </c>
      <c r="ZU108" s="44" t="inlineStr">
        <is>
          <t>Teus</t>
        </is>
      </c>
      <c r="ZV108" s="44" t="inlineStr">
        <is>
          <t>CBM</t>
        </is>
      </c>
      <c r="ZW108" s="44" t="inlineStr">
        <is>
          <t>Shpt</t>
        </is>
      </c>
      <c r="ZX108" s="44" t="inlineStr">
        <is>
          <t>Teus</t>
        </is>
      </c>
      <c r="ZY108" s="44" t="inlineStr">
        <is>
          <t>CBM</t>
        </is>
      </c>
      <c r="ZZ108" s="44" t="inlineStr">
        <is>
          <t>Shpt</t>
        </is>
      </c>
      <c r="AAA108" s="44" t="inlineStr">
        <is>
          <t>Teus</t>
        </is>
      </c>
      <c r="AAB108" s="44" t="inlineStr">
        <is>
          <t>CBM</t>
        </is>
      </c>
      <c r="AAF108" s="44" t="inlineStr">
        <is>
          <t>Shpt</t>
        </is>
      </c>
      <c r="AAG108" s="44" t="inlineStr">
        <is>
          <t>Teus</t>
        </is>
      </c>
      <c r="AAH108" s="44" t="inlineStr">
        <is>
          <t>CBM</t>
        </is>
      </c>
      <c r="AAI108" s="44" t="inlineStr">
        <is>
          <t>Shpt</t>
        </is>
      </c>
      <c r="AAJ108" s="44" t="inlineStr">
        <is>
          <t>Teus</t>
        </is>
      </c>
      <c r="AAK108" s="44" t="inlineStr">
        <is>
          <t>CBM</t>
        </is>
      </c>
      <c r="AAL108" s="44" t="inlineStr">
        <is>
          <t>Shpt</t>
        </is>
      </c>
      <c r="AAM108" s="44" t="inlineStr">
        <is>
          <t>Teus</t>
        </is>
      </c>
      <c r="AAN108" s="44" t="inlineStr">
        <is>
          <t>CBM</t>
        </is>
      </c>
      <c r="AAO108" s="44" t="inlineStr">
        <is>
          <t>Shpt</t>
        </is>
      </c>
      <c r="AAP108" s="44" t="inlineStr">
        <is>
          <t>Teus</t>
        </is>
      </c>
      <c r="AAQ108" s="44" t="inlineStr">
        <is>
          <t>CBM</t>
        </is>
      </c>
      <c r="AAR108" s="44" t="inlineStr">
        <is>
          <t>Shpt</t>
        </is>
      </c>
      <c r="AAS108" s="44" t="inlineStr">
        <is>
          <t>Teus</t>
        </is>
      </c>
    </row>
    <row r="109" ht="12" customFormat="1" customHeight="1" s="28">
      <c r="A109" s="14" t="inlineStr">
        <is>
          <t>FCL</t>
        </is>
      </c>
      <c r="B109" s="14" t="n">
        <v>0</v>
      </c>
      <c r="C109" s="14" t="n">
        <v>0</v>
      </c>
      <c r="D109" s="14" t="n">
        <v>0</v>
      </c>
      <c r="E109" s="14" t="n">
        <v>4</v>
      </c>
      <c r="F109" s="14" t="n">
        <v>3</v>
      </c>
      <c r="G109" s="14" t="n">
        <v>0</v>
      </c>
      <c r="H109" s="14" t="n">
        <v>15</v>
      </c>
      <c r="I109" s="14" t="n">
        <v>49</v>
      </c>
      <c r="J109" s="14" t="n">
        <v>0</v>
      </c>
      <c r="K109" s="14" t="n">
        <v>4</v>
      </c>
      <c r="L109" s="14" t="n">
        <v>5</v>
      </c>
      <c r="M109" s="14" t="n">
        <v>0</v>
      </c>
      <c r="N109" s="15">
        <f>B$98+E$98+H$98+K$98+B$109+E$109+H$109+K109</f>
        <v/>
      </c>
      <c r="O109" s="15">
        <f>C$98+F$98+I$98+L$98+C$109+F$109+I$109+L109</f>
        <v/>
      </c>
      <c r="P109" s="15">
        <f>D$98+G$98+J$98+M$98+D$109+G$109+J$109+M109</f>
        <v/>
      </c>
      <c r="T109" s="14" t="n">
        <v>0</v>
      </c>
      <c r="U109" s="14" t="n">
        <v>0</v>
      </c>
      <c r="V109" s="14" t="n">
        <v>0</v>
      </c>
      <c r="W109" s="14" t="n">
        <v>9</v>
      </c>
      <c r="X109" s="14" t="n">
        <v>27</v>
      </c>
      <c r="Y109" s="14" t="n">
        <v>0</v>
      </c>
      <c r="Z109" s="14" t="n">
        <v>4</v>
      </c>
      <c r="AA109" s="14" t="n">
        <v>7</v>
      </c>
      <c r="AB109" s="14" t="n">
        <v>0</v>
      </c>
      <c r="AC109" s="14" t="n">
        <v>5</v>
      </c>
      <c r="AD109" s="14" t="n">
        <v>7</v>
      </c>
      <c r="AE109" s="14" t="n">
        <v>0</v>
      </c>
      <c r="AF109" s="15">
        <f>T98+W98+Z98+AC98+T109+W109+Z109+AC109</f>
        <v/>
      </c>
      <c r="AG109" s="15">
        <f>U98+X98+AA98+AD98+U109+X109+AA109+AD109</f>
        <v/>
      </c>
      <c r="AH109" s="15">
        <f>V98+Y98+AB98+AE98+V109+Y109+AB109+AE109</f>
        <v/>
      </c>
      <c r="AK109" s="14" t="n">
        <v>0</v>
      </c>
      <c r="AL109" s="14" t="n">
        <v>0</v>
      </c>
      <c r="AM109" s="14" t="n">
        <v>0</v>
      </c>
      <c r="AN109" s="14" t="n">
        <v>8</v>
      </c>
      <c r="AO109" s="14" t="n">
        <v>58</v>
      </c>
      <c r="AP109" s="14" t="n">
        <v>0</v>
      </c>
      <c r="AQ109" s="14" t="n">
        <v>10</v>
      </c>
      <c r="AR109" s="14" t="n">
        <v>15</v>
      </c>
      <c r="AS109" s="14" t="n">
        <v>0</v>
      </c>
      <c r="AT109" s="14" t="n">
        <v>0</v>
      </c>
      <c r="AU109" s="14" t="n">
        <v>0</v>
      </c>
      <c r="AV109" s="14" t="n">
        <v>0</v>
      </c>
      <c r="AW109" s="15">
        <f>AK98+AN98+AQ98+AT98+AK109+AN109+AQ109+AT109</f>
        <v/>
      </c>
      <c r="AX109" s="15">
        <f>AL98+AO98+AR98+AU98+AL109+AO109+AR109+AU109</f>
        <v/>
      </c>
      <c r="AY109" s="15">
        <f>AM98+AP98+AS98+AV98+AM109+AP109+AS109+AV109</f>
        <v/>
      </c>
      <c r="BD109" s="14" t="n">
        <v>1</v>
      </c>
      <c r="BE109" s="14" t="n">
        <v>2</v>
      </c>
      <c r="BF109" s="14" t="n">
        <v>0</v>
      </c>
      <c r="BG109" s="14" t="n">
        <v>10</v>
      </c>
      <c r="BH109" s="14" t="n">
        <v>20</v>
      </c>
      <c r="BI109" s="14" t="n">
        <v>0</v>
      </c>
      <c r="BJ109" s="14" t="n">
        <v>21</v>
      </c>
      <c r="BK109" s="14" t="n">
        <v>31</v>
      </c>
      <c r="BL109" s="14" t="n">
        <v>0</v>
      </c>
      <c r="BM109" s="14" t="n">
        <v>2</v>
      </c>
      <c r="BN109" s="14" t="n">
        <v>3</v>
      </c>
      <c r="BO109" s="14" t="n">
        <v>0</v>
      </c>
      <c r="BP109" s="15">
        <f>BD98+BG98+BJ98+BM98+BD109+BG109+BJ109+BM109</f>
        <v/>
      </c>
      <c r="BQ109" s="15">
        <f>BE98+BH98+BK98+BN98+BE109+BH109+BK109+BN109</f>
        <v/>
      </c>
      <c r="BR109" s="15">
        <f>BF98+BI98+BL98+BO98+BF109+BI109+BL109+BO109</f>
        <v/>
      </c>
      <c r="BU109" s="14" t="n">
        <v>0</v>
      </c>
      <c r="BV109" s="14" t="n">
        <v>0</v>
      </c>
      <c r="BW109" s="14" t="n">
        <v>0</v>
      </c>
      <c r="BX109" s="14" t="n">
        <v>7</v>
      </c>
      <c r="BY109" s="14" t="n">
        <v>29</v>
      </c>
      <c r="BZ109" s="14" t="n">
        <v>0</v>
      </c>
      <c r="CA109" s="14" t="n">
        <v>13</v>
      </c>
      <c r="CB109" s="14" t="n">
        <v>21</v>
      </c>
      <c r="CC109" s="14" t="n">
        <v>0</v>
      </c>
      <c r="CD109" s="14" t="n">
        <v>1</v>
      </c>
      <c r="CE109" s="14" t="n">
        <v>2</v>
      </c>
      <c r="CF109" s="14" t="n">
        <v>0</v>
      </c>
      <c r="CG109" s="15">
        <f>BU98+BX98+CA98+CD98+BU109+BX109+CA109+CD109</f>
        <v/>
      </c>
      <c r="CH109" s="15">
        <f>BV98+BY98+CB98+CE98+BV109+BY109+CB109+CE109</f>
        <v/>
      </c>
      <c r="CI109" s="15">
        <f>BW98+BZ98+CC98+CF98+BW109+BZ109+CC109+CF109</f>
        <v/>
      </c>
      <c r="CL109" s="14" t="n">
        <v>0</v>
      </c>
      <c r="CM109" s="14" t="n">
        <v>0</v>
      </c>
      <c r="CN109" s="14" t="n">
        <v>0</v>
      </c>
      <c r="CO109" s="14" t="n">
        <v>8</v>
      </c>
      <c r="CP109" s="14" t="n">
        <v>20</v>
      </c>
      <c r="CQ109" s="14" t="n">
        <v>0</v>
      </c>
      <c r="CR109" s="14" t="n">
        <v>17</v>
      </c>
      <c r="CS109" s="14" t="n">
        <v>23</v>
      </c>
      <c r="CT109" s="14" t="n">
        <v>0</v>
      </c>
      <c r="CU109" s="14" t="n">
        <v>0</v>
      </c>
      <c r="CV109" s="14" t="n">
        <v>0</v>
      </c>
      <c r="CW109" s="14" t="n">
        <v>0</v>
      </c>
      <c r="CX109" s="15">
        <f>CL98+CO98+CR98+CU98+CL109+CO109+CR109+CU109</f>
        <v/>
      </c>
      <c r="CY109" s="15">
        <f>CM98+CP98+CS98+CV98+CM109+CP109+CS109+CV109</f>
        <v/>
      </c>
      <c r="CZ109" s="15">
        <f>CN98+CQ98+CT98+CW98+CN109+CQ109+CT109+CW109</f>
        <v/>
      </c>
      <c r="DD109" s="14" t="n">
        <v>0</v>
      </c>
      <c r="DE109" s="14" t="n">
        <v>0</v>
      </c>
      <c r="DF109" s="14" t="n">
        <v>0</v>
      </c>
      <c r="DG109" s="14" t="n">
        <v>6</v>
      </c>
      <c r="DH109" s="14" t="n">
        <v>12</v>
      </c>
      <c r="DI109" s="14" t="n">
        <v>0</v>
      </c>
      <c r="DJ109" s="14" t="n">
        <v>13</v>
      </c>
      <c r="DK109" s="14" t="n">
        <v>24</v>
      </c>
      <c r="DL109" s="14" t="n">
        <v>0</v>
      </c>
      <c r="DM109" s="14" t="n">
        <v>1</v>
      </c>
      <c r="DN109" s="14" t="n">
        <v>1</v>
      </c>
      <c r="DO109" s="14" t="n">
        <v>0</v>
      </c>
      <c r="DP109" s="15">
        <f>DD98+DG98+DJ98+DM98+DD109+DG109+DJ109+DM109</f>
        <v/>
      </c>
      <c r="DQ109" s="15">
        <f>DE98+DH98+DK98+DN98+DE109+DH109+DK109+DN109</f>
        <v/>
      </c>
      <c r="DR109" s="15">
        <f>DF98+DI98+DL98+DO98+DF109+DI109+DL109+DO109</f>
        <v/>
      </c>
      <c r="DV109" s="58" t="n">
        <v>0</v>
      </c>
      <c r="DW109" s="58" t="n">
        <v>0</v>
      </c>
      <c r="DX109" s="58" t="n">
        <v>0</v>
      </c>
      <c r="DY109" s="58" t="n">
        <v>4</v>
      </c>
      <c r="DZ109" s="58" t="n">
        <v>29</v>
      </c>
      <c r="EA109" s="58" t="n">
        <v>0</v>
      </c>
      <c r="EB109" s="58" t="n">
        <v>1</v>
      </c>
      <c r="EC109" s="58" t="n">
        <v>1</v>
      </c>
      <c r="ED109" s="58" t="n">
        <v>0</v>
      </c>
      <c r="EE109" s="58" t="n">
        <v>0</v>
      </c>
      <c r="EF109" s="58" t="n">
        <v>0</v>
      </c>
      <c r="EG109" s="58" t="n">
        <v>0</v>
      </c>
      <c r="EH109" s="15">
        <f>DV98+DY98+EB98+EE98+DV109+DY109+EB109+EE109</f>
        <v/>
      </c>
      <c r="EI109" s="15">
        <f>DW98+DZ98+EC98+EF98+DW109+DZ109+EC109+EF109</f>
        <v/>
      </c>
      <c r="EJ109" s="15">
        <f>DX98+EA98+ED98+EG98+DX109+EA109+ED109+EG109</f>
        <v/>
      </c>
      <c r="EN109" s="58" t="n">
        <v>0</v>
      </c>
      <c r="EO109" s="58" t="n">
        <v>0</v>
      </c>
      <c r="EP109" s="58" t="n">
        <v>0</v>
      </c>
      <c r="EQ109" s="58" t="n">
        <v>6</v>
      </c>
      <c r="ER109" s="58" t="n">
        <v>53</v>
      </c>
      <c r="ES109" s="58" t="n">
        <v>0</v>
      </c>
      <c r="ET109" s="58" t="n">
        <v>2</v>
      </c>
      <c r="EU109" s="58" t="n">
        <v>2</v>
      </c>
      <c r="EV109" s="58" t="n">
        <v>0</v>
      </c>
      <c r="EW109" s="58" t="n">
        <v>1</v>
      </c>
      <c r="EX109" s="58" t="n">
        <v>2</v>
      </c>
      <c r="EY109" s="58" t="n">
        <v>0</v>
      </c>
      <c r="EZ109" s="15">
        <f>EN98+EQ98+ET98+EW98+EN109+EQ109+ET109+EW109</f>
        <v/>
      </c>
      <c r="FA109" s="15">
        <f>EO98+ER98+EU98+EX98+EO109+ER109+EU109+EX109</f>
        <v/>
      </c>
      <c r="FB109" s="15">
        <f>EP98+ES98+EV98+EY98+EP109+ES109+EV109+EY109</f>
        <v/>
      </c>
      <c r="FE109" s="58" t="n">
        <v>0</v>
      </c>
      <c r="FF109" s="58" t="n">
        <v>0</v>
      </c>
      <c r="FG109" s="58" t="n">
        <v>0</v>
      </c>
      <c r="FH109" s="58" t="n">
        <v>2</v>
      </c>
      <c r="FI109" s="58" t="n">
        <v>3</v>
      </c>
      <c r="FJ109" s="58" t="n">
        <v>0</v>
      </c>
      <c r="FK109" s="58" t="n">
        <v>10</v>
      </c>
      <c r="FL109" s="58" t="n">
        <v>15</v>
      </c>
      <c r="FM109" s="58" t="n">
        <v>0</v>
      </c>
      <c r="FN109" s="58" t="n">
        <v>0</v>
      </c>
      <c r="FO109" s="58" t="n">
        <v>0</v>
      </c>
      <c r="FP109" s="58" t="n">
        <v>0</v>
      </c>
      <c r="FQ109" s="15">
        <f>FE98+FH98+FK98+FN98+FE109+FH109+FK109+FN109</f>
        <v/>
      </c>
      <c r="FR109" s="15">
        <f>FF98+FI98+FL98+FO98+FF109+FI109+FL109+FO109</f>
        <v/>
      </c>
      <c r="FS109" s="15">
        <f>FG98+FJ98+FM98+FP98+FG109+FJ109+FM109+FP109</f>
        <v/>
      </c>
      <c r="FU109" s="58" t="n">
        <v>0</v>
      </c>
      <c r="FV109" s="58" t="n">
        <v>0</v>
      </c>
      <c r="FW109" s="58" t="n">
        <v>0</v>
      </c>
      <c r="FX109" s="58" t="n">
        <v>2</v>
      </c>
      <c r="FY109" s="58" t="n">
        <v>6</v>
      </c>
      <c r="FZ109" s="58" t="n">
        <v>0</v>
      </c>
      <c r="GA109" s="58" t="n">
        <v>14</v>
      </c>
      <c r="GB109" s="58" t="n">
        <v>25</v>
      </c>
      <c r="GC109" s="58" t="n">
        <v>0</v>
      </c>
      <c r="GD109" s="58" t="n">
        <v>8</v>
      </c>
      <c r="GE109" s="58" t="n">
        <v>15</v>
      </c>
      <c r="GF109" s="58" t="n">
        <v>0</v>
      </c>
      <c r="GG109" s="15">
        <f>FU98+FX98+GA98+GD98+FU109+FX109+GA109+GD109</f>
        <v/>
      </c>
      <c r="GH109" s="15">
        <f>FV98+FY98+GB98+GE98+FV109+FY109+GB109+GE109</f>
        <v/>
      </c>
      <c r="GI109" s="15">
        <f>FW98+FZ98+GC98+GF98+FW109+FZ109+GC109+GF109</f>
        <v/>
      </c>
      <c r="GL109" s="58" t="n">
        <v>0</v>
      </c>
      <c r="GM109" s="58" t="n">
        <v>0</v>
      </c>
      <c r="GN109" s="58" t="n">
        <v>0</v>
      </c>
      <c r="GO109" s="58" t="n">
        <v>5</v>
      </c>
      <c r="GP109" s="58" t="n">
        <v>63</v>
      </c>
      <c r="GQ109" s="58" t="n">
        <v>0</v>
      </c>
      <c r="GR109" s="58" t="n">
        <v>23</v>
      </c>
      <c r="GS109" s="58" t="n">
        <v>39</v>
      </c>
      <c r="GT109" s="58" t="n">
        <v>0</v>
      </c>
      <c r="GU109" s="58" t="n">
        <v>1</v>
      </c>
      <c r="GV109" s="58" t="n">
        <v>2</v>
      </c>
      <c r="GW109" s="58" t="n">
        <v>0</v>
      </c>
      <c r="GX109" s="15">
        <f>GL98+GO98+GR98+GU98+GL109+GO109+GR109+GU109</f>
        <v/>
      </c>
      <c r="GY109" s="15">
        <f>GM98+GP98+GS98+GV98+GM109+GP109+GS109+GV109</f>
        <v/>
      </c>
      <c r="GZ109" s="15">
        <f>GN98+GQ98+GT98+GW98+GN109+GQ109+GT109+GW109</f>
        <v/>
      </c>
      <c r="HG109" s="58" t="n">
        <v>1</v>
      </c>
      <c r="HH109" s="58" t="n">
        <v>2</v>
      </c>
      <c r="HI109" s="58" t="n">
        <v>0</v>
      </c>
      <c r="HJ109" s="58" t="n">
        <v>3</v>
      </c>
      <c r="HK109" s="58" t="n">
        <v>6</v>
      </c>
      <c r="HL109" s="58" t="n">
        <v>0</v>
      </c>
      <c r="HM109" s="58" t="n">
        <v>2</v>
      </c>
      <c r="HN109" s="58" t="n">
        <v>4</v>
      </c>
      <c r="HO109" s="58" t="n">
        <v>0</v>
      </c>
      <c r="HP109" s="58" t="n">
        <v>4</v>
      </c>
      <c r="HQ109" s="58" t="n">
        <v>4</v>
      </c>
      <c r="HR109" s="58" t="n">
        <v>0</v>
      </c>
      <c r="HS109" s="15">
        <f>HG98+HJ98+HM98+HP98+HG109+HJ109+HM109+HP109</f>
        <v/>
      </c>
      <c r="HT109" s="15">
        <f>HH98+HK98+HN98+HQ98+HH109+HK109+HN109+HQ109</f>
        <v/>
      </c>
      <c r="HU109" s="15">
        <f>HI98+HL98+HO98+HR98+HI109+HL109+HO109+HR109</f>
        <v/>
      </c>
      <c r="HX109" s="58" t="n">
        <v>1</v>
      </c>
      <c r="HY109" s="58" t="n">
        <v>4</v>
      </c>
      <c r="HZ109" s="58" t="n">
        <v>0</v>
      </c>
      <c r="IA109" s="58" t="n">
        <v>6</v>
      </c>
      <c r="IB109" s="58" t="n">
        <v>15</v>
      </c>
      <c r="IC109" s="58" t="n">
        <v>0</v>
      </c>
      <c r="ID109" s="58" t="n">
        <v>17</v>
      </c>
      <c r="IE109" s="58" t="n">
        <v>27</v>
      </c>
      <c r="IF109" s="58" t="n">
        <v>0</v>
      </c>
      <c r="IG109" s="58" t="n">
        <v>2</v>
      </c>
      <c r="IH109" s="58" t="n">
        <v>4</v>
      </c>
      <c r="II109" s="58" t="n">
        <v>0</v>
      </c>
      <c r="IJ109" s="15">
        <f>HX98+IA98+ID98+IG98+HX109+IA109+ID109+IG109</f>
        <v/>
      </c>
      <c r="IK109" s="15">
        <f>HY98+IB98+IE98+IH98+HY109+IB109+IE109+IH109</f>
        <v/>
      </c>
      <c r="IL109" s="15">
        <f>HZ98+IC98+IF98+II98+HZ109+IC109+IF109+II109</f>
        <v/>
      </c>
      <c r="IW109" s="58" t="n">
        <v>0</v>
      </c>
      <c r="IX109" s="58" t="n">
        <v>0</v>
      </c>
      <c r="IY109" s="58" t="n">
        <v>0</v>
      </c>
      <c r="IZ109" s="58" t="n">
        <v>4</v>
      </c>
      <c r="JA109" s="58" t="n">
        <v>8</v>
      </c>
      <c r="JB109" s="58" t="n">
        <v>0</v>
      </c>
      <c r="JC109" s="58" t="n">
        <v>17</v>
      </c>
      <c r="JD109" s="58" t="n">
        <v>40</v>
      </c>
      <c r="JE109" s="58" t="n">
        <v>0</v>
      </c>
      <c r="JF109" s="58" t="n">
        <v>3</v>
      </c>
      <c r="JG109" s="58" t="n">
        <v>4</v>
      </c>
      <c r="JH109" s="58" t="n">
        <v>0</v>
      </c>
      <c r="JI109" s="15">
        <f>IW98+IZ98+JC98+JF98+IW109+IZ109+JC109+JF109</f>
        <v/>
      </c>
      <c r="JJ109" s="15">
        <f>IX98+JA98+JD98+JG98+IX109+JA109+JD109+JG109</f>
        <v/>
      </c>
      <c r="JK109" s="15">
        <f>IY98+JB98+JE98+JH98+IY109+JB109+JE109+JH109</f>
        <v/>
      </c>
      <c r="JW109" s="58" t="n">
        <v>0</v>
      </c>
      <c r="JX109" s="58" t="n">
        <v>0</v>
      </c>
      <c r="JY109" s="58" t="n">
        <v>0</v>
      </c>
      <c r="JZ109" s="58" t="n">
        <v>1</v>
      </c>
      <c r="KA109" s="58" t="n">
        <v>1</v>
      </c>
      <c r="KB109" s="58" t="n">
        <v>0</v>
      </c>
      <c r="KC109" s="58" t="n">
        <v>11</v>
      </c>
      <c r="KD109" s="58" t="n">
        <v>32</v>
      </c>
      <c r="KE109" s="58" t="n">
        <v>0</v>
      </c>
      <c r="KF109" s="58" t="n">
        <v>1</v>
      </c>
      <c r="KG109" s="58" t="n">
        <v>4</v>
      </c>
      <c r="KH109" s="58" t="n">
        <v>0</v>
      </c>
      <c r="KI109" s="15">
        <f>JW98+JZ98+KC98+KF98+JW109+JZ109+KC109+KF109</f>
        <v/>
      </c>
      <c r="KJ109" s="15">
        <f>JX98+KA98+KD98+KG98+JX109+KA109+KD109+KG109</f>
        <v/>
      </c>
      <c r="KK109" s="15">
        <f>JY98+KB98+KE98+KH98+JY109+KB109+KE109+KH109</f>
        <v/>
      </c>
      <c r="KU109" s="58" t="n">
        <v>0</v>
      </c>
      <c r="KV109" s="58" t="n">
        <v>0</v>
      </c>
      <c r="KW109" s="58" t="n">
        <v>0</v>
      </c>
      <c r="KX109" s="58" t="n">
        <v>0</v>
      </c>
      <c r="KY109" s="58" t="n">
        <v>0</v>
      </c>
      <c r="KZ109" s="58" t="n">
        <v>0</v>
      </c>
      <c r="LA109" s="58" t="n">
        <v>16</v>
      </c>
      <c r="LB109" s="58" t="n">
        <v>38</v>
      </c>
      <c r="LC109" s="58" t="n">
        <v>0</v>
      </c>
      <c r="LD109" s="58" t="n">
        <v>1</v>
      </c>
      <c r="LE109" s="58" t="n">
        <v>2</v>
      </c>
      <c r="LF109" s="58" t="n">
        <v>0</v>
      </c>
      <c r="LG109" s="15">
        <f>KU98+KX98+LA98+LD98+KU109+KX109+LA109+LD109</f>
        <v/>
      </c>
      <c r="LH109" s="15">
        <f>KV98+KY98+LB98+LE98+KV109+KY109+LB109+LE109</f>
        <v/>
      </c>
      <c r="LI109" s="15">
        <f>KW98+KZ98+LC98+LF98+KW109+KZ109+LC109+LF109</f>
        <v/>
      </c>
      <c r="LM109" s="58" t="n">
        <v>1</v>
      </c>
      <c r="LN109" s="58" t="n">
        <v>4</v>
      </c>
      <c r="LO109" s="58" t="n">
        <v>0</v>
      </c>
      <c r="LP109" s="58" t="n">
        <v>2</v>
      </c>
      <c r="LQ109" s="58" t="n">
        <v>4</v>
      </c>
      <c r="LR109" s="58" t="n">
        <v>0</v>
      </c>
      <c r="LS109" s="58" t="n">
        <v>14</v>
      </c>
      <c r="LT109" s="58" t="n">
        <v>41</v>
      </c>
      <c r="LU109" s="58" t="n">
        <v>0</v>
      </c>
      <c r="LV109" s="58" t="n">
        <v>4</v>
      </c>
      <c r="LW109" s="58" t="n">
        <v>6</v>
      </c>
      <c r="LX109" s="58" t="n">
        <v>0</v>
      </c>
      <c r="LY109" s="15">
        <f>LM98+LP98+LS98+LV98+LM109+LP109+LS109+LV109</f>
        <v/>
      </c>
      <c r="LZ109" s="15">
        <f>LN98+LQ98+LT98+LW98+LN109+LQ109+LT109+LW109</f>
        <v/>
      </c>
      <c r="MA109" s="15">
        <f>LO98+LR98+LU98+LX98+LO109+LR109+LU109+LX109</f>
        <v/>
      </c>
      <c r="MH109" s="58" t="n">
        <v>1</v>
      </c>
      <c r="MI109" s="58" t="n">
        <v>2</v>
      </c>
      <c r="MJ109" s="58" t="n">
        <v>0</v>
      </c>
      <c r="MK109" s="58" t="n">
        <v>2</v>
      </c>
      <c r="ML109" s="58" t="n">
        <v>4</v>
      </c>
      <c r="MM109" s="58" t="n">
        <v>0</v>
      </c>
      <c r="MN109" s="58" t="n">
        <v>3</v>
      </c>
      <c r="MO109" s="58" t="n">
        <v>12</v>
      </c>
      <c r="MP109" s="58" t="n">
        <v>0</v>
      </c>
      <c r="MQ109" s="58" t="n">
        <v>0</v>
      </c>
      <c r="MR109" s="58" t="n">
        <v>0</v>
      </c>
      <c r="MS109" s="58" t="n">
        <v>0</v>
      </c>
      <c r="MT109" s="15">
        <f>SUM(MH98,MK98,MN98,MQ98,MH109,MK109,MN109,MQ109)</f>
        <v/>
      </c>
      <c r="MU109" s="15">
        <f>SUM(MI98,ML98,MO98,MR98,MI109,ML109,MO109,MR109)</f>
        <v/>
      </c>
      <c r="MV109" s="15">
        <f>SUM(MJ98,MM98,MP98,MS98,MJ109,MM109,MP109,MS109)</f>
        <v/>
      </c>
      <c r="NF109" s="58" t="n">
        <v>1</v>
      </c>
      <c r="NG109" s="58" t="n">
        <v>2</v>
      </c>
      <c r="NH109" s="58" t="n">
        <v>0</v>
      </c>
      <c r="NI109" s="58" t="n">
        <v>2</v>
      </c>
      <c r="NJ109" s="58" t="n">
        <v>4</v>
      </c>
      <c r="NK109" s="58" t="n">
        <v>0</v>
      </c>
      <c r="NL109" s="58" t="n">
        <v>13</v>
      </c>
      <c r="NM109" s="58" t="n">
        <v>23</v>
      </c>
      <c r="NN109" s="58" t="n">
        <v>0</v>
      </c>
      <c r="NO109" s="58" t="n">
        <v>2</v>
      </c>
      <c r="NP109" s="58" t="n">
        <v>2</v>
      </c>
      <c r="NQ109" s="58" t="n">
        <v>0</v>
      </c>
      <c r="NR109" s="15">
        <f>SUM(NF98,NI98,NL98,NO98,NF109,NI109,NL109,NO109)</f>
        <v/>
      </c>
      <c r="NS109" s="15">
        <f>SUM(NG98,NJ98,NM98,NP98,NG109,NJ109,NM109,NP109)</f>
        <v/>
      </c>
      <c r="NT109" s="15">
        <f>SUM(NH98,NK98,NN98,NQ98,NH109,NK109,NN109,NQ109)</f>
        <v/>
      </c>
      <c r="OC109" s="58" t="n"/>
      <c r="OD109" s="58" t="n"/>
      <c r="OE109" s="58" t="n"/>
      <c r="OF109" s="58" t="n"/>
      <c r="OG109" s="58" t="n"/>
      <c r="OH109" s="58" t="n"/>
      <c r="OI109" s="58" t="n"/>
      <c r="OJ109" s="58" t="n"/>
      <c r="OK109" s="58" t="n"/>
      <c r="OL109" s="58" t="n"/>
      <c r="OM109" s="58" t="n"/>
      <c r="ON109" s="58" t="n"/>
      <c r="OO109" s="15" t="n"/>
      <c r="OP109" s="15" t="n"/>
      <c r="OQ109" s="15" t="n"/>
      <c r="OZ109" s="58" t="n"/>
      <c r="PA109" s="58" t="n"/>
      <c r="PB109" s="58" t="n"/>
      <c r="PC109" s="58" t="n"/>
      <c r="PD109" s="58" t="n"/>
      <c r="PE109" s="58" t="n"/>
      <c r="PF109" s="58" t="n"/>
      <c r="PG109" s="58" t="n"/>
      <c r="PH109" s="58" t="n"/>
      <c r="PI109" s="58" t="n"/>
      <c r="PJ109" s="58" t="n"/>
      <c r="PK109" s="58" t="n"/>
      <c r="PL109" s="15" t="n"/>
      <c r="PM109" s="15" t="n"/>
      <c r="PN109" s="15" t="n"/>
      <c r="PS109" s="58" t="n"/>
      <c r="PT109" s="58" t="n"/>
      <c r="PU109" s="58" t="n"/>
      <c r="PV109" s="58" t="n"/>
      <c r="PW109" s="58" t="n"/>
      <c r="PX109" s="58" t="n"/>
      <c r="PY109" s="58" t="n"/>
      <c r="PZ109" s="58" t="n"/>
      <c r="QA109" s="58" t="n"/>
      <c r="QB109" s="58" t="n"/>
      <c r="QC109" s="58" t="n"/>
      <c r="QD109" s="58" t="n"/>
      <c r="QE109" s="15" t="n"/>
      <c r="QF109" s="15" t="n"/>
      <c r="QG109" s="15" t="n"/>
      <c r="QL109" s="58" t="n"/>
      <c r="QM109" s="58" t="n"/>
      <c r="QN109" s="58" t="n"/>
      <c r="QO109" s="58" t="n"/>
      <c r="QP109" s="58" t="n"/>
      <c r="QQ109" s="58" t="n"/>
      <c r="QR109" s="58" t="n"/>
      <c r="QS109" s="58" t="n"/>
      <c r="QT109" s="58" t="n"/>
      <c r="QU109" s="58" t="n"/>
      <c r="QV109" s="58" t="n"/>
      <c r="QW109" s="58" t="n"/>
      <c r="QX109" s="15" t="n"/>
      <c r="QY109" s="15" t="n"/>
      <c r="QZ109" s="15" t="n"/>
      <c r="RF109" s="58" t="n"/>
      <c r="RG109" s="58" t="n"/>
      <c r="RH109" s="58" t="n"/>
      <c r="RI109" s="58" t="n"/>
      <c r="RJ109" s="58" t="n"/>
      <c r="RK109" s="58" t="n"/>
      <c r="RL109" s="58" t="n"/>
      <c r="RM109" s="58" t="n"/>
      <c r="RN109" s="58" t="n"/>
      <c r="RO109" s="58" t="n"/>
      <c r="RP109" s="58" t="n"/>
      <c r="RQ109" s="58" t="n"/>
      <c r="RR109" s="15" t="n"/>
      <c r="RS109" s="15" t="n"/>
      <c r="RT109" s="15" t="n"/>
      <c r="SA109" s="58" t="n"/>
      <c r="SB109" s="58" t="n"/>
      <c r="SC109" s="58" t="n"/>
      <c r="SD109" s="58" t="n"/>
      <c r="SE109" s="58" t="n"/>
      <c r="SF109" s="58" t="n"/>
      <c r="SG109" s="58" t="n"/>
      <c r="SH109" s="58" t="n"/>
      <c r="SI109" s="58" t="n"/>
      <c r="SJ109" s="58" t="n"/>
      <c r="SK109" s="58" t="n"/>
      <c r="SL109" s="58" t="n"/>
      <c r="SM109" s="15" t="n"/>
      <c r="SN109" s="15" t="n"/>
      <c r="SO109" s="15" t="n"/>
      <c r="SS109" s="58" t="n"/>
      <c r="ST109" s="58" t="n"/>
      <c r="SU109" s="58" t="n"/>
      <c r="SV109" s="58" t="n"/>
      <c r="SW109" s="58" t="n"/>
      <c r="SX109" s="58" t="n"/>
      <c r="SY109" s="58" t="n"/>
      <c r="SZ109" s="58" t="n"/>
      <c r="TA109" s="58" t="n"/>
      <c r="TB109" s="58" t="n"/>
      <c r="TC109" s="58" t="n"/>
      <c r="TD109" s="58" t="n"/>
      <c r="TE109" s="15" t="n"/>
      <c r="TF109" s="15" t="n"/>
      <c r="TG109" s="15" t="n"/>
      <c r="TK109" s="58" t="n"/>
      <c r="TL109" s="58" t="n"/>
      <c r="TM109" s="58" t="n"/>
      <c r="TN109" s="58" t="n"/>
      <c r="TO109" s="58" t="n"/>
      <c r="TP109" s="58" t="n"/>
      <c r="TQ109" s="58" t="n"/>
      <c r="TR109" s="58" t="n"/>
      <c r="TS109" s="58" t="n"/>
      <c r="TT109" s="58" t="n"/>
      <c r="TU109" s="58" t="n"/>
      <c r="TV109" s="58" t="n"/>
      <c r="TW109" s="15" t="n"/>
      <c r="TX109" s="15" t="n"/>
      <c r="TY109" s="15" t="n"/>
      <c r="UC109" s="58" t="n"/>
      <c r="UD109" s="58" t="n"/>
      <c r="UE109" s="58" t="n"/>
      <c r="UF109" s="58" t="n"/>
      <c r="UG109" s="58" t="n"/>
      <c r="UH109" s="58" t="n"/>
      <c r="UI109" s="58" t="n"/>
      <c r="UJ109" s="58" t="n"/>
      <c r="UK109" s="58" t="n"/>
      <c r="UL109" s="58" t="n"/>
      <c r="UM109" s="58" t="n"/>
      <c r="UN109" s="58" t="n"/>
      <c r="UO109" s="15" t="n"/>
      <c r="UP109" s="15" t="n"/>
      <c r="UQ109" s="15" t="n"/>
      <c r="UU109" s="58" t="n"/>
      <c r="UV109" s="58" t="n"/>
      <c r="UW109" s="58" t="n"/>
      <c r="UX109" s="58" t="n"/>
      <c r="UY109" s="58" t="n"/>
      <c r="UZ109" s="58" t="n"/>
      <c r="VA109" s="58" t="n"/>
      <c r="VB109" s="58" t="n"/>
      <c r="VC109" s="58" t="n"/>
      <c r="VD109" s="58" t="n"/>
      <c r="VE109" s="58" t="n"/>
      <c r="VF109" s="58" t="n"/>
      <c r="VG109" s="15" t="n"/>
      <c r="VH109" s="15" t="n"/>
      <c r="VI109" s="15" t="n"/>
      <c r="VK109" s="58" t="n">
        <v>1</v>
      </c>
      <c r="VL109" s="58" t="n">
        <v>1</v>
      </c>
      <c r="VM109" s="58" t="n">
        <v>0</v>
      </c>
      <c r="VN109" s="58" t="n">
        <v>1</v>
      </c>
      <c r="VO109" s="58" t="n">
        <v>1</v>
      </c>
      <c r="VP109" s="58" t="n">
        <v>0</v>
      </c>
      <c r="VQ109" s="58" t="n">
        <v>20</v>
      </c>
      <c r="VR109" s="58" t="n">
        <v>32</v>
      </c>
      <c r="VS109" s="58" t="n">
        <v>0</v>
      </c>
      <c r="VT109" s="58" t="n">
        <v>4</v>
      </c>
      <c r="VU109" s="58" t="n">
        <v>9</v>
      </c>
      <c r="VV109" s="58" t="n">
        <v>0</v>
      </c>
      <c r="VW109" s="15" t="n"/>
      <c r="VX109" s="15" t="n"/>
      <c r="VY109" s="15" t="n"/>
      <c r="WB109" s="58" t="n">
        <v>1</v>
      </c>
      <c r="WC109" s="58" t="n">
        <v>1</v>
      </c>
      <c r="WD109" s="58" t="n">
        <v>0</v>
      </c>
      <c r="WE109" s="58" t="n">
        <v>2</v>
      </c>
      <c r="WF109" s="58" t="n">
        <v>21</v>
      </c>
      <c r="WG109" s="58" t="n">
        <v>0</v>
      </c>
      <c r="WH109" s="58" t="n">
        <v>3</v>
      </c>
      <c r="WI109" s="58" t="n">
        <v>4</v>
      </c>
      <c r="WJ109" s="58" t="n">
        <v>0</v>
      </c>
      <c r="WK109" s="58" t="n">
        <v>2</v>
      </c>
      <c r="WL109" s="58" t="n">
        <v>3</v>
      </c>
      <c r="WM109" s="58" t="n">
        <v>0</v>
      </c>
      <c r="WN109" s="15" t="n"/>
      <c r="WO109" s="15" t="n"/>
      <c r="WP109" s="15" t="n"/>
      <c r="WR109" s="58" t="n">
        <v>0</v>
      </c>
      <c r="WS109" s="58" t="n">
        <v>0</v>
      </c>
      <c r="WT109" s="58" t="n">
        <v>0</v>
      </c>
      <c r="WU109" s="58" t="n">
        <v>0</v>
      </c>
      <c r="WV109" s="58" t="n">
        <v>0</v>
      </c>
      <c r="WW109" s="58" t="n">
        <v>0</v>
      </c>
      <c r="WX109" s="58" t="n">
        <v>8</v>
      </c>
      <c r="WY109" s="58" t="n">
        <v>15</v>
      </c>
      <c r="WZ109" s="58" t="n">
        <v>0</v>
      </c>
      <c r="XA109" s="58" t="n">
        <v>1</v>
      </c>
      <c r="XB109" s="58" t="n">
        <v>1</v>
      </c>
      <c r="XC109" s="58" t="n">
        <v>0</v>
      </c>
      <c r="XD109" s="15" t="n"/>
      <c r="XE109" s="15" t="n"/>
      <c r="XF109" s="15" t="n"/>
      <c r="XI109" s="58" t="n">
        <v>4</v>
      </c>
      <c r="XJ109" s="58" t="n">
        <v>4</v>
      </c>
      <c r="XK109" s="58" t="n">
        <v>0</v>
      </c>
      <c r="XL109" s="58" t="n">
        <v>2</v>
      </c>
      <c r="XM109" s="58" t="n">
        <v>2</v>
      </c>
      <c r="XN109" s="58" t="n">
        <v>0</v>
      </c>
      <c r="XO109" s="58" t="n">
        <v>4</v>
      </c>
      <c r="XP109" s="58" t="n">
        <v>5</v>
      </c>
      <c r="XQ109" s="58" t="n">
        <v>0</v>
      </c>
      <c r="XR109" s="58" t="n">
        <v>2</v>
      </c>
      <c r="XS109" s="58" t="n">
        <v>2</v>
      </c>
      <c r="XT109" s="58" t="n">
        <v>0</v>
      </c>
      <c r="XU109" s="15" t="n"/>
      <c r="XV109" s="15" t="n"/>
      <c r="XW109" s="15" t="n"/>
      <c r="XY109" s="58" t="n">
        <v>0</v>
      </c>
      <c r="XZ109" s="58" t="n">
        <v>0</v>
      </c>
      <c r="YA109" s="58" t="n">
        <v>0</v>
      </c>
      <c r="YB109" s="58" t="n">
        <v>3</v>
      </c>
      <c r="YC109" s="58" t="n">
        <v>3</v>
      </c>
      <c r="YD109" s="58" t="n">
        <v>0</v>
      </c>
      <c r="YE109" s="58" t="n">
        <v>4</v>
      </c>
      <c r="YF109" s="58" t="n">
        <v>12</v>
      </c>
      <c r="YG109" s="58" t="n">
        <v>0</v>
      </c>
      <c r="YH109" s="58" t="n">
        <v>3</v>
      </c>
      <c r="YI109" s="58" t="n">
        <v>4</v>
      </c>
      <c r="YJ109" s="58" t="n">
        <v>0</v>
      </c>
      <c r="YK109" s="15" t="n"/>
      <c r="YL109" s="15" t="n"/>
      <c r="YM109" s="15" t="n"/>
      <c r="YO109" s="58" t="n">
        <v>2</v>
      </c>
      <c r="YP109" s="58" t="n">
        <v>2</v>
      </c>
      <c r="YQ109" s="58" t="n">
        <v>0</v>
      </c>
      <c r="YR109" s="58" t="n">
        <v>0</v>
      </c>
      <c r="YS109" s="58" t="n">
        <v>0</v>
      </c>
      <c r="YT109" s="58" t="n">
        <v>0</v>
      </c>
      <c r="YU109" s="58" t="n">
        <v>1</v>
      </c>
      <c r="YV109" s="58" t="n">
        <v>1</v>
      </c>
      <c r="YW109" s="58" t="n">
        <v>0</v>
      </c>
      <c r="YX109" s="58" t="n">
        <v>2</v>
      </c>
      <c r="YY109" s="58" t="n">
        <v>1</v>
      </c>
      <c r="YZ109" s="58" t="n">
        <v>0</v>
      </c>
      <c r="ZA109" s="15" t="n"/>
      <c r="ZB109" s="15" t="n"/>
      <c r="ZC109" s="15" t="n"/>
      <c r="ZN109" s="58" t="n">
        <v>3</v>
      </c>
      <c r="ZO109" s="58" t="n">
        <v>3</v>
      </c>
      <c r="ZP109" s="58" t="n">
        <v>0</v>
      </c>
      <c r="ZQ109" s="58" t="n">
        <v>4</v>
      </c>
      <c r="ZR109" s="58" t="n">
        <v>10</v>
      </c>
      <c r="ZS109" s="58" t="n">
        <v>0</v>
      </c>
      <c r="ZT109" s="58" t="n">
        <v>17</v>
      </c>
      <c r="ZU109" s="58" t="n">
        <v>28</v>
      </c>
      <c r="ZV109" s="58" t="n">
        <v>0</v>
      </c>
      <c r="ZW109" s="58" t="n">
        <v>2</v>
      </c>
      <c r="ZX109" s="58" t="n">
        <v>2</v>
      </c>
      <c r="ZY109" s="58" t="n">
        <v>0</v>
      </c>
      <c r="ZZ109" s="15" t="n"/>
      <c r="AAA109" s="15" t="n"/>
      <c r="AAB109" s="15" t="n"/>
      <c r="AAF109" s="58" t="n"/>
      <c r="AAG109" s="58" t="n"/>
      <c r="AAH109" s="58" t="n"/>
      <c r="AAI109" s="58" t="n"/>
      <c r="AAJ109" s="58" t="n"/>
      <c r="AAK109" s="58" t="n"/>
      <c r="AAL109" s="58" t="n">
        <v>11</v>
      </c>
      <c r="AAM109" s="58" t="n">
        <v>17</v>
      </c>
      <c r="AAN109" s="58" t="n"/>
      <c r="AAO109" s="58" t="n">
        <v>4</v>
      </c>
      <c r="AAP109" s="58" t="n">
        <v>8</v>
      </c>
      <c r="AAQ109" s="58" t="n"/>
      <c r="AAR109" s="15" t="n"/>
      <c r="AAS109" s="15" t="n"/>
    </row>
    <row r="110" ht="12" customFormat="1" customHeight="1" s="28">
      <c r="A110" s="14" t="inlineStr">
        <is>
          <t>LCL</t>
        </is>
      </c>
      <c r="B110" s="14" t="n">
        <v>0</v>
      </c>
      <c r="C110" s="14" t="n">
        <v>0</v>
      </c>
      <c r="D110" s="14" t="n">
        <v>0</v>
      </c>
      <c r="E110" s="14" t="n">
        <v>2</v>
      </c>
      <c r="F110" s="14" t="n">
        <v>0</v>
      </c>
      <c r="G110" s="14" t="n">
        <v>16.7</v>
      </c>
      <c r="H110" s="14" t="n">
        <v>0</v>
      </c>
      <c r="I110" s="14" t="n">
        <v>0</v>
      </c>
      <c r="J110" s="14" t="n">
        <v>0</v>
      </c>
      <c r="K110" s="14" t="n">
        <v>0</v>
      </c>
      <c r="L110" s="14" t="n">
        <v>0</v>
      </c>
      <c r="M110" s="14" t="n">
        <v>0</v>
      </c>
      <c r="N110" s="15">
        <f>B$99+E$99+H$99+K$99+B$110+E$110+H$110+K110</f>
        <v/>
      </c>
      <c r="O110" s="15">
        <f>C$99+F$99+I$99+L$99+C$110+F$110+I$110+L110</f>
        <v/>
      </c>
      <c r="P110" s="15">
        <f>D$99+G$99+J$99+M$99+D$110+G$110+J$110+M110</f>
        <v/>
      </c>
      <c r="T110" s="14" t="n">
        <v>0</v>
      </c>
      <c r="U110" s="14" t="n">
        <v>0</v>
      </c>
      <c r="V110" s="14" t="n">
        <v>0</v>
      </c>
      <c r="W110" s="14" t="n">
        <v>2</v>
      </c>
      <c r="X110" s="14" t="n">
        <v>0</v>
      </c>
      <c r="Y110" s="14" t="n">
        <v>16.5</v>
      </c>
      <c r="Z110" s="14" t="n">
        <v>0</v>
      </c>
      <c r="AA110" s="14" t="n">
        <v>0</v>
      </c>
      <c r="AB110" s="14" t="n">
        <v>0</v>
      </c>
      <c r="AC110" s="14" t="n">
        <v>0</v>
      </c>
      <c r="AD110" s="14" t="n">
        <v>0</v>
      </c>
      <c r="AE110" s="14" t="n">
        <v>0</v>
      </c>
      <c r="AF110" s="15">
        <f>T99+W99+Z99+AC99+T110+W110+Z110+AC110</f>
        <v/>
      </c>
      <c r="AG110" s="15">
        <f>U99+X99+AA99+AD99+U110+X110+AA110+AD110</f>
        <v/>
      </c>
      <c r="AH110" s="15">
        <f>V99+Y99+AB99+AE99+V110+Y110+AB110+AE110</f>
        <v/>
      </c>
      <c r="AK110" s="14" t="n">
        <v>0</v>
      </c>
      <c r="AL110" s="14" t="n">
        <v>0</v>
      </c>
      <c r="AM110" s="14" t="n">
        <v>0</v>
      </c>
      <c r="AN110" s="14" t="n">
        <v>2</v>
      </c>
      <c r="AO110" s="14" t="n">
        <v>0</v>
      </c>
      <c r="AP110" s="14" t="n">
        <v>24.8</v>
      </c>
      <c r="AQ110" s="14" t="n">
        <v>0</v>
      </c>
      <c r="AR110" s="14" t="n">
        <v>0</v>
      </c>
      <c r="AS110" s="14" t="n">
        <v>0</v>
      </c>
      <c r="AT110" s="14" t="n">
        <v>0</v>
      </c>
      <c r="AU110" s="14" t="n">
        <v>0</v>
      </c>
      <c r="AV110" s="14" t="n">
        <v>0</v>
      </c>
      <c r="AW110" s="15">
        <f>AK99+AN99+AQ99+AT99+AK110+AN110+AQ110+AT110</f>
        <v/>
      </c>
      <c r="AX110" s="15">
        <f>AL99+AO99+AR99+AU99+AL110+AO110+AR110+AU110</f>
        <v/>
      </c>
      <c r="AY110" s="15">
        <f>AM99+AP99+AS99+AV99+AM110+AP110+AS110+AV110</f>
        <v/>
      </c>
      <c r="BD110" s="14" t="n">
        <v>0</v>
      </c>
      <c r="BE110" s="14" t="n">
        <v>0</v>
      </c>
      <c r="BF110" s="14" t="n">
        <v>0</v>
      </c>
      <c r="BG110" s="14" t="n">
        <v>4</v>
      </c>
      <c r="BH110" s="14" t="n">
        <v>0</v>
      </c>
      <c r="BI110" s="14" t="n">
        <v>12.4</v>
      </c>
      <c r="BJ110" s="14" t="n">
        <v>1</v>
      </c>
      <c r="BK110" s="14" t="n">
        <v>0</v>
      </c>
      <c r="BL110" s="14" t="n">
        <v>14.4</v>
      </c>
      <c r="BM110" s="14" t="n">
        <v>0</v>
      </c>
      <c r="BN110" s="14" t="n">
        <v>0</v>
      </c>
      <c r="BO110" s="14" t="n">
        <v>0</v>
      </c>
      <c r="BP110" s="15">
        <f>BD99+BG99+BJ99+BM99+BD110+BG110+BJ110+BM110</f>
        <v/>
      </c>
      <c r="BQ110" s="15">
        <f>BE99+BH99+BK99+BN99+BE110+BH110+BK110+BN110</f>
        <v/>
      </c>
      <c r="BR110" s="15">
        <f>BF99+BI99+BL99+BO99+BF110+BI110+BL110+BO110</f>
        <v/>
      </c>
      <c r="BU110" s="14" t="n">
        <v>1</v>
      </c>
      <c r="BV110" s="14" t="n">
        <v>0</v>
      </c>
      <c r="BW110" s="14" t="n">
        <v>1</v>
      </c>
      <c r="BX110" s="14" t="n">
        <v>0</v>
      </c>
      <c r="BY110" s="14" t="n">
        <v>0</v>
      </c>
      <c r="BZ110" s="14" t="n">
        <v>0</v>
      </c>
      <c r="CA110" s="14" t="n">
        <v>0</v>
      </c>
      <c r="CB110" s="14" t="n">
        <v>0</v>
      </c>
      <c r="CC110" s="14" t="n">
        <v>0</v>
      </c>
      <c r="CD110" s="14" t="n">
        <v>0</v>
      </c>
      <c r="CE110" s="14" t="n">
        <v>0</v>
      </c>
      <c r="CF110" s="14" t="n">
        <v>0</v>
      </c>
      <c r="CG110" s="15">
        <f>BU99+BX99+CA99+CD99+BU110+BX110+CA110+CD110</f>
        <v/>
      </c>
      <c r="CH110" s="15">
        <f>BV99+BY99+CB99+CE99+BV110+BY110+CB110+CE110</f>
        <v/>
      </c>
      <c r="CI110" s="15">
        <f>BW99+BZ99+CC99+CF99+BW110+BZ110+CC110+CF110</f>
        <v/>
      </c>
      <c r="CL110" s="14" t="n">
        <v>0</v>
      </c>
      <c r="CM110" s="14" t="n">
        <v>0</v>
      </c>
      <c r="CN110" s="14" t="n">
        <v>0</v>
      </c>
      <c r="CO110" s="14" t="n">
        <v>1</v>
      </c>
      <c r="CP110" s="14" t="n">
        <v>0</v>
      </c>
      <c r="CQ110" s="14" t="n">
        <v>1.5</v>
      </c>
      <c r="CR110" s="14" t="n">
        <v>0</v>
      </c>
      <c r="CS110" s="14" t="n">
        <v>0</v>
      </c>
      <c r="CT110" s="14" t="n">
        <v>0</v>
      </c>
      <c r="CU110" s="14" t="n">
        <v>0</v>
      </c>
      <c r="CV110" s="14" t="n">
        <v>0</v>
      </c>
      <c r="CW110" s="14" t="n">
        <v>0</v>
      </c>
      <c r="CX110" s="15">
        <f>CL99+CO99+CR99+CU99+CL110+CO110+CR110+CU110</f>
        <v/>
      </c>
      <c r="CY110" s="15">
        <f>CM99+CP99+CS99+CV99+CM110+CP110+CS110+CV110</f>
        <v/>
      </c>
      <c r="CZ110" s="15">
        <f>CN99+CQ99+CT99+CW99+CN110+CQ110+CT110+CW110</f>
        <v/>
      </c>
      <c r="DD110" s="14" t="n">
        <v>0</v>
      </c>
      <c r="DE110" s="14" t="n">
        <v>0</v>
      </c>
      <c r="DF110" s="14" t="n">
        <v>0</v>
      </c>
      <c r="DG110" s="14" t="n">
        <v>1</v>
      </c>
      <c r="DH110" s="14" t="n">
        <v>0</v>
      </c>
      <c r="DI110" s="14" t="n">
        <v>9.6</v>
      </c>
      <c r="DJ110" s="14" t="n">
        <v>0</v>
      </c>
      <c r="DK110" s="14" t="n">
        <v>0</v>
      </c>
      <c r="DL110" s="14" t="n">
        <v>0</v>
      </c>
      <c r="DM110" s="14" t="n">
        <v>0</v>
      </c>
      <c r="DN110" s="14" t="n">
        <v>0</v>
      </c>
      <c r="DO110" s="14" t="n">
        <v>0</v>
      </c>
      <c r="DP110" s="15">
        <f>DD99+DG99+DJ99+DM99+DD110+DG110+DJ110+DM110</f>
        <v/>
      </c>
      <c r="DQ110" s="15">
        <f>DE99+DH99+DK99+DN99+DE110+DH110+DK110+DN110</f>
        <v/>
      </c>
      <c r="DR110" s="15">
        <f>DF99+DI99+DL99+DO99+DF110+DI110+DL110+DO110</f>
        <v/>
      </c>
      <c r="DV110" s="58" t="n">
        <v>0</v>
      </c>
      <c r="DW110" s="58" t="n">
        <v>0</v>
      </c>
      <c r="DX110" s="58" t="n">
        <v>0</v>
      </c>
      <c r="DY110" s="58" t="n">
        <v>0</v>
      </c>
      <c r="DZ110" s="58" t="n">
        <v>0</v>
      </c>
      <c r="EA110" s="58" t="n">
        <v>0</v>
      </c>
      <c r="EB110" s="58" t="n">
        <v>0</v>
      </c>
      <c r="EC110" s="58" t="n">
        <v>0</v>
      </c>
      <c r="ED110" s="58" t="n">
        <v>0</v>
      </c>
      <c r="EE110" s="58" t="n">
        <v>0</v>
      </c>
      <c r="EF110" s="58" t="n">
        <v>0</v>
      </c>
      <c r="EG110" s="58" t="n">
        <v>0</v>
      </c>
      <c r="EH110" s="15">
        <f>DV99+DY99+EB99+EE99+DV110+DY110+EB110+EE110</f>
        <v/>
      </c>
      <c r="EI110" s="15">
        <f>DW99+DZ99+EC99+EF99+DW110+DZ110+EC110+EF110</f>
        <v/>
      </c>
      <c r="EJ110" s="15">
        <f>DX99+EA99+ED99+EG99+DX110+EA110+ED110+EG110</f>
        <v/>
      </c>
      <c r="EN110" s="58" t="n">
        <v>0</v>
      </c>
      <c r="EO110" s="58" t="n">
        <v>0</v>
      </c>
      <c r="EP110" s="58" t="n">
        <v>0</v>
      </c>
      <c r="EQ110" s="58" t="n">
        <v>0</v>
      </c>
      <c r="ER110" s="58" t="n">
        <v>0</v>
      </c>
      <c r="ES110" s="58" t="n">
        <v>0</v>
      </c>
      <c r="ET110" s="58" t="n">
        <v>0</v>
      </c>
      <c r="EU110" s="58" t="n">
        <v>0</v>
      </c>
      <c r="EV110" s="58" t="n">
        <v>0</v>
      </c>
      <c r="EW110" s="58" t="n">
        <v>0</v>
      </c>
      <c r="EX110" s="58" t="n">
        <v>0</v>
      </c>
      <c r="EY110" s="58" t="n">
        <v>0</v>
      </c>
      <c r="EZ110" s="15">
        <f>EN99+EQ99+ET99+EW99+EN110+EQ110+ET110+EW110</f>
        <v/>
      </c>
      <c r="FA110" s="15">
        <f>EO99+ER99+EU99+EX99+EO110+ER110+EU110+EX110</f>
        <v/>
      </c>
      <c r="FB110" s="15">
        <f>EP99+ES99+EV99+EY99+EP110+ES110+EV110+EY110</f>
        <v/>
      </c>
      <c r="FE110" s="58" t="n">
        <v>3</v>
      </c>
      <c r="FF110" s="58" t="n">
        <v>0</v>
      </c>
      <c r="FG110" s="58" t="n">
        <v>14.7</v>
      </c>
      <c r="FH110" s="58" t="n">
        <v>0</v>
      </c>
      <c r="FI110" s="58" t="n">
        <v>0</v>
      </c>
      <c r="FJ110" s="58" t="n">
        <v>0</v>
      </c>
      <c r="FK110" s="58" t="n">
        <v>0</v>
      </c>
      <c r="FL110" s="58" t="n">
        <v>0</v>
      </c>
      <c r="FM110" s="58" t="n">
        <v>0</v>
      </c>
      <c r="FN110" s="58" t="n">
        <v>0</v>
      </c>
      <c r="FO110" s="58" t="n">
        <v>0</v>
      </c>
      <c r="FP110" s="58" t="n">
        <v>0</v>
      </c>
      <c r="FQ110" s="15">
        <f>FE99+FH99+FK99+FN99+FE110+FH110+FK110+FN110</f>
        <v/>
      </c>
      <c r="FR110" s="15">
        <f>FF99+FI99+FL99+FO99+FF110+FI110+FL110+FO110</f>
        <v/>
      </c>
      <c r="FS110" s="15">
        <f>FG99+FJ99+FM99+FP99+FG110+FJ110+FM110+FP110</f>
        <v/>
      </c>
      <c r="FU110" s="58" t="n">
        <v>1</v>
      </c>
      <c r="FV110" s="58" t="n">
        <v>0</v>
      </c>
      <c r="FW110" s="58" t="n">
        <v>3.7</v>
      </c>
      <c r="FX110" s="58" t="n">
        <v>2</v>
      </c>
      <c r="FY110" s="58" t="n">
        <v>0</v>
      </c>
      <c r="FZ110" s="58" t="n">
        <v>12</v>
      </c>
      <c r="GA110" s="58" t="n">
        <v>0</v>
      </c>
      <c r="GB110" s="58" t="n">
        <v>0</v>
      </c>
      <c r="GC110" s="58" t="n">
        <v>0</v>
      </c>
      <c r="GD110" s="58" t="n">
        <v>0</v>
      </c>
      <c r="GE110" s="58" t="n">
        <v>0</v>
      </c>
      <c r="GF110" s="58" t="n">
        <v>0</v>
      </c>
      <c r="GG110" s="15">
        <f>FU99+FX99+GA99+GD99+FU110+FX110+GA110+GD110</f>
        <v/>
      </c>
      <c r="GH110" s="15">
        <f>FV99+FY99+GB99+GE99+FV110+FY110+GB110+GE110</f>
        <v/>
      </c>
      <c r="GI110" s="15">
        <f>FW99+FZ99+GC99+GF99+FW110+FZ110+GC110+GF110</f>
        <v/>
      </c>
      <c r="GL110" s="58" t="n">
        <v>0</v>
      </c>
      <c r="GM110" s="58" t="n">
        <v>0</v>
      </c>
      <c r="GN110" s="58" t="n">
        <v>0</v>
      </c>
      <c r="GO110" s="58" t="n">
        <v>0</v>
      </c>
      <c r="GP110" s="58" t="n">
        <v>0</v>
      </c>
      <c r="GQ110" s="58" t="n">
        <v>0</v>
      </c>
      <c r="GR110" s="58" t="n">
        <v>0</v>
      </c>
      <c r="GS110" s="58" t="n">
        <v>0</v>
      </c>
      <c r="GT110" s="58" t="n">
        <v>0</v>
      </c>
      <c r="GU110" s="58" t="n">
        <v>0</v>
      </c>
      <c r="GV110" s="58" t="n">
        <v>0</v>
      </c>
      <c r="GW110" s="58" t="n">
        <v>0</v>
      </c>
      <c r="GX110" s="15">
        <f>GL99+GO99+GR99+GU99+GL110+GO110+GR110+GU110</f>
        <v/>
      </c>
      <c r="GY110" s="15">
        <f>GM99+GP99+GS99+GV99+GM110+GP110+GS110+GV110</f>
        <v/>
      </c>
      <c r="GZ110" s="15">
        <f>GN99+GQ99+GT99+GW99+GN110+GQ110+GT110+GW110</f>
        <v/>
      </c>
      <c r="HG110" s="58" t="n">
        <v>0</v>
      </c>
      <c r="HH110" s="58" t="n">
        <v>0</v>
      </c>
      <c r="HI110" s="58" t="n">
        <v>0</v>
      </c>
      <c r="HJ110" s="58" t="n">
        <v>1</v>
      </c>
      <c r="HK110" s="58" t="n">
        <v>0</v>
      </c>
      <c r="HL110" s="58" t="n">
        <v>4.2</v>
      </c>
      <c r="HM110" s="58" t="n">
        <v>0</v>
      </c>
      <c r="HN110" s="58" t="n">
        <v>0</v>
      </c>
      <c r="HO110" s="58" t="n">
        <v>0</v>
      </c>
      <c r="HP110" s="58" t="n">
        <v>0</v>
      </c>
      <c r="HQ110" s="58" t="n">
        <v>0</v>
      </c>
      <c r="HR110" s="58" t="n">
        <v>0</v>
      </c>
      <c r="HS110" s="15">
        <f>HG99+HJ99+HM99+HP99+HG110+HJ110+HM110+HP110</f>
        <v/>
      </c>
      <c r="HT110" s="15">
        <f>HH99+HK99+HN99+HQ99+HH110+HK110+HN110+HQ110</f>
        <v/>
      </c>
      <c r="HU110" s="15">
        <f>HI99+HL99+HO99+HR99+HI110+HL110+HO110+HR110</f>
        <v/>
      </c>
      <c r="HX110" s="58" t="n">
        <v>4</v>
      </c>
      <c r="HY110" s="58" t="n">
        <v>1</v>
      </c>
      <c r="HZ110" s="58" t="n">
        <v>23.8</v>
      </c>
      <c r="IA110" s="58" t="n">
        <v>3</v>
      </c>
      <c r="IB110" s="58" t="n">
        <v>0</v>
      </c>
      <c r="IC110" s="58" t="n">
        <v>7.3</v>
      </c>
      <c r="ID110" s="58" t="n">
        <v>0</v>
      </c>
      <c r="IE110" s="58" t="n">
        <v>0</v>
      </c>
      <c r="IF110" s="58" t="n">
        <v>0</v>
      </c>
      <c r="IG110" s="58" t="n">
        <v>0</v>
      </c>
      <c r="IH110" s="58" t="n">
        <v>0</v>
      </c>
      <c r="II110" s="58" t="n">
        <v>0</v>
      </c>
      <c r="IJ110" s="15">
        <f>HX99+IA99+ID99+IG99+HX110+IA110+ID110+IG110</f>
        <v/>
      </c>
      <c r="IK110" s="15">
        <f>HY99+IB99+IE99+IH99+HY110+IB110+IE110+IH110</f>
        <v/>
      </c>
      <c r="IL110" s="15">
        <f>HZ99+IC99+IF99+II99+HZ110+IC110+IF110+II110</f>
        <v/>
      </c>
      <c r="IW110" s="58" t="n">
        <v>0</v>
      </c>
      <c r="IX110" s="58" t="n">
        <v>0</v>
      </c>
      <c r="IY110" s="58" t="n">
        <v>0</v>
      </c>
      <c r="IZ110" s="58" t="n">
        <v>3</v>
      </c>
      <c r="JA110" s="58" t="n">
        <v>0</v>
      </c>
      <c r="JB110" s="58" t="n">
        <v>27</v>
      </c>
      <c r="JC110" s="58" t="n">
        <v>0</v>
      </c>
      <c r="JD110" s="58" t="n">
        <v>0</v>
      </c>
      <c r="JE110" s="58" t="n">
        <v>0</v>
      </c>
      <c r="JF110" s="58" t="n">
        <v>0</v>
      </c>
      <c r="JG110" s="58" t="n">
        <v>0</v>
      </c>
      <c r="JH110" s="58" t="n">
        <v>0</v>
      </c>
      <c r="JI110" s="15">
        <f>IW99+IZ99+JC99+JF99+IW110+IZ110+JC110+JF110</f>
        <v/>
      </c>
      <c r="JJ110" s="15">
        <f>IX99+JA99+JD99+JG99+IX110+JA110+JD110+JG110</f>
        <v/>
      </c>
      <c r="JK110" s="15">
        <f>IY99+JB99+JE99+JH99+IY110+JB110+JE110+JH110</f>
        <v/>
      </c>
      <c r="JW110" s="58" t="n">
        <v>0</v>
      </c>
      <c r="JX110" s="58" t="n">
        <v>0</v>
      </c>
      <c r="JY110" s="58" t="n">
        <v>0</v>
      </c>
      <c r="JZ110" s="58" t="n">
        <v>1</v>
      </c>
      <c r="KA110" s="58" t="n">
        <v>0</v>
      </c>
      <c r="KB110" s="58" t="n">
        <v>5.1</v>
      </c>
      <c r="KC110" s="58" t="n">
        <v>0</v>
      </c>
      <c r="KD110" s="58" t="n">
        <v>0</v>
      </c>
      <c r="KE110" s="58" t="n">
        <v>0</v>
      </c>
      <c r="KF110" s="58" t="n">
        <v>1</v>
      </c>
      <c r="KG110" s="58" t="n">
        <v>0</v>
      </c>
      <c r="KH110" s="58" t="n">
        <v>10.8</v>
      </c>
      <c r="KI110" s="15">
        <f>JW99+JZ99+KC99+KF99+JW110+JZ110+KC110+KF110</f>
        <v/>
      </c>
      <c r="KJ110" s="15">
        <f>JX99+KA99+KD99+KG99+JX110+KA110+KD110+KG110</f>
        <v/>
      </c>
      <c r="KK110" s="15">
        <f>JY99+KB99+KE99+KH99+JY110+KB110+KE110+KH110</f>
        <v/>
      </c>
      <c r="KU110" s="58" t="n">
        <v>0</v>
      </c>
      <c r="KV110" s="58" t="n">
        <v>0</v>
      </c>
      <c r="KW110" s="58" t="n">
        <v>0</v>
      </c>
      <c r="KX110" s="58" t="n">
        <v>2</v>
      </c>
      <c r="KY110" s="58" t="n">
        <v>0</v>
      </c>
      <c r="KZ110" s="58" t="n">
        <v>19.3</v>
      </c>
      <c r="LA110" s="58" t="n">
        <v>0</v>
      </c>
      <c r="LB110" s="58" t="n">
        <v>0</v>
      </c>
      <c r="LC110" s="58" t="n">
        <v>0</v>
      </c>
      <c r="LD110" s="58" t="n">
        <v>0</v>
      </c>
      <c r="LE110" s="58" t="n">
        <v>0</v>
      </c>
      <c r="LF110" s="58" t="n">
        <v>0</v>
      </c>
      <c r="LG110" s="15">
        <f>KU99+KX99+LA99+LD99+KU110+KX110+LA110+LD110</f>
        <v/>
      </c>
      <c r="LH110" s="15">
        <f>KV99+KY99+LB99+LE99+KV110+KY110+LB110+LE110</f>
        <v/>
      </c>
      <c r="LI110" s="15">
        <f>KW99+KZ99+LC99+LF99+KW110+KZ110+LC110+LF110</f>
        <v/>
      </c>
      <c r="LM110" s="58" t="n">
        <v>0</v>
      </c>
      <c r="LN110" s="58" t="n">
        <v>0</v>
      </c>
      <c r="LO110" s="58" t="n">
        <v>0</v>
      </c>
      <c r="LP110" s="58" t="n">
        <v>1</v>
      </c>
      <c r="LQ110" s="58" t="n">
        <v>0</v>
      </c>
      <c r="LR110" s="58" t="n">
        <v>9.699999999999999</v>
      </c>
      <c r="LS110" s="58" t="n">
        <v>0</v>
      </c>
      <c r="LT110" s="58" t="n">
        <v>0</v>
      </c>
      <c r="LU110" s="58" t="n">
        <v>0</v>
      </c>
      <c r="LV110" s="58" t="n">
        <v>0</v>
      </c>
      <c r="LW110" s="58" t="n">
        <v>0</v>
      </c>
      <c r="LX110" s="58" t="n">
        <v>0</v>
      </c>
      <c r="LY110" s="15">
        <f>LM99+LP99+LS99+LV99+LM110+LP110+LS110+LV110</f>
        <v/>
      </c>
      <c r="LZ110" s="15">
        <f>LN99+LQ99+LT99+LW99+LN110+LQ110+LT110+LW110</f>
        <v/>
      </c>
      <c r="MA110" s="15">
        <f>LO99+LR99+LU99+LX99+LO110+LR110+LU110+LX110</f>
        <v/>
      </c>
      <c r="MH110" s="58" t="n">
        <v>0</v>
      </c>
      <c r="MI110" s="58" t="n">
        <v>0</v>
      </c>
      <c r="MJ110" s="58" t="n">
        <v>0</v>
      </c>
      <c r="MK110" s="58" t="n">
        <v>1</v>
      </c>
      <c r="ML110" s="58" t="n">
        <v>0</v>
      </c>
      <c r="MM110" s="58" t="n">
        <v>18.3</v>
      </c>
      <c r="MN110" s="58" t="n">
        <v>1</v>
      </c>
      <c r="MO110" s="58" t="n">
        <v>0</v>
      </c>
      <c r="MP110" s="58" t="n">
        <v>7.9</v>
      </c>
      <c r="MQ110" s="58" t="n">
        <v>0</v>
      </c>
      <c r="MR110" s="58" t="n">
        <v>0</v>
      </c>
      <c r="MS110" s="58" t="n">
        <v>0</v>
      </c>
      <c r="MT110" s="15">
        <f>SUM(MH99,MK99,MN99,MQ99,MH110,MK110,MN110,MQ110)</f>
        <v/>
      </c>
      <c r="MU110" s="15">
        <f>SUM(MI99,ML99,MO99,MR99,MI110,ML110,MO110,MR110)</f>
        <v/>
      </c>
      <c r="MV110" s="15">
        <f>SUM(MJ99,MM99,MP99,MS99,MJ110,MM110,MP110,MS110)</f>
        <v/>
      </c>
      <c r="NF110" s="58" t="n">
        <v>0</v>
      </c>
      <c r="NG110" s="58" t="n">
        <v>0</v>
      </c>
      <c r="NH110" s="58" t="n">
        <v>0</v>
      </c>
      <c r="NI110" s="58" t="n">
        <v>1</v>
      </c>
      <c r="NJ110" s="58" t="n">
        <v>0</v>
      </c>
      <c r="NK110" s="58" t="n">
        <v>9.9</v>
      </c>
      <c r="NL110" s="58" t="n">
        <v>1</v>
      </c>
      <c r="NM110" s="58" t="n">
        <v>0</v>
      </c>
      <c r="NN110" s="58" t="n">
        <v>3.2</v>
      </c>
      <c r="NO110" s="58" t="n">
        <v>0</v>
      </c>
      <c r="NP110" s="58" t="n">
        <v>0</v>
      </c>
      <c r="NQ110" s="58" t="n">
        <v>0</v>
      </c>
      <c r="NR110" s="15">
        <f>SUM(NF99,NI99,NL99,NO99,NF110,NI110,NL110,NO110)</f>
        <v/>
      </c>
      <c r="NS110" s="15">
        <f>SUM(NG99,NJ99,NM99,NP99,NG110,NJ110,NM110,NP110)</f>
        <v/>
      </c>
      <c r="NT110" s="15">
        <f>SUM(NH99,NK99,NN99,NQ99,NH110,NK110,NN110,NQ110)</f>
        <v/>
      </c>
      <c r="OC110" s="58" t="n"/>
      <c r="OD110" s="58" t="n"/>
      <c r="OE110" s="58" t="n"/>
      <c r="OF110" s="58" t="n"/>
      <c r="OG110" s="58" t="n"/>
      <c r="OH110" s="58" t="n"/>
      <c r="OI110" s="58" t="n"/>
      <c r="OJ110" s="58" t="n"/>
      <c r="OK110" s="58" t="n"/>
      <c r="OL110" s="58" t="n"/>
      <c r="OM110" s="58" t="n"/>
      <c r="ON110" s="58" t="n"/>
      <c r="OO110" s="15" t="n"/>
      <c r="OP110" s="15" t="n"/>
      <c r="OQ110" s="15" t="n"/>
      <c r="OZ110" s="58" t="n"/>
      <c r="PA110" s="58" t="n"/>
      <c r="PB110" s="58" t="n"/>
      <c r="PC110" s="58" t="n"/>
      <c r="PD110" s="58" t="n"/>
      <c r="PE110" s="58" t="n"/>
      <c r="PF110" s="58" t="n"/>
      <c r="PG110" s="58" t="n"/>
      <c r="PH110" s="58" t="n"/>
      <c r="PI110" s="58" t="n"/>
      <c r="PJ110" s="58" t="n"/>
      <c r="PK110" s="58" t="n"/>
      <c r="PL110" s="15" t="n"/>
      <c r="PM110" s="15" t="n"/>
      <c r="PN110" s="15" t="n"/>
      <c r="PS110" s="58" t="n"/>
      <c r="PT110" s="58" t="n"/>
      <c r="PU110" s="58" t="n"/>
      <c r="PV110" s="58" t="n"/>
      <c r="PW110" s="58" t="n"/>
      <c r="PX110" s="58" t="n"/>
      <c r="PY110" s="58" t="n"/>
      <c r="PZ110" s="58" t="n"/>
      <c r="QA110" s="58" t="n"/>
      <c r="QB110" s="58" t="n"/>
      <c r="QC110" s="58" t="n"/>
      <c r="QD110" s="58" t="n"/>
      <c r="QE110" s="15" t="n"/>
      <c r="QF110" s="15" t="n"/>
      <c r="QG110" s="15" t="n"/>
      <c r="QL110" s="58" t="n"/>
      <c r="QM110" s="58" t="n"/>
      <c r="QN110" s="58" t="n"/>
      <c r="QO110" s="58" t="n"/>
      <c r="QP110" s="58" t="n"/>
      <c r="QQ110" s="58" t="n"/>
      <c r="QR110" s="58" t="n"/>
      <c r="QS110" s="58" t="n"/>
      <c r="QT110" s="58" t="n"/>
      <c r="QU110" s="58" t="n"/>
      <c r="QV110" s="58" t="n"/>
      <c r="QW110" s="58" t="n"/>
      <c r="QX110" s="15" t="n"/>
      <c r="QY110" s="15" t="n"/>
      <c r="QZ110" s="15" t="n"/>
      <c r="RF110" s="58" t="n"/>
      <c r="RG110" s="58" t="n"/>
      <c r="RH110" s="58" t="n"/>
      <c r="RI110" s="58" t="n"/>
      <c r="RJ110" s="58" t="n"/>
      <c r="RK110" s="58" t="n"/>
      <c r="RL110" s="58" t="n"/>
      <c r="RM110" s="58" t="n"/>
      <c r="RN110" s="58" t="n"/>
      <c r="RO110" s="58" t="n"/>
      <c r="RP110" s="58" t="n"/>
      <c r="RQ110" s="58" t="n"/>
      <c r="RR110" s="15" t="n"/>
      <c r="RS110" s="15" t="n"/>
      <c r="RT110" s="15" t="n"/>
      <c r="SA110" s="58" t="n"/>
      <c r="SB110" s="58" t="n"/>
      <c r="SC110" s="58" t="n"/>
      <c r="SD110" s="58" t="n"/>
      <c r="SE110" s="58" t="n"/>
      <c r="SF110" s="58" t="n"/>
      <c r="SG110" s="58" t="n"/>
      <c r="SH110" s="58" t="n"/>
      <c r="SI110" s="58" t="n"/>
      <c r="SJ110" s="58" t="n"/>
      <c r="SK110" s="58" t="n"/>
      <c r="SL110" s="58" t="n"/>
      <c r="SM110" s="15" t="n"/>
      <c r="SN110" s="15" t="n"/>
      <c r="SO110" s="15" t="n"/>
      <c r="SS110" s="58" t="n"/>
      <c r="ST110" s="58" t="n"/>
      <c r="SU110" s="58" t="n"/>
      <c r="SV110" s="58" t="n"/>
      <c r="SW110" s="58" t="n"/>
      <c r="SX110" s="58" t="n"/>
      <c r="SY110" s="58" t="n"/>
      <c r="SZ110" s="58" t="n"/>
      <c r="TA110" s="58" t="n"/>
      <c r="TB110" s="58" t="n"/>
      <c r="TC110" s="58" t="n"/>
      <c r="TD110" s="58" t="n"/>
      <c r="TE110" s="15" t="n"/>
      <c r="TF110" s="15" t="n"/>
      <c r="TG110" s="15" t="n"/>
      <c r="TK110" s="58" t="n"/>
      <c r="TL110" s="58" t="n"/>
      <c r="TM110" s="58" t="n"/>
      <c r="TN110" s="58" t="n"/>
      <c r="TO110" s="58" t="n"/>
      <c r="TP110" s="58" t="n"/>
      <c r="TQ110" s="58" t="n"/>
      <c r="TR110" s="58" t="n"/>
      <c r="TS110" s="58" t="n"/>
      <c r="TT110" s="58" t="n"/>
      <c r="TU110" s="58" t="n"/>
      <c r="TV110" s="58" t="n"/>
      <c r="TW110" s="15" t="n"/>
      <c r="TX110" s="15" t="n"/>
      <c r="TY110" s="15" t="n"/>
      <c r="UC110" s="58" t="n"/>
      <c r="UD110" s="58" t="n"/>
      <c r="UE110" s="58" t="n"/>
      <c r="UF110" s="58" t="n"/>
      <c r="UG110" s="58" t="n"/>
      <c r="UH110" s="58" t="n"/>
      <c r="UI110" s="58" t="n"/>
      <c r="UJ110" s="58" t="n"/>
      <c r="UK110" s="58" t="n"/>
      <c r="UL110" s="58" t="n"/>
      <c r="UM110" s="58" t="n"/>
      <c r="UN110" s="58" t="n"/>
      <c r="UO110" s="15" t="n"/>
      <c r="UP110" s="15" t="n"/>
      <c r="UQ110" s="15" t="n"/>
      <c r="UU110" s="58" t="n"/>
      <c r="UV110" s="58" t="n"/>
      <c r="UW110" s="58" t="n"/>
      <c r="UX110" s="58" t="n"/>
      <c r="UY110" s="58" t="n"/>
      <c r="UZ110" s="58" t="n"/>
      <c r="VA110" s="58" t="n"/>
      <c r="VB110" s="58" t="n"/>
      <c r="VC110" s="58" t="n"/>
      <c r="VD110" s="58" t="n"/>
      <c r="VE110" s="58" t="n"/>
      <c r="VF110" s="58" t="n"/>
      <c r="VG110" s="15" t="n"/>
      <c r="VH110" s="15" t="n"/>
      <c r="VI110" s="15" t="n"/>
      <c r="VK110" s="72" t="n">
        <v>1</v>
      </c>
      <c r="VL110" s="58" t="n">
        <v>0</v>
      </c>
      <c r="VM110" s="58" t="n">
        <v>2.7</v>
      </c>
      <c r="VN110" s="58" t="n">
        <v>0</v>
      </c>
      <c r="VO110" s="58" t="n">
        <v>0</v>
      </c>
      <c r="VP110" s="58" t="n">
        <v>0</v>
      </c>
      <c r="VQ110" s="58" t="n">
        <v>0</v>
      </c>
      <c r="VR110" s="58" t="n">
        <v>0</v>
      </c>
      <c r="VS110" s="58" t="n">
        <v>0</v>
      </c>
      <c r="VT110" s="58" t="n">
        <v>0</v>
      </c>
      <c r="VU110" s="58" t="n">
        <v>0</v>
      </c>
      <c r="VV110" s="58" t="n">
        <v>0</v>
      </c>
      <c r="VW110" s="15" t="n"/>
      <c r="VX110" s="15" t="n"/>
      <c r="VY110" s="15" t="n"/>
      <c r="WB110" s="58" t="n">
        <v>1</v>
      </c>
      <c r="WC110" s="58" t="n">
        <v>0</v>
      </c>
      <c r="WD110" s="58" t="n">
        <v>7.5</v>
      </c>
      <c r="WE110" s="58" t="n">
        <v>1</v>
      </c>
      <c r="WF110" s="58" t="n">
        <v>0</v>
      </c>
      <c r="WG110" s="58" t="n">
        <v>7</v>
      </c>
      <c r="WH110" s="58" t="n">
        <v>0</v>
      </c>
      <c r="WI110" s="58" t="n">
        <v>0</v>
      </c>
      <c r="WJ110" s="58" t="n">
        <v>0</v>
      </c>
      <c r="WK110" s="58" t="n">
        <v>0</v>
      </c>
      <c r="WL110" s="58" t="n">
        <v>0</v>
      </c>
      <c r="WM110" s="58" t="n">
        <v>0</v>
      </c>
      <c r="WN110" s="15" t="n"/>
      <c r="WO110" s="15" t="n"/>
      <c r="WP110" s="15" t="n"/>
      <c r="WR110" s="58" t="n">
        <v>1</v>
      </c>
      <c r="WS110" s="58" t="n">
        <v>0</v>
      </c>
      <c r="WT110" s="58" t="n">
        <v>20.9</v>
      </c>
      <c r="WU110" s="58" t="n">
        <v>0</v>
      </c>
      <c r="WV110" s="58" t="n">
        <v>0</v>
      </c>
      <c r="WW110" s="58" t="n">
        <v>0</v>
      </c>
      <c r="WX110" s="58" t="n">
        <v>0</v>
      </c>
      <c r="WY110" s="58" t="n">
        <v>0</v>
      </c>
      <c r="WZ110" s="58" t="n">
        <v>0</v>
      </c>
      <c r="XA110" s="58" t="n">
        <v>0</v>
      </c>
      <c r="XB110" s="58" t="n">
        <v>0</v>
      </c>
      <c r="XC110" s="58" t="n">
        <v>0</v>
      </c>
      <c r="XD110" s="15" t="n"/>
      <c r="XE110" s="15" t="n"/>
      <c r="XF110" s="15" t="n"/>
      <c r="XI110" s="58" t="n">
        <v>0</v>
      </c>
      <c r="XJ110" s="58" t="n">
        <v>0</v>
      </c>
      <c r="XK110" s="58" t="n">
        <v>0</v>
      </c>
      <c r="XL110" s="58" t="n">
        <v>0</v>
      </c>
      <c r="XM110" s="58" t="n">
        <v>0</v>
      </c>
      <c r="XN110" s="58" t="n">
        <v>0</v>
      </c>
      <c r="XO110" s="58" t="n">
        <v>0</v>
      </c>
      <c r="XP110" s="58" t="n">
        <v>0</v>
      </c>
      <c r="XQ110" s="58" t="n">
        <v>0</v>
      </c>
      <c r="XR110" s="58" t="n">
        <v>0</v>
      </c>
      <c r="XS110" s="58" t="n">
        <v>0</v>
      </c>
      <c r="XT110" s="58" t="n">
        <v>0</v>
      </c>
      <c r="XU110" s="15" t="n"/>
      <c r="XV110" s="15" t="n"/>
      <c r="XW110" s="15" t="n"/>
      <c r="XY110" s="58" t="n">
        <v>0</v>
      </c>
      <c r="XZ110" s="58" t="n">
        <v>0</v>
      </c>
      <c r="YA110" s="58" t="n">
        <v>0</v>
      </c>
      <c r="YB110" s="58" t="n">
        <v>3</v>
      </c>
      <c r="YC110" s="58" t="n">
        <v>0</v>
      </c>
      <c r="YD110" s="58" t="n">
        <v>8.5</v>
      </c>
      <c r="YE110" s="58" t="n">
        <v>9</v>
      </c>
      <c r="YF110" s="58" t="n">
        <v>0</v>
      </c>
      <c r="YG110" s="58" t="n">
        <v>18</v>
      </c>
      <c r="YH110" s="58" t="n">
        <v>0</v>
      </c>
      <c r="YI110" s="58" t="n">
        <v>0</v>
      </c>
      <c r="YJ110" s="58" t="n">
        <v>0</v>
      </c>
      <c r="YK110" s="15" t="n"/>
      <c r="YL110" s="15" t="n"/>
      <c r="YM110" s="15" t="n"/>
      <c r="YO110" s="58" t="n">
        <v>0</v>
      </c>
      <c r="YP110" s="58" t="n">
        <v>0</v>
      </c>
      <c r="YQ110" s="58" t="n">
        <v>0</v>
      </c>
      <c r="YR110" s="58" t="n">
        <v>0</v>
      </c>
      <c r="YS110" s="58" t="n">
        <v>0</v>
      </c>
      <c r="YT110" s="58" t="n">
        <v>0</v>
      </c>
      <c r="YU110" s="58" t="n">
        <v>1</v>
      </c>
      <c r="YV110" s="58" t="n">
        <v>0</v>
      </c>
      <c r="YW110" s="58" t="n">
        <v>1.9</v>
      </c>
      <c r="YX110" s="58" t="n">
        <v>0</v>
      </c>
      <c r="YY110" s="58" t="n">
        <v>0</v>
      </c>
      <c r="YZ110" s="58" t="n">
        <v>0</v>
      </c>
      <c r="ZA110" s="15" t="n"/>
      <c r="ZB110" s="15" t="n"/>
      <c r="ZC110" s="15" t="n"/>
      <c r="ZN110" s="58" t="n">
        <v>0</v>
      </c>
      <c r="ZO110" s="58" t="n">
        <v>0</v>
      </c>
      <c r="ZP110" s="58" t="n">
        <v>0</v>
      </c>
      <c r="ZQ110" s="58" t="n">
        <v>0</v>
      </c>
      <c r="ZR110" s="58" t="n">
        <v>0</v>
      </c>
      <c r="ZS110" s="58" t="n">
        <v>0</v>
      </c>
      <c r="ZT110" s="58" t="n">
        <v>0</v>
      </c>
      <c r="ZU110" s="58" t="n">
        <v>0</v>
      </c>
      <c r="ZV110" s="58" t="n">
        <v>0</v>
      </c>
      <c r="ZW110" s="58" t="n">
        <v>0</v>
      </c>
      <c r="ZX110" s="58" t="n">
        <v>0</v>
      </c>
      <c r="ZY110" s="58" t="n">
        <v>0</v>
      </c>
      <c r="ZZ110" s="15" t="n"/>
      <c r="AAA110" s="15" t="n"/>
      <c r="AAB110" s="15" t="n"/>
      <c r="AAF110" s="58" t="n"/>
      <c r="AAG110" s="58" t="n"/>
      <c r="AAH110" s="58" t="n"/>
      <c r="AAI110" s="58" t="n"/>
      <c r="AAJ110" s="58" t="n"/>
      <c r="AAK110" s="58" t="n"/>
      <c r="AAL110" s="58" t="n">
        <v>0</v>
      </c>
      <c r="AAM110" s="58" t="n"/>
      <c r="AAN110" s="58" t="n">
        <v>0</v>
      </c>
      <c r="AAO110" s="58" t="n">
        <v>0</v>
      </c>
      <c r="AAP110" s="58" t="n"/>
      <c r="AAQ110" s="58" t="n">
        <v>0</v>
      </c>
      <c r="AAR110" s="15" t="n"/>
      <c r="AAS110" s="15" t="n"/>
    </row>
    <row r="111" ht="12" customFormat="1" customHeight="1" s="28">
      <c r="A111" s="14" t="inlineStr">
        <is>
          <t>Consol</t>
        </is>
      </c>
      <c r="B111" s="14" t="n">
        <v>7</v>
      </c>
      <c r="C111" s="14" t="n">
        <v>2</v>
      </c>
      <c r="D111" s="14" t="n">
        <v>55.7</v>
      </c>
      <c r="E111" s="14" t="n">
        <v>0</v>
      </c>
      <c r="F111" s="14" t="n">
        <v>0</v>
      </c>
      <c r="G111" s="14" t="n">
        <v>0</v>
      </c>
      <c r="H111" s="14" t="n">
        <v>0</v>
      </c>
      <c r="I111" s="14" t="n">
        <v>0</v>
      </c>
      <c r="J111" s="14" t="n">
        <v>0</v>
      </c>
      <c r="K111" s="14" t="n">
        <v>0</v>
      </c>
      <c r="L111" s="14" t="n">
        <v>0</v>
      </c>
      <c r="M111" s="14" t="n">
        <v>0</v>
      </c>
      <c r="N111" s="15">
        <f>B$100+E$100+H$100+K$100+B$111+E$111+H$111+K111</f>
        <v/>
      </c>
      <c r="O111" s="15">
        <f>C$100+F$100+I$100+L$100+C$111+F$111+I$111+L111</f>
        <v/>
      </c>
      <c r="P111" s="15">
        <f>D$100+G$100+J$100+M$100+D$111+G$111+J$111+M111</f>
        <v/>
      </c>
      <c r="T111" s="14" t="n">
        <v>5</v>
      </c>
      <c r="U111" s="14" t="n">
        <v>2</v>
      </c>
      <c r="V111" s="14" t="n">
        <v>65.90000000000001</v>
      </c>
      <c r="W111" s="14" t="n">
        <v>0</v>
      </c>
      <c r="X111" s="14" t="n">
        <v>0</v>
      </c>
      <c r="Y111" s="14" t="n">
        <v>0</v>
      </c>
      <c r="Z111" s="14" t="n">
        <v>0</v>
      </c>
      <c r="AA111" s="14" t="n">
        <v>0</v>
      </c>
      <c r="AB111" s="14" t="n">
        <v>0</v>
      </c>
      <c r="AC111" s="14" t="n">
        <v>0</v>
      </c>
      <c r="AD111" s="14" t="n">
        <v>0</v>
      </c>
      <c r="AE111" s="14" t="n">
        <v>0</v>
      </c>
      <c r="AF111" s="15">
        <f>T100+W100+Z100+AC100+T111+W111+Z111+AC111</f>
        <v/>
      </c>
      <c r="AG111" s="15">
        <f>U100+X100+AA100+AD100+U111+X111+AA111+AD111</f>
        <v/>
      </c>
      <c r="AH111" s="15">
        <f>V100+Y100+AB100+AE100+V111+Y111+AB111+AE111</f>
        <v/>
      </c>
      <c r="AK111" s="14" t="n">
        <v>8</v>
      </c>
      <c r="AL111" s="14" t="n">
        <v>4</v>
      </c>
      <c r="AM111" s="14" t="n">
        <v>97.8</v>
      </c>
      <c r="AN111" s="14" t="n">
        <v>0</v>
      </c>
      <c r="AO111" s="14" t="n">
        <v>0</v>
      </c>
      <c r="AP111" s="14" t="n">
        <v>0</v>
      </c>
      <c r="AQ111" s="14" t="n">
        <v>0</v>
      </c>
      <c r="AR111" s="14" t="n">
        <v>0</v>
      </c>
      <c r="AS111" s="14" t="n">
        <v>0</v>
      </c>
      <c r="AT111" s="14" t="n">
        <v>0</v>
      </c>
      <c r="AU111" s="14" t="n">
        <v>0</v>
      </c>
      <c r="AV111" s="14" t="n">
        <v>0</v>
      </c>
      <c r="AW111" s="15">
        <f>AK100+AN100+AQ100+AT100+AK111+AN111+AQ111+AT111</f>
        <v/>
      </c>
      <c r="AX111" s="15">
        <f>AL100+AO100+AR100+AU100+AL111+AO111+AR111+AU111</f>
        <v/>
      </c>
      <c r="AY111" s="15">
        <f>AM100+AP100+AS100+AV100+AM111+AP111+AS111+AV111</f>
        <v/>
      </c>
      <c r="BD111" s="14" t="n">
        <v>0</v>
      </c>
      <c r="BE111" s="14" t="n">
        <v>0</v>
      </c>
      <c r="BF111" s="14" t="n">
        <v>0</v>
      </c>
      <c r="BG111" s="14" t="n">
        <v>0</v>
      </c>
      <c r="BH111" s="14" t="n">
        <v>0</v>
      </c>
      <c r="BI111" s="14" t="n">
        <v>0</v>
      </c>
      <c r="BJ111" s="14" t="n">
        <v>0</v>
      </c>
      <c r="BK111" s="14" t="n">
        <v>0</v>
      </c>
      <c r="BL111" s="14" t="n">
        <v>0</v>
      </c>
      <c r="BM111" s="14" t="n">
        <v>0</v>
      </c>
      <c r="BN111" s="14" t="n">
        <v>0</v>
      </c>
      <c r="BO111" s="14" t="n">
        <v>0</v>
      </c>
      <c r="BP111" s="15">
        <f>BD100+BG100+BJ100+BM100+BD111+BG111+BJ111+BM111</f>
        <v/>
      </c>
      <c r="BQ111" s="15">
        <f>BE100+BH100+BK100+BN100+BE111+BH111+BK111+BN111</f>
        <v/>
      </c>
      <c r="BR111" s="15">
        <f>BF100+BI100+BL100+BO100+BF111+BI111+BL111+BO111</f>
        <v/>
      </c>
      <c r="BU111" s="14" t="n">
        <v>0</v>
      </c>
      <c r="BV111" s="14" t="n">
        <v>0</v>
      </c>
      <c r="BW111" s="14" t="n">
        <v>0</v>
      </c>
      <c r="BX111" s="14" t="n">
        <v>0</v>
      </c>
      <c r="BY111" s="14" t="n">
        <v>0</v>
      </c>
      <c r="BZ111" s="14" t="n">
        <v>0</v>
      </c>
      <c r="CA111" s="14" t="n">
        <v>0</v>
      </c>
      <c r="CB111" s="14" t="n">
        <v>0</v>
      </c>
      <c r="CC111" s="14" t="n">
        <v>0</v>
      </c>
      <c r="CD111" s="14" t="n">
        <v>0</v>
      </c>
      <c r="CE111" s="14" t="n">
        <v>0</v>
      </c>
      <c r="CF111" s="14" t="n">
        <v>0</v>
      </c>
      <c r="CG111" s="15">
        <f>BU100+BX100+CA100+CD100+BU111+BX111+CA111+CD111</f>
        <v/>
      </c>
      <c r="CH111" s="15">
        <f>BV100+BY100+CB100+CE100+BV111+BY111+CB111+CE111</f>
        <v/>
      </c>
      <c r="CI111" s="15">
        <f>BW100+BZ100+CC100+CF100+BW111+BZ111+CC111+CF111</f>
        <v/>
      </c>
      <c r="CL111" s="14" t="n">
        <v>0</v>
      </c>
      <c r="CM111" s="14" t="n">
        <v>0</v>
      </c>
      <c r="CN111" s="14" t="n">
        <v>0</v>
      </c>
      <c r="CO111" s="14" t="n">
        <v>0</v>
      </c>
      <c r="CP111" s="14" t="n">
        <v>0</v>
      </c>
      <c r="CQ111" s="14" t="n">
        <v>0</v>
      </c>
      <c r="CR111" s="14" t="n">
        <v>0</v>
      </c>
      <c r="CS111" s="14" t="n">
        <v>0</v>
      </c>
      <c r="CT111" s="14" t="n">
        <v>0</v>
      </c>
      <c r="CU111" s="14" t="n">
        <v>0</v>
      </c>
      <c r="CV111" s="14" t="n">
        <v>0</v>
      </c>
      <c r="CW111" s="14" t="n">
        <v>0</v>
      </c>
      <c r="CX111" s="15">
        <f>CL100+CO100+CR100+CU100+CL111+CO111+CR111+CU111</f>
        <v/>
      </c>
      <c r="CY111" s="15">
        <f>CM100+CP100+CS100+CV100+CM111+CP111+CS111+CV111</f>
        <v/>
      </c>
      <c r="CZ111" s="15">
        <f>CN100+CQ100+CT100+CW100+CN111+CQ111+CT111+CW111</f>
        <v/>
      </c>
      <c r="DD111" s="14" t="n">
        <v>13</v>
      </c>
      <c r="DE111" s="14" t="n">
        <v>4</v>
      </c>
      <c r="DF111" s="14" t="n">
        <v>96.5</v>
      </c>
      <c r="DG111" s="14" t="n">
        <v>0</v>
      </c>
      <c r="DH111" s="14" t="n">
        <v>0</v>
      </c>
      <c r="DI111" s="14" t="n">
        <v>0</v>
      </c>
      <c r="DJ111" s="14" t="n">
        <v>0</v>
      </c>
      <c r="DK111" s="14" t="n">
        <v>0</v>
      </c>
      <c r="DL111" s="14" t="n">
        <v>0</v>
      </c>
      <c r="DM111" s="14" t="n">
        <v>0</v>
      </c>
      <c r="DN111" s="14" t="n">
        <v>0</v>
      </c>
      <c r="DO111" s="14" t="n">
        <v>0</v>
      </c>
      <c r="DP111" s="15">
        <f>DD100+DG100+DJ100+DM100+DD111+DG111+DJ111+DM111</f>
        <v/>
      </c>
      <c r="DQ111" s="15">
        <f>DE100+DH100+DK100+DN100+DE111+DH111+DK111+DN111</f>
        <v/>
      </c>
      <c r="DR111" s="15">
        <f>DF100+DI100+DL100+DO100+DF111+DI111+DL111+DO111</f>
        <v/>
      </c>
      <c r="DV111" s="58" t="n">
        <v>0</v>
      </c>
      <c r="DW111" s="58" t="n">
        <v>0</v>
      </c>
      <c r="DX111" s="58" t="n">
        <v>0</v>
      </c>
      <c r="DY111" s="58" t="n">
        <v>0</v>
      </c>
      <c r="DZ111" s="58" t="n">
        <v>0</v>
      </c>
      <c r="EA111" s="58" t="n">
        <v>0</v>
      </c>
      <c r="EB111" s="58" t="n">
        <v>0</v>
      </c>
      <c r="EC111" s="58" t="n">
        <v>0</v>
      </c>
      <c r="ED111" s="58" t="n">
        <v>0</v>
      </c>
      <c r="EE111" s="58" t="n">
        <v>0</v>
      </c>
      <c r="EF111" s="58" t="n">
        <v>0</v>
      </c>
      <c r="EG111" s="58" t="n">
        <v>0</v>
      </c>
      <c r="EH111" s="15">
        <f>DV100+DY100+EB100+EE100+DV111+DY111+EB111+EE111</f>
        <v/>
      </c>
      <c r="EI111" s="15">
        <f>DW100+DZ100+EC100+EF100+DW111+DZ111+EC111+EF111</f>
        <v/>
      </c>
      <c r="EJ111" s="15">
        <f>DX100+EA100+ED100+EG100+DX111+EA111+ED111+EG111</f>
        <v/>
      </c>
      <c r="EN111" s="58" t="n">
        <v>0</v>
      </c>
      <c r="EO111" s="58" t="n">
        <v>0</v>
      </c>
      <c r="EP111" s="58" t="n">
        <v>0</v>
      </c>
      <c r="EQ111" s="58" t="n">
        <v>0</v>
      </c>
      <c r="ER111" s="58" t="n">
        <v>0</v>
      </c>
      <c r="ES111" s="58" t="n">
        <v>0</v>
      </c>
      <c r="ET111" s="58" t="n">
        <v>0</v>
      </c>
      <c r="EU111" s="58" t="n">
        <v>0</v>
      </c>
      <c r="EV111" s="58" t="n">
        <v>0</v>
      </c>
      <c r="EW111" s="58" t="n">
        <v>0</v>
      </c>
      <c r="EX111" s="58" t="n">
        <v>0</v>
      </c>
      <c r="EY111" s="58" t="n">
        <v>0</v>
      </c>
      <c r="EZ111" s="15">
        <f>EN100+EQ100+ET100+EW100+EN111+EQ111+ET111+EW111</f>
        <v/>
      </c>
      <c r="FA111" s="15">
        <f>EO100+ER100+EU100+EX100+EO111+ER111+EU111+EX111</f>
        <v/>
      </c>
      <c r="FB111" s="60">
        <f>EP100+ES100+EV100+EY100+EP111+ES111+EV111+EY111</f>
        <v/>
      </c>
      <c r="FE111" s="58" t="n">
        <v>0</v>
      </c>
      <c r="FF111" s="58" t="n">
        <v>0</v>
      </c>
      <c r="FG111" s="58" t="n">
        <v>0</v>
      </c>
      <c r="FH111" s="58" t="n">
        <v>0</v>
      </c>
      <c r="FI111" s="58" t="n">
        <v>0</v>
      </c>
      <c r="FJ111" s="58" t="n">
        <v>0</v>
      </c>
      <c r="FK111" s="58" t="n">
        <v>0</v>
      </c>
      <c r="FL111" s="58" t="n">
        <v>0</v>
      </c>
      <c r="FM111" s="58" t="n">
        <v>0</v>
      </c>
      <c r="FN111" s="58" t="n">
        <v>0</v>
      </c>
      <c r="FO111" s="58" t="n">
        <v>0</v>
      </c>
      <c r="FP111" s="58" t="n">
        <v>0</v>
      </c>
      <c r="FQ111" s="15">
        <f>FE100+FH100+FK100+FN100+FE111+FH111+FK111+FN111</f>
        <v/>
      </c>
      <c r="FR111" s="15">
        <f>FF100+FI100+FL100+FO100+FF111+FI111+FL111+FO111</f>
        <v/>
      </c>
      <c r="FS111" s="60">
        <f>FG100+FJ100+FM100+FP100+FG111+FJ111+FM111+FP111</f>
        <v/>
      </c>
      <c r="FU111" s="58" t="n">
        <v>0</v>
      </c>
      <c r="FV111" s="58" t="n">
        <v>0</v>
      </c>
      <c r="FW111" s="58" t="n">
        <v>0</v>
      </c>
      <c r="FX111" s="58" t="n">
        <v>0</v>
      </c>
      <c r="FY111" s="58" t="n">
        <v>0</v>
      </c>
      <c r="FZ111" s="58" t="n">
        <v>0</v>
      </c>
      <c r="GA111" s="58" t="n">
        <v>0</v>
      </c>
      <c r="GB111" s="58" t="n">
        <v>0</v>
      </c>
      <c r="GC111" s="58" t="n">
        <v>0</v>
      </c>
      <c r="GD111" s="58" t="n">
        <v>0</v>
      </c>
      <c r="GE111" s="58" t="n">
        <v>0</v>
      </c>
      <c r="GF111" s="58" t="n">
        <v>0</v>
      </c>
      <c r="GG111" s="15">
        <f>FU100+FX100+GA100+GD100+FU111+FX111+GA111+GD111</f>
        <v/>
      </c>
      <c r="GH111" s="15">
        <f>FV100+FY100+GB100+GE100+FV111+FY111+GB111+GE111</f>
        <v/>
      </c>
      <c r="GI111" s="60">
        <f>FW100+FZ100+GC100+GF100+FW111+FZ111+GC111+GF111</f>
        <v/>
      </c>
      <c r="GL111" s="58" t="n">
        <v>0</v>
      </c>
      <c r="GM111" s="58" t="n">
        <v>0</v>
      </c>
      <c r="GN111" s="58" t="n">
        <v>0</v>
      </c>
      <c r="GO111" s="58" t="n">
        <v>0</v>
      </c>
      <c r="GP111" s="58" t="n">
        <v>0</v>
      </c>
      <c r="GQ111" s="58" t="n">
        <v>0</v>
      </c>
      <c r="GR111" s="58" t="n">
        <v>0</v>
      </c>
      <c r="GS111" s="58" t="n">
        <v>0</v>
      </c>
      <c r="GT111" s="58" t="n">
        <v>0</v>
      </c>
      <c r="GU111" s="58" t="n">
        <v>0</v>
      </c>
      <c r="GV111" s="58" t="n">
        <v>0</v>
      </c>
      <c r="GW111" s="58" t="n">
        <v>0</v>
      </c>
      <c r="GX111" s="15">
        <f>GL100+GO100+GR100+GU100+GL111+GO111+GR111+GU111</f>
        <v/>
      </c>
      <c r="GY111" s="15">
        <f>GM100+GP100+GS100+GV100+GM111+GP111+GS111+GV111</f>
        <v/>
      </c>
      <c r="GZ111" s="60">
        <f>GN100+GQ100+GT100+GW100+GN111+GQ111+GT111+GW111</f>
        <v/>
      </c>
      <c r="HG111" s="58" t="n">
        <v>9</v>
      </c>
      <c r="HH111" s="58" t="n">
        <v>3</v>
      </c>
      <c r="HI111" s="58" t="n">
        <v>85.2</v>
      </c>
      <c r="HJ111" s="58" t="n">
        <v>0</v>
      </c>
      <c r="HK111" s="58" t="n">
        <v>0</v>
      </c>
      <c r="HL111" s="58" t="n">
        <v>0</v>
      </c>
      <c r="HM111" s="58" t="n">
        <v>0</v>
      </c>
      <c r="HN111" s="58" t="n">
        <v>0</v>
      </c>
      <c r="HO111" s="58" t="n">
        <v>0</v>
      </c>
      <c r="HP111" s="58" t="n">
        <v>0</v>
      </c>
      <c r="HQ111" s="58" t="n">
        <v>0</v>
      </c>
      <c r="HR111" s="58" t="n">
        <v>0</v>
      </c>
      <c r="HS111" s="15">
        <f>HG100+HJ100+HM100+HP100+HG111+HJ111+HM111+HP111</f>
        <v/>
      </c>
      <c r="HT111" s="15">
        <f>HH100+HK100+HN100+HQ100+HH111+HK111+HN111+HQ111</f>
        <v/>
      </c>
      <c r="HU111" s="60">
        <f>HI100+HL100+HO100+HR100+HI111+HL111+HO111+HR111</f>
        <v/>
      </c>
      <c r="HX111" s="58" t="n">
        <v>0</v>
      </c>
      <c r="HY111" s="58" t="n">
        <v>0</v>
      </c>
      <c r="HZ111" s="58" t="n">
        <v>0</v>
      </c>
      <c r="IA111" s="58" t="n">
        <v>0</v>
      </c>
      <c r="IB111" s="58" t="n">
        <v>0</v>
      </c>
      <c r="IC111" s="58" t="n">
        <v>0</v>
      </c>
      <c r="ID111" s="58" t="n">
        <v>0</v>
      </c>
      <c r="IE111" s="58" t="n">
        <v>0</v>
      </c>
      <c r="IF111" s="58" t="n">
        <v>0</v>
      </c>
      <c r="IG111" s="58" t="n">
        <v>0</v>
      </c>
      <c r="IH111" s="58" t="n">
        <v>0</v>
      </c>
      <c r="II111" s="58" t="n">
        <v>0</v>
      </c>
      <c r="IJ111" s="15">
        <f>HX100+IA100+ID100+IG100+HX111+IA111+ID111+IG111</f>
        <v/>
      </c>
      <c r="IK111" s="15">
        <f>HY100+IB100+IE100+IH100+HY111+IB111+IE111+IH111</f>
        <v/>
      </c>
      <c r="IL111" s="60">
        <f>HZ100+IC100+IF100+II100+HZ111+IC111+IF111+II111</f>
        <v/>
      </c>
      <c r="IW111" s="58" t="n">
        <v>0</v>
      </c>
      <c r="IX111" s="58" t="n">
        <v>0</v>
      </c>
      <c r="IY111" s="58" t="n">
        <v>0</v>
      </c>
      <c r="IZ111" s="58" t="n">
        <v>0</v>
      </c>
      <c r="JA111" s="58" t="n">
        <v>0</v>
      </c>
      <c r="JB111" s="58" t="n">
        <v>0</v>
      </c>
      <c r="JC111" s="58" t="n">
        <v>0</v>
      </c>
      <c r="JD111" s="58" t="n">
        <v>0</v>
      </c>
      <c r="JE111" s="58" t="n">
        <v>0</v>
      </c>
      <c r="JF111" s="58" t="n">
        <v>0</v>
      </c>
      <c r="JG111" s="58" t="n">
        <v>0</v>
      </c>
      <c r="JH111" s="58" t="n">
        <v>0</v>
      </c>
      <c r="JI111" s="15">
        <f>IW100+IZ100+JC100+JF100+IW111+IZ111+JC111+JF111</f>
        <v/>
      </c>
      <c r="JJ111" s="15">
        <f>IX100+JA100+JD100+JG100+IX111+JA111+JD111+JG111</f>
        <v/>
      </c>
      <c r="JK111" s="15">
        <f>IY100+JB100+JE100+JH100+IY111+JB111+JE111+JH111</f>
        <v/>
      </c>
      <c r="JW111" s="58" t="n">
        <v>6</v>
      </c>
      <c r="JX111" s="58" t="n">
        <v>2</v>
      </c>
      <c r="JY111" s="58" t="n">
        <v>50.2</v>
      </c>
      <c r="JZ111" s="58" t="n">
        <v>0</v>
      </c>
      <c r="KA111" s="58" t="n">
        <v>0</v>
      </c>
      <c r="KB111" s="58" t="n">
        <v>0</v>
      </c>
      <c r="KC111" s="58" t="n">
        <v>0</v>
      </c>
      <c r="KD111" s="58" t="n">
        <v>0</v>
      </c>
      <c r="KE111" s="58" t="n">
        <v>0</v>
      </c>
      <c r="KF111" s="58" t="n">
        <v>0</v>
      </c>
      <c r="KG111" s="58" t="n">
        <v>0</v>
      </c>
      <c r="KH111" s="58" t="n">
        <v>0</v>
      </c>
      <c r="KI111" s="15">
        <f>JW100+JZ100+KC100+KF100+JW111+JZ111+KC111+KF111</f>
        <v/>
      </c>
      <c r="KJ111" s="15">
        <f>JX100+KA100+KD100+KG100+JX111+KA111+KD111+KG111</f>
        <v/>
      </c>
      <c r="KK111" s="15">
        <f>JY100+KB100+KE100+KH100+JY111+KB111+KE111+KH111</f>
        <v/>
      </c>
      <c r="KU111" s="58" t="n">
        <v>0</v>
      </c>
      <c r="KV111" s="58" t="n">
        <v>0</v>
      </c>
      <c r="KW111" s="58" t="n">
        <v>0</v>
      </c>
      <c r="KX111" s="58" t="n">
        <v>0</v>
      </c>
      <c r="KY111" s="58" t="n">
        <v>0</v>
      </c>
      <c r="KZ111" s="58" t="n">
        <v>0</v>
      </c>
      <c r="LA111" s="58" t="n">
        <v>0</v>
      </c>
      <c r="LB111" s="58" t="n">
        <v>0</v>
      </c>
      <c r="LC111" s="58" t="n">
        <v>0</v>
      </c>
      <c r="LD111" s="58" t="n">
        <v>0</v>
      </c>
      <c r="LE111" s="58" t="n">
        <v>0</v>
      </c>
      <c r="LF111" s="58" t="n">
        <v>0</v>
      </c>
      <c r="LG111" s="15">
        <f>KU100+KX100+LA100+LD100+KU111+KX111+LA111+LD111</f>
        <v/>
      </c>
      <c r="LH111" s="15">
        <f>KV100+KY100+LB100+LE100+KV111+KY111+LB111+LE111</f>
        <v/>
      </c>
      <c r="LI111" s="15">
        <f>KW100+KZ100+LC100+LF100+KW111+KZ111+LC111+LF111</f>
        <v/>
      </c>
      <c r="LM111" s="58" t="n">
        <v>6</v>
      </c>
      <c r="LN111" s="58" t="n">
        <v>2</v>
      </c>
      <c r="LO111" s="58" t="n">
        <v>59.5</v>
      </c>
      <c r="LP111" s="58" t="n">
        <v>0</v>
      </c>
      <c r="LQ111" s="58" t="n">
        <v>0</v>
      </c>
      <c r="LR111" s="58" t="n">
        <v>0</v>
      </c>
      <c r="LS111" s="58" t="n">
        <v>0</v>
      </c>
      <c r="LT111" s="58" t="n">
        <v>0</v>
      </c>
      <c r="LU111" s="58" t="n">
        <v>0</v>
      </c>
      <c r="LV111" s="58" t="n">
        <v>0</v>
      </c>
      <c r="LW111" s="58" t="n">
        <v>0</v>
      </c>
      <c r="LX111" s="58" t="n">
        <v>0</v>
      </c>
      <c r="LY111" s="15">
        <f>LM100+LP100+LS100+LV100+LM111+LP111+LS111+LV111</f>
        <v/>
      </c>
      <c r="LZ111" s="15">
        <f>LN100+LQ100+LT100+LW100+LN111+LQ111+LT111+LW111</f>
        <v/>
      </c>
      <c r="MA111" s="15">
        <f>LO100+LR100+LU100+LX100+LO111+LR111+LU111+LX111</f>
        <v/>
      </c>
      <c r="MH111" s="58" t="n">
        <v>5</v>
      </c>
      <c r="MI111" s="58" t="n">
        <v>1</v>
      </c>
      <c r="MJ111" s="58" t="n">
        <v>13.36</v>
      </c>
      <c r="MK111" s="58" t="n">
        <v>0</v>
      </c>
      <c r="ML111" s="58" t="n">
        <v>0</v>
      </c>
      <c r="MM111" s="58" t="n">
        <v>0</v>
      </c>
      <c r="MN111" s="58" t="n">
        <v>0</v>
      </c>
      <c r="MO111" s="58" t="n">
        <v>0</v>
      </c>
      <c r="MP111" s="58" t="n">
        <v>0</v>
      </c>
      <c r="MQ111" s="58" t="n">
        <v>0</v>
      </c>
      <c r="MR111" s="58" t="n">
        <v>0</v>
      </c>
      <c r="MS111" s="58" t="n">
        <v>0</v>
      </c>
      <c r="MT111" s="15">
        <f>SUM(MH100,MK100,MN100,MQ100,MH111,MK111,MN111,MQ111)</f>
        <v/>
      </c>
      <c r="MU111" s="15">
        <f>SUM(MI100,ML100,MO100,MR100,MI111,ML111,MO111,MR111)</f>
        <v/>
      </c>
      <c r="MV111" s="15">
        <f>SUM(MJ100,MM100,MP100,MS100,MJ111,MM111,MP111,MS111)</f>
        <v/>
      </c>
      <c r="NF111" s="58" t="n">
        <v>2</v>
      </c>
      <c r="NG111" s="58" t="n">
        <v>2</v>
      </c>
      <c r="NH111" s="58" t="n">
        <v>31.3</v>
      </c>
      <c r="NI111" s="58" t="n">
        <v>0</v>
      </c>
      <c r="NJ111" s="58" t="n">
        <v>0</v>
      </c>
      <c r="NK111" s="58" t="n">
        <v>0</v>
      </c>
      <c r="NL111" s="58" t="n">
        <v>0</v>
      </c>
      <c r="NM111" s="58" t="n">
        <v>0</v>
      </c>
      <c r="NN111" s="58" t="n">
        <v>0</v>
      </c>
      <c r="NO111" s="58" t="n">
        <v>0</v>
      </c>
      <c r="NP111" s="58" t="n">
        <v>0</v>
      </c>
      <c r="NQ111" s="58" t="n">
        <v>0</v>
      </c>
      <c r="NR111" s="15">
        <f>SUM(NF100,NI100,NL100,NO100,NF111,NI111,NL111,NO111)</f>
        <v/>
      </c>
      <c r="NS111" s="15">
        <f>SUM(NG100,NJ100,NM100,NP100,NG111,NJ111,NM111,NP111)</f>
        <v/>
      </c>
      <c r="NT111" s="15">
        <f>SUM(NH100,NK100,NN100,NQ100,NH111,NK111,NN111,NQ111)</f>
        <v/>
      </c>
      <c r="OC111" s="58" t="n"/>
      <c r="OD111" s="58" t="n"/>
      <c r="OE111" s="58" t="n"/>
      <c r="OF111" s="58" t="n"/>
      <c r="OG111" s="58" t="n"/>
      <c r="OH111" s="58" t="n"/>
      <c r="OI111" s="58" t="n"/>
      <c r="OJ111" s="58" t="n"/>
      <c r="OK111" s="58" t="n"/>
      <c r="OL111" s="58" t="n"/>
      <c r="OM111" s="58" t="n"/>
      <c r="ON111" s="58" t="n"/>
      <c r="OO111" s="15" t="n"/>
      <c r="OP111" s="15" t="n"/>
      <c r="OQ111" s="15" t="n"/>
      <c r="OZ111" s="58" t="n"/>
      <c r="PA111" s="58" t="n"/>
      <c r="PB111" s="58" t="n"/>
      <c r="PC111" s="58" t="n"/>
      <c r="PD111" s="58" t="n"/>
      <c r="PE111" s="58" t="n"/>
      <c r="PF111" s="58" t="n"/>
      <c r="PG111" s="58" t="n"/>
      <c r="PH111" s="58" t="n"/>
      <c r="PI111" s="58" t="n"/>
      <c r="PJ111" s="58" t="n"/>
      <c r="PK111" s="58" t="n"/>
      <c r="PL111" s="15" t="n"/>
      <c r="PM111" s="15" t="n"/>
      <c r="PN111" s="15" t="n"/>
      <c r="PS111" s="58" t="n"/>
      <c r="PT111" s="58" t="n"/>
      <c r="PU111" s="58" t="n"/>
      <c r="PV111" s="58" t="n"/>
      <c r="PW111" s="58" t="n"/>
      <c r="PX111" s="58" t="n"/>
      <c r="PY111" s="58" t="n"/>
      <c r="PZ111" s="58" t="n"/>
      <c r="QA111" s="58" t="n"/>
      <c r="QB111" s="58" t="n"/>
      <c r="QC111" s="58" t="n"/>
      <c r="QD111" s="58" t="n"/>
      <c r="QE111" s="15" t="n"/>
      <c r="QF111" s="15" t="n"/>
      <c r="QG111" s="15" t="n"/>
      <c r="QL111" s="58" t="n"/>
      <c r="QM111" s="58" t="n"/>
      <c r="QN111" s="58" t="n"/>
      <c r="QO111" s="58" t="n"/>
      <c r="QP111" s="58" t="n"/>
      <c r="QQ111" s="58" t="n"/>
      <c r="QR111" s="58" t="n"/>
      <c r="QS111" s="58" t="n"/>
      <c r="QT111" s="58" t="n"/>
      <c r="QU111" s="58" t="n"/>
      <c r="QV111" s="58" t="n"/>
      <c r="QW111" s="58" t="n"/>
      <c r="QX111" s="15" t="n"/>
      <c r="QY111" s="15" t="n"/>
      <c r="QZ111" s="15" t="n"/>
      <c r="RF111" s="58" t="n"/>
      <c r="RG111" s="58" t="n"/>
      <c r="RH111" s="58" t="n"/>
      <c r="RI111" s="58" t="n"/>
      <c r="RJ111" s="58" t="n"/>
      <c r="RK111" s="58" t="n"/>
      <c r="RL111" s="58" t="n"/>
      <c r="RM111" s="58" t="n"/>
      <c r="RN111" s="58" t="n"/>
      <c r="RO111" s="58" t="n"/>
      <c r="RP111" s="58" t="n"/>
      <c r="RQ111" s="58" t="n"/>
      <c r="RR111" s="15" t="n"/>
      <c r="RS111" s="15" t="n"/>
      <c r="RT111" s="15" t="n"/>
      <c r="SA111" s="58" t="n"/>
      <c r="SB111" s="58" t="n"/>
      <c r="SC111" s="58" t="n"/>
      <c r="SD111" s="58" t="n"/>
      <c r="SE111" s="58" t="n"/>
      <c r="SF111" s="58" t="n"/>
      <c r="SG111" s="58" t="n"/>
      <c r="SH111" s="58" t="n"/>
      <c r="SI111" s="58" t="n"/>
      <c r="SJ111" s="58" t="n"/>
      <c r="SK111" s="58" t="n"/>
      <c r="SL111" s="58" t="n"/>
      <c r="SM111" s="15" t="n"/>
      <c r="SN111" s="15" t="n"/>
      <c r="SO111" s="15" t="n"/>
      <c r="SS111" s="58" t="n"/>
      <c r="ST111" s="58" t="n"/>
      <c r="SU111" s="58" t="n"/>
      <c r="SV111" s="58" t="n"/>
      <c r="SW111" s="58" t="n"/>
      <c r="SX111" s="58" t="n"/>
      <c r="SY111" s="58" t="n"/>
      <c r="SZ111" s="58" t="n"/>
      <c r="TA111" s="58" t="n"/>
      <c r="TB111" s="58" t="n"/>
      <c r="TC111" s="58" t="n"/>
      <c r="TD111" s="58" t="n"/>
      <c r="TE111" s="15" t="n"/>
      <c r="TF111" s="15" t="n"/>
      <c r="TG111" s="15" t="n"/>
      <c r="TK111" s="58" t="n"/>
      <c r="TL111" s="58" t="n"/>
      <c r="TM111" s="58" t="n"/>
      <c r="TN111" s="58" t="n"/>
      <c r="TO111" s="58" t="n"/>
      <c r="TP111" s="58" t="n"/>
      <c r="TQ111" s="58" t="n"/>
      <c r="TR111" s="58" t="n"/>
      <c r="TS111" s="58" t="n"/>
      <c r="TT111" s="58" t="n"/>
      <c r="TU111" s="58" t="n"/>
      <c r="TV111" s="58" t="n"/>
      <c r="TW111" s="15" t="n"/>
      <c r="TX111" s="15" t="n"/>
      <c r="TY111" s="15" t="n"/>
      <c r="UC111" s="58" t="n"/>
      <c r="UD111" s="58" t="n"/>
      <c r="UE111" s="58" t="n"/>
      <c r="UF111" s="58" t="n"/>
      <c r="UG111" s="58" t="n"/>
      <c r="UH111" s="58" t="n"/>
      <c r="UI111" s="58" t="n"/>
      <c r="UJ111" s="58" t="n"/>
      <c r="UK111" s="58" t="n"/>
      <c r="UL111" s="58" t="n"/>
      <c r="UM111" s="58" t="n"/>
      <c r="UN111" s="58" t="n"/>
      <c r="UO111" s="15" t="n"/>
      <c r="UP111" s="15" t="n"/>
      <c r="UQ111" s="15" t="n"/>
      <c r="UU111" s="58" t="n"/>
      <c r="UV111" s="58" t="n"/>
      <c r="UW111" s="58" t="n"/>
      <c r="UX111" s="58" t="n"/>
      <c r="UY111" s="58" t="n"/>
      <c r="UZ111" s="58" t="n"/>
      <c r="VA111" s="58" t="n"/>
      <c r="VB111" s="58" t="n"/>
      <c r="VC111" s="58" t="n"/>
      <c r="VD111" s="58" t="n"/>
      <c r="VE111" s="58" t="n"/>
      <c r="VF111" s="58" t="n"/>
      <c r="VG111" s="15" t="n"/>
      <c r="VH111" s="15" t="n"/>
      <c r="VI111" s="15" t="n"/>
      <c r="VK111" s="58" t="n">
        <v>0</v>
      </c>
      <c r="VL111" s="58" t="n">
        <v>0</v>
      </c>
      <c r="VM111" s="58" t="n">
        <v>0</v>
      </c>
      <c r="VN111" s="58" t="n">
        <v>0</v>
      </c>
      <c r="VO111" s="58" t="n">
        <v>0</v>
      </c>
      <c r="VP111" s="58" t="n">
        <v>0</v>
      </c>
      <c r="VQ111" s="58" t="n">
        <v>0</v>
      </c>
      <c r="VR111" s="58" t="n">
        <v>0</v>
      </c>
      <c r="VS111" s="58" t="n">
        <v>0</v>
      </c>
      <c r="VT111" s="58" t="n">
        <v>0</v>
      </c>
      <c r="VU111" s="58" t="n">
        <v>0</v>
      </c>
      <c r="VV111" s="58" t="n">
        <v>0</v>
      </c>
      <c r="VW111" s="15" t="n"/>
      <c r="VX111" s="15" t="n"/>
      <c r="VY111" s="15" t="n"/>
      <c r="WB111" s="58" t="n">
        <v>0</v>
      </c>
      <c r="WC111" s="58" t="n">
        <v>0</v>
      </c>
      <c r="WD111" s="58" t="n">
        <v>0</v>
      </c>
      <c r="WE111" s="58" t="n">
        <v>0</v>
      </c>
      <c r="WF111" s="58" t="n">
        <v>0</v>
      </c>
      <c r="WG111" s="58" t="n">
        <v>0</v>
      </c>
      <c r="WH111" s="58" t="n">
        <v>0</v>
      </c>
      <c r="WI111" s="58" t="n">
        <v>0</v>
      </c>
      <c r="WJ111" s="58" t="n">
        <v>0</v>
      </c>
      <c r="WK111" s="58" t="n">
        <v>0</v>
      </c>
      <c r="WL111" s="58" t="n">
        <v>0</v>
      </c>
      <c r="WM111" s="58" t="n">
        <v>0</v>
      </c>
      <c r="WN111" s="15" t="n"/>
      <c r="WO111" s="15" t="n"/>
      <c r="WP111" s="15" t="n"/>
      <c r="WR111" s="58" t="n">
        <v>0</v>
      </c>
      <c r="WS111" s="58" t="n">
        <v>0</v>
      </c>
      <c r="WT111" s="58" t="n">
        <v>0</v>
      </c>
      <c r="WU111" s="58" t="n">
        <v>0</v>
      </c>
      <c r="WV111" s="58" t="n">
        <v>0</v>
      </c>
      <c r="WW111" s="58" t="n">
        <v>0</v>
      </c>
      <c r="WX111" s="58" t="n">
        <v>0</v>
      </c>
      <c r="WY111" s="58" t="n">
        <v>0</v>
      </c>
      <c r="WZ111" s="58" t="n">
        <v>0</v>
      </c>
      <c r="XA111" s="58" t="n">
        <v>0</v>
      </c>
      <c r="XB111" s="58" t="n">
        <v>0</v>
      </c>
      <c r="XC111" s="58" t="n">
        <v>0</v>
      </c>
      <c r="XD111" s="15" t="n"/>
      <c r="XE111" s="15" t="n"/>
      <c r="XF111" s="15" t="n"/>
      <c r="XI111" s="58" t="n">
        <v>1</v>
      </c>
      <c r="XJ111" s="58" t="n">
        <v>0</v>
      </c>
      <c r="XK111" s="58" t="n">
        <v>25.7</v>
      </c>
      <c r="XL111" s="58" t="n">
        <v>0</v>
      </c>
      <c r="XM111" s="58" t="n">
        <v>0</v>
      </c>
      <c r="XN111" s="58" t="n">
        <v>0</v>
      </c>
      <c r="XO111" s="58" t="n">
        <v>0</v>
      </c>
      <c r="XP111" s="58" t="n">
        <v>0</v>
      </c>
      <c r="XQ111" s="58" t="n">
        <v>0</v>
      </c>
      <c r="XR111" s="58" t="n">
        <v>0</v>
      </c>
      <c r="XS111" s="58" t="n">
        <v>0</v>
      </c>
      <c r="XT111" s="58" t="n">
        <v>0</v>
      </c>
      <c r="XU111" s="15" t="n"/>
      <c r="XV111" s="15" t="n"/>
      <c r="XW111" s="15" t="n"/>
      <c r="XY111" s="58" t="n">
        <v>0</v>
      </c>
      <c r="XZ111" s="58" t="n">
        <v>0</v>
      </c>
      <c r="YA111" s="58" t="n">
        <v>0</v>
      </c>
      <c r="YB111" s="58" t="n">
        <v>0</v>
      </c>
      <c r="YC111" s="58" t="n">
        <v>0</v>
      </c>
      <c r="YD111" s="58" t="n">
        <v>0</v>
      </c>
      <c r="YE111" s="58" t="n">
        <v>0</v>
      </c>
      <c r="YF111" s="58" t="n">
        <v>0</v>
      </c>
      <c r="YG111" s="58" t="n">
        <v>0</v>
      </c>
      <c r="YH111" s="58" t="n">
        <v>0</v>
      </c>
      <c r="YI111" s="58" t="n">
        <v>0</v>
      </c>
      <c r="YJ111" s="58" t="n">
        <v>0</v>
      </c>
      <c r="YK111" s="15" t="n"/>
      <c r="YL111" s="15" t="n"/>
      <c r="YM111" s="15" t="n"/>
      <c r="YO111" s="58" t="n">
        <v>0</v>
      </c>
      <c r="YP111" s="58" t="n">
        <v>0</v>
      </c>
      <c r="YQ111" s="58" t="n">
        <v>0</v>
      </c>
      <c r="YR111" s="58" t="n">
        <v>0</v>
      </c>
      <c r="YS111" s="58" t="n">
        <v>0</v>
      </c>
      <c r="YT111" s="58" t="n">
        <v>0</v>
      </c>
      <c r="YU111" s="58" t="n">
        <v>0</v>
      </c>
      <c r="YV111" s="58" t="n">
        <v>0</v>
      </c>
      <c r="YW111" s="58" t="n">
        <v>0</v>
      </c>
      <c r="YX111" s="58" t="n">
        <v>0</v>
      </c>
      <c r="YY111" s="58" t="n">
        <v>0</v>
      </c>
      <c r="YZ111" s="58" t="n">
        <v>0</v>
      </c>
      <c r="ZA111" s="15" t="n"/>
      <c r="ZB111" s="15" t="n"/>
      <c r="ZC111" s="15" t="n"/>
      <c r="ZN111" s="58" t="n">
        <v>0</v>
      </c>
      <c r="ZO111" s="58" t="n">
        <v>0</v>
      </c>
      <c r="ZP111" s="58" t="n">
        <v>0</v>
      </c>
      <c r="ZQ111" s="58" t="n">
        <v>0</v>
      </c>
      <c r="ZR111" s="58" t="n">
        <v>0</v>
      </c>
      <c r="ZS111" s="58" t="n">
        <v>0</v>
      </c>
      <c r="ZT111" s="58" t="n">
        <v>0</v>
      </c>
      <c r="ZU111" s="58" t="n">
        <v>0</v>
      </c>
      <c r="ZV111" s="58" t="n">
        <v>0</v>
      </c>
      <c r="ZW111" s="58" t="n">
        <v>0</v>
      </c>
      <c r="ZX111" s="58" t="n">
        <v>0</v>
      </c>
      <c r="ZY111" s="58" t="n">
        <v>0</v>
      </c>
      <c r="ZZ111" s="15" t="n"/>
      <c r="AAA111" s="15" t="n"/>
      <c r="AAB111" s="15" t="n"/>
      <c r="AAF111" s="58" t="n"/>
      <c r="AAG111" s="58" t="n"/>
      <c r="AAH111" s="58" t="n"/>
      <c r="AAI111" s="58" t="n"/>
      <c r="AAJ111" s="58" t="n"/>
      <c r="AAK111" s="58" t="n"/>
      <c r="AAL111" s="58" t="n">
        <v>0</v>
      </c>
      <c r="AAM111" s="58" t="n"/>
      <c r="AAN111" s="58" t="n">
        <v>0</v>
      </c>
      <c r="AAO111" s="58" t="n">
        <v>0</v>
      </c>
      <c r="AAP111" s="58" t="n"/>
      <c r="AAQ111" s="58" t="n">
        <v>0</v>
      </c>
      <c r="AAR111" s="15" t="n"/>
      <c r="AAS111" s="15" t="n"/>
    </row>
    <row r="112" ht="12" customFormat="1" customHeight="1" s="28">
      <c r="A112" s="16" t="inlineStr">
        <is>
          <t>Total</t>
        </is>
      </c>
      <c r="B112" s="17">
        <f>SUM(B109:B111)</f>
        <v/>
      </c>
      <c r="C112" s="17">
        <f>SUM(C109:C111)</f>
        <v/>
      </c>
      <c r="D112" s="17">
        <f>SUM(D109:D111)</f>
        <v/>
      </c>
      <c r="E112" s="17">
        <f>SUM(E109:E111)</f>
        <v/>
      </c>
      <c r="F112" s="17">
        <f>SUM(F109:F111)</f>
        <v/>
      </c>
      <c r="G112" s="17">
        <f>SUM(G109:G111)</f>
        <v/>
      </c>
      <c r="H112" s="17">
        <f>SUM(H109:H111)</f>
        <v/>
      </c>
      <c r="I112" s="17">
        <f>SUM(I109:I111)</f>
        <v/>
      </c>
      <c r="J112" s="17">
        <f>SUM(J109:J111)</f>
        <v/>
      </c>
      <c r="K112" s="17">
        <f>SUM(K109:K111)</f>
        <v/>
      </c>
      <c r="L112" s="17">
        <f>SUM(L109:L111)</f>
        <v/>
      </c>
      <c r="M112" s="17">
        <f>SUM(M109:M111)</f>
        <v/>
      </c>
      <c r="N112" s="17">
        <f>SUM(N109:N111)</f>
        <v/>
      </c>
      <c r="O112" s="17">
        <f>SUM(O109:O111)</f>
        <v/>
      </c>
      <c r="P112" s="17">
        <f>SUM(P109:P111)</f>
        <v/>
      </c>
      <c r="T112" s="17">
        <f>SUM(T109:T111)</f>
        <v/>
      </c>
      <c r="U112" s="17">
        <f>SUM(U109:U111)</f>
        <v/>
      </c>
      <c r="V112" s="17">
        <f>SUM(V109:V111)</f>
        <v/>
      </c>
      <c r="W112" s="17">
        <f>SUM(W109:W111)</f>
        <v/>
      </c>
      <c r="X112" s="17">
        <f>SUM(X109:X111)</f>
        <v/>
      </c>
      <c r="Y112" s="17">
        <f>SUM(Y109:Y111)</f>
        <v/>
      </c>
      <c r="Z112" s="17">
        <f>SUM(Z109:Z111)</f>
        <v/>
      </c>
      <c r="AA112" s="17">
        <f>SUM(AA109:AA111)</f>
        <v/>
      </c>
      <c r="AB112" s="17">
        <f>SUM(AB109:AB111)</f>
        <v/>
      </c>
      <c r="AC112" s="17">
        <f>SUM(AC109:AC111)</f>
        <v/>
      </c>
      <c r="AD112" s="17">
        <f>SUM(AD109:AD111)</f>
        <v/>
      </c>
      <c r="AE112" s="17">
        <f>SUM(AE109:AE111)</f>
        <v/>
      </c>
      <c r="AF112" s="17">
        <f>SUM(AF109:AF111)</f>
        <v/>
      </c>
      <c r="AG112" s="17">
        <f>SUM(AG109:AG111)</f>
        <v/>
      </c>
      <c r="AH112" s="17">
        <f>SUM(AH109:AH111)</f>
        <v/>
      </c>
      <c r="AK112" s="17">
        <f>SUM(AK109:AK111)</f>
        <v/>
      </c>
      <c r="AL112" s="17">
        <f>SUM(AL109:AL111)</f>
        <v/>
      </c>
      <c r="AM112" s="17">
        <f>SUM(AM109:AM111)</f>
        <v/>
      </c>
      <c r="AN112" s="17">
        <f>SUM(AN109:AN111)</f>
        <v/>
      </c>
      <c r="AO112" s="17">
        <f>SUM(AO109:AO111)</f>
        <v/>
      </c>
      <c r="AP112" s="17">
        <f>SUM(AP109:AP111)</f>
        <v/>
      </c>
      <c r="AQ112" s="17">
        <f>SUM(AQ109:AQ111)</f>
        <v/>
      </c>
      <c r="AR112" s="17">
        <f>SUM(AR109:AR111)</f>
        <v/>
      </c>
      <c r="AS112" s="17">
        <f>SUM(AS109:AS111)</f>
        <v/>
      </c>
      <c r="AT112" s="17">
        <f>SUM(AT109:AT111)</f>
        <v/>
      </c>
      <c r="AU112" s="17">
        <f>SUM(AU109:AU111)</f>
        <v/>
      </c>
      <c r="AV112" s="17">
        <f>SUM(AV109:AV111)</f>
        <v/>
      </c>
      <c r="AW112" s="17">
        <f>SUM(AW109:AW111)</f>
        <v/>
      </c>
      <c r="AX112" s="17">
        <f>SUM(AX109:AX111)</f>
        <v/>
      </c>
      <c r="AY112" s="17">
        <f>SUM(AY109:AY111)</f>
        <v/>
      </c>
      <c r="BD112" s="17">
        <f>SUM(BD109:BD111)</f>
        <v/>
      </c>
      <c r="BE112" s="17">
        <f>SUM(BE109:BE111)</f>
        <v/>
      </c>
      <c r="BF112" s="17">
        <f>SUM(BF109:BF111)</f>
        <v/>
      </c>
      <c r="BG112" s="17">
        <f>SUM(BG109:BG111)</f>
        <v/>
      </c>
      <c r="BH112" s="17">
        <f>SUM(BH109:BH111)</f>
        <v/>
      </c>
      <c r="BI112" s="17">
        <f>SUM(BI109:BI111)</f>
        <v/>
      </c>
      <c r="BJ112" s="17">
        <f>SUM(BJ109:BJ111)</f>
        <v/>
      </c>
      <c r="BK112" s="17">
        <f>SUM(BK109:BK111)</f>
        <v/>
      </c>
      <c r="BL112" s="17">
        <f>SUM(BL109:BL111)</f>
        <v/>
      </c>
      <c r="BM112" s="17">
        <f>SUM(BM109:BM111)</f>
        <v/>
      </c>
      <c r="BN112" s="17">
        <f>SUM(BN109:BN111)</f>
        <v/>
      </c>
      <c r="BO112" s="17">
        <f>SUM(BO109:BO111)</f>
        <v/>
      </c>
      <c r="BP112" s="17">
        <f>SUM(BP109:BP111)</f>
        <v/>
      </c>
      <c r="BQ112" s="17">
        <f>SUM(BQ109:BQ111)</f>
        <v/>
      </c>
      <c r="BR112" s="17">
        <f>SUM(BR109:BR111)</f>
        <v/>
      </c>
      <c r="BU112" s="17">
        <f>SUM(BU109:BU111)</f>
        <v/>
      </c>
      <c r="BV112" s="17">
        <f>SUM(BV109:BV111)</f>
        <v/>
      </c>
      <c r="BW112" s="17">
        <f>SUM(BW109:BW111)</f>
        <v/>
      </c>
      <c r="BX112" s="17">
        <f>SUM(BX109:BX111)</f>
        <v/>
      </c>
      <c r="BY112" s="17">
        <f>SUM(BY109:BY111)</f>
        <v/>
      </c>
      <c r="BZ112" s="17">
        <f>SUM(BZ109:BZ111)</f>
        <v/>
      </c>
      <c r="CA112" s="17">
        <f>SUM(CA109:CA111)</f>
        <v/>
      </c>
      <c r="CB112" s="17">
        <f>SUM(CB109:CB111)</f>
        <v/>
      </c>
      <c r="CC112" s="17">
        <f>SUM(CC109:CC111)</f>
        <v/>
      </c>
      <c r="CD112" s="17">
        <f>SUM(CD109:CD111)</f>
        <v/>
      </c>
      <c r="CE112" s="17">
        <f>SUM(CE109:CE111)</f>
        <v/>
      </c>
      <c r="CF112" s="17">
        <f>SUM(CF109:CF111)</f>
        <v/>
      </c>
      <c r="CG112" s="17">
        <f>SUM(CG109:CG111)</f>
        <v/>
      </c>
      <c r="CH112" s="17">
        <f>SUM(CH109:CH111)</f>
        <v/>
      </c>
      <c r="CI112" s="17">
        <f>SUM(CI109:CI111)</f>
        <v/>
      </c>
      <c r="CL112" s="17">
        <f>SUM(CL109:CL111)</f>
        <v/>
      </c>
      <c r="CM112" s="17">
        <f>SUM(CM109:CM111)</f>
        <v/>
      </c>
      <c r="CN112" s="17">
        <f>SUM(CN109:CN111)</f>
        <v/>
      </c>
      <c r="CO112" s="17">
        <f>SUM(CO109:CO111)</f>
        <v/>
      </c>
      <c r="CP112" s="17">
        <f>SUM(CP109:CP111)</f>
        <v/>
      </c>
      <c r="CQ112" s="17">
        <f>SUM(CQ109:CQ111)</f>
        <v/>
      </c>
      <c r="CR112" s="17">
        <f>SUM(CR109:CR111)</f>
        <v/>
      </c>
      <c r="CS112" s="17">
        <f>SUM(CS109:CS111)</f>
        <v/>
      </c>
      <c r="CT112" s="17">
        <f>SUM(CT109:CT111)</f>
        <v/>
      </c>
      <c r="CU112" s="17">
        <f>SUM(CU109:CU111)</f>
        <v/>
      </c>
      <c r="CV112" s="17">
        <f>SUM(CV109:CV111)</f>
        <v/>
      </c>
      <c r="CW112" s="17">
        <f>SUM(CW109:CW111)</f>
        <v/>
      </c>
      <c r="CX112" s="17">
        <f>SUM(CX109:CX111)</f>
        <v/>
      </c>
      <c r="CY112" s="17">
        <f>SUM(CY109:CY111)</f>
        <v/>
      </c>
      <c r="CZ112" s="17">
        <f>SUM(CZ109:CZ111)</f>
        <v/>
      </c>
      <c r="DD112" s="17">
        <f>SUM(DD109:DD111)</f>
        <v/>
      </c>
      <c r="DE112" s="17">
        <f>SUM(DE109:DE111)</f>
        <v/>
      </c>
      <c r="DF112" s="17">
        <f>SUM(DF109:DF111)</f>
        <v/>
      </c>
      <c r="DG112" s="17">
        <f>SUM(DG109:DG111)</f>
        <v/>
      </c>
      <c r="DH112" s="17">
        <f>SUM(DH109:DH111)</f>
        <v/>
      </c>
      <c r="DI112" s="17">
        <f>SUM(DI109:DI111)</f>
        <v/>
      </c>
      <c r="DJ112" s="17">
        <f>SUM(DJ109:DJ111)</f>
        <v/>
      </c>
      <c r="DK112" s="17">
        <f>SUM(DK109:DK111)</f>
        <v/>
      </c>
      <c r="DL112" s="17">
        <f>SUM(DL109:DL111)</f>
        <v/>
      </c>
      <c r="DM112" s="17">
        <f>SUM(DM109:DM111)</f>
        <v/>
      </c>
      <c r="DN112" s="17">
        <f>SUM(DN109:DN111)</f>
        <v/>
      </c>
      <c r="DO112" s="17">
        <f>SUM(DO109:DO111)</f>
        <v/>
      </c>
      <c r="DP112" s="17">
        <f>SUM(DP109:DP111)</f>
        <v/>
      </c>
      <c r="DQ112" s="17">
        <f>SUM(DQ109:DQ111)</f>
        <v/>
      </c>
      <c r="DR112" s="17">
        <f>SUM(DR109:DR111)</f>
        <v/>
      </c>
      <c r="DV112" s="17">
        <f>SUM(DV109:DV111)</f>
        <v/>
      </c>
      <c r="DW112" s="17">
        <f>SUM(DW109:DW111)</f>
        <v/>
      </c>
      <c r="DX112" s="17">
        <f>SUM(DX109:DX111)</f>
        <v/>
      </c>
      <c r="DY112" s="17">
        <f>SUM(DY109:DY111)</f>
        <v/>
      </c>
      <c r="DZ112" s="17">
        <f>SUM(DZ109:DZ111)</f>
        <v/>
      </c>
      <c r="EA112" s="17">
        <f>SUM(EA109:EA111)</f>
        <v/>
      </c>
      <c r="EB112" s="17">
        <f>SUM(EB109:EB111)</f>
        <v/>
      </c>
      <c r="EC112" s="17">
        <f>SUM(EC109:EC111)</f>
        <v/>
      </c>
      <c r="ED112" s="17">
        <f>SUM(ED109:ED111)</f>
        <v/>
      </c>
      <c r="EE112" s="17">
        <f>SUM(EE109:EE111)</f>
        <v/>
      </c>
      <c r="EF112" s="17">
        <f>SUM(EF109:EF111)</f>
        <v/>
      </c>
      <c r="EG112" s="17">
        <f>SUM(EG109:EG111)</f>
        <v/>
      </c>
      <c r="EH112" s="17">
        <f>SUM(EH109:EH111)</f>
        <v/>
      </c>
      <c r="EI112" s="17">
        <f>SUM(EI109:EI111)</f>
        <v/>
      </c>
      <c r="EJ112" s="17">
        <f>SUM(EJ109:EJ111)</f>
        <v/>
      </c>
      <c r="EN112" s="17">
        <f>SUM(EN109:EN111)</f>
        <v/>
      </c>
      <c r="EO112" s="17">
        <f>SUM(EO109:EO111)</f>
        <v/>
      </c>
      <c r="EP112" s="17">
        <f>SUM(EP109:EP111)</f>
        <v/>
      </c>
      <c r="EQ112" s="17">
        <f>SUM(EQ109:EQ111)</f>
        <v/>
      </c>
      <c r="ER112" s="17">
        <f>SUM(ER109:ER111)</f>
        <v/>
      </c>
      <c r="ES112" s="17">
        <f>SUM(ES109:ES111)</f>
        <v/>
      </c>
      <c r="ET112" s="17">
        <f>SUM(ET109:ET111)</f>
        <v/>
      </c>
      <c r="EU112" s="17">
        <f>SUM(EU109:EU111)</f>
        <v/>
      </c>
      <c r="EV112" s="17">
        <f>SUM(EV109:EV111)</f>
        <v/>
      </c>
      <c r="EW112" s="17">
        <f>SUM(EW109:EW111)</f>
        <v/>
      </c>
      <c r="EX112" s="17">
        <f>SUM(EX109:EX111)</f>
        <v/>
      </c>
      <c r="EY112" s="17">
        <f>SUM(EY109:EY111)</f>
        <v/>
      </c>
      <c r="EZ112" s="17">
        <f>SUM(EZ109:EZ111)</f>
        <v/>
      </c>
      <c r="FA112" s="17">
        <f>SUM(FA109:FA111)</f>
        <v/>
      </c>
      <c r="FB112" s="17">
        <f>SUM(FB109:FB111)</f>
        <v/>
      </c>
      <c r="FE112" s="17">
        <f>SUM(FE109:FE111)</f>
        <v/>
      </c>
      <c r="FF112" s="17">
        <f>SUM(FF109:FF111)</f>
        <v/>
      </c>
      <c r="FG112" s="17">
        <f>SUM(FG109:FG111)</f>
        <v/>
      </c>
      <c r="FH112" s="17">
        <f>SUM(FH109:FH111)</f>
        <v/>
      </c>
      <c r="FI112" s="17">
        <f>SUM(FI109:FI111)</f>
        <v/>
      </c>
      <c r="FJ112" s="17">
        <f>SUM(FJ109:FJ111)</f>
        <v/>
      </c>
      <c r="FK112" s="17">
        <f>SUM(FK109:FK111)</f>
        <v/>
      </c>
      <c r="FL112" s="17">
        <f>SUM(FL109:FL111)</f>
        <v/>
      </c>
      <c r="FM112" s="17">
        <f>SUM(FM109:FM111)</f>
        <v/>
      </c>
      <c r="FN112" s="17">
        <f>SUM(FN109:FN111)</f>
        <v/>
      </c>
      <c r="FO112" s="17">
        <f>SUM(FO109:FO111)</f>
        <v/>
      </c>
      <c r="FP112" s="17">
        <f>SUM(FP109:FP111)</f>
        <v/>
      </c>
      <c r="FQ112" s="17">
        <f>SUM(FQ109:FQ111)</f>
        <v/>
      </c>
      <c r="FR112" s="17">
        <f>SUM(FR109:FR111)</f>
        <v/>
      </c>
      <c r="FS112" s="17">
        <f>SUM(FS109:FS111)</f>
        <v/>
      </c>
      <c r="FU112" s="17">
        <f>SUM(FU109:FU111)</f>
        <v/>
      </c>
      <c r="FV112" s="17">
        <f>SUM(FV109:FV111)</f>
        <v/>
      </c>
      <c r="FW112" s="17">
        <f>SUM(FW109:FW111)</f>
        <v/>
      </c>
      <c r="FX112" s="17">
        <f>SUM(FX109:FX111)</f>
        <v/>
      </c>
      <c r="FY112" s="17">
        <f>SUM(FY109:FY111)</f>
        <v/>
      </c>
      <c r="FZ112" s="17">
        <f>SUM(FZ109:FZ111)</f>
        <v/>
      </c>
      <c r="GA112" s="17">
        <f>SUM(GA109:GA111)</f>
        <v/>
      </c>
      <c r="GB112" s="17">
        <f>SUM(GB109:GB111)</f>
        <v/>
      </c>
      <c r="GC112" s="17">
        <f>SUM(GC109:GC111)</f>
        <v/>
      </c>
      <c r="GD112" s="17">
        <f>SUM(GD109:GD111)</f>
        <v/>
      </c>
      <c r="GE112" s="17" t="n">
        <v>15</v>
      </c>
      <c r="GF112" s="17">
        <f>SUM(GF109:GF111)</f>
        <v/>
      </c>
      <c r="GG112" s="17">
        <f>SUM(GG109:GG111)</f>
        <v/>
      </c>
      <c r="GH112" s="17">
        <f>SUM(GH109:GH111)</f>
        <v/>
      </c>
      <c r="GI112" s="17">
        <f>SUM(GI109:GI111)</f>
        <v/>
      </c>
      <c r="GL112" s="17">
        <f>SUM(GL109:GL111)</f>
        <v/>
      </c>
      <c r="GM112" s="17">
        <f>SUM(GM109:GM111)</f>
        <v/>
      </c>
      <c r="GN112" s="17">
        <f>SUM(GN109:GN111)</f>
        <v/>
      </c>
      <c r="GO112" s="17">
        <f>SUM(GO109:GO111)</f>
        <v/>
      </c>
      <c r="GP112" s="17">
        <f>SUM(GP109:GP111)</f>
        <v/>
      </c>
      <c r="GQ112" s="17">
        <f>SUM(GQ109:GQ111)</f>
        <v/>
      </c>
      <c r="GR112" s="17">
        <f>SUM(GR109:GR111)</f>
        <v/>
      </c>
      <c r="GS112" s="17">
        <f>SUM(GS109:GS111)</f>
        <v/>
      </c>
      <c r="GT112" s="17">
        <f>SUM(GT109:GT111)</f>
        <v/>
      </c>
      <c r="GU112" s="17">
        <f>SUM(GU109:GU111)</f>
        <v/>
      </c>
      <c r="GV112" s="17">
        <f>SUM(GV109:GV111)</f>
        <v/>
      </c>
      <c r="GW112" s="17">
        <f>SUM(GW109:GW111)</f>
        <v/>
      </c>
      <c r="GX112" s="17">
        <f>SUM(GX109:GX111)</f>
        <v/>
      </c>
      <c r="GY112" s="17">
        <f>SUM(GY109:GY111)</f>
        <v/>
      </c>
      <c r="GZ112" s="17">
        <f>SUM(GZ109:GZ111)</f>
        <v/>
      </c>
      <c r="HG112" s="17">
        <f>SUM(HG109:HG111)</f>
        <v/>
      </c>
      <c r="HH112" s="17">
        <f>SUM(HH109:HH111)</f>
        <v/>
      </c>
      <c r="HI112" s="17">
        <f>SUM(HI109:HI111)</f>
        <v/>
      </c>
      <c r="HJ112" s="17">
        <f>SUM(HJ109:HJ111)</f>
        <v/>
      </c>
      <c r="HK112" s="17">
        <f>SUM(HK109:HK111)</f>
        <v/>
      </c>
      <c r="HL112" s="17">
        <f>SUM(HL109:HL111)</f>
        <v/>
      </c>
      <c r="HM112" s="17">
        <f>SUM(HM109:HM111)</f>
        <v/>
      </c>
      <c r="HN112" s="17">
        <f>SUM(HN109:HN111)</f>
        <v/>
      </c>
      <c r="HO112" s="17">
        <f>SUM(HO109:HO111)</f>
        <v/>
      </c>
      <c r="HP112" s="17">
        <f>SUM(HP109:HP111)</f>
        <v/>
      </c>
      <c r="HQ112" s="17">
        <f>SUM(HQ109:HQ111)</f>
        <v/>
      </c>
      <c r="HR112" s="17">
        <f>SUM(HR109:HR111)</f>
        <v/>
      </c>
      <c r="HS112" s="17">
        <f>SUM(HS109:HS111)</f>
        <v/>
      </c>
      <c r="HT112" s="17">
        <f>SUM(HT109:HT111)</f>
        <v/>
      </c>
      <c r="HU112" s="17">
        <f>SUM(HU109:HU111)</f>
        <v/>
      </c>
      <c r="HX112" s="17">
        <f>SUM(HX109:HX111)</f>
        <v/>
      </c>
      <c r="HY112" s="17">
        <f>SUM(HY109:HY111)</f>
        <v/>
      </c>
      <c r="HZ112" s="17">
        <f>SUM(HZ109:HZ111)</f>
        <v/>
      </c>
      <c r="IA112" s="17">
        <f>SUM(IA109:IA111)</f>
        <v/>
      </c>
      <c r="IB112" s="17">
        <f>SUM(IB109:IB111)</f>
        <v/>
      </c>
      <c r="IC112" s="17">
        <f>SUM(IC109:IC111)</f>
        <v/>
      </c>
      <c r="ID112" s="17">
        <f>SUM(ID109:ID111)</f>
        <v/>
      </c>
      <c r="IE112" s="17">
        <f>SUM(IE109:IE111)</f>
        <v/>
      </c>
      <c r="IF112" s="17">
        <f>SUM(IF109:IF111)</f>
        <v/>
      </c>
      <c r="IG112" s="17">
        <f>SUM(IG109:IG111)</f>
        <v/>
      </c>
      <c r="IH112" s="17">
        <f>SUM(IH109:IH111)</f>
        <v/>
      </c>
      <c r="II112" s="17">
        <f>SUM(II109:II111)</f>
        <v/>
      </c>
      <c r="IJ112" s="17">
        <f>SUM(IJ109:IJ111)</f>
        <v/>
      </c>
      <c r="IK112" s="17">
        <f>SUM(IK109:IK111)</f>
        <v/>
      </c>
      <c r="IL112" s="17">
        <f>SUM(IL109:IL111)</f>
        <v/>
      </c>
      <c r="IW112" s="17">
        <f>SUM(IW109:IW111)</f>
        <v/>
      </c>
      <c r="IX112" s="17">
        <f>SUM(IX109:IX111)</f>
        <v/>
      </c>
      <c r="IY112" s="17">
        <f>SUM(IY109:IY111)</f>
        <v/>
      </c>
      <c r="IZ112" s="17">
        <f>SUM(IZ109:IZ111)</f>
        <v/>
      </c>
      <c r="JA112" s="17">
        <f>SUM(JA109:JA111)</f>
        <v/>
      </c>
      <c r="JB112" s="17">
        <f>SUM(JB109:JB111)</f>
        <v/>
      </c>
      <c r="JC112" s="17">
        <f>SUM(JC109:JC111)</f>
        <v/>
      </c>
      <c r="JD112" s="17">
        <f>SUM(JD109:JD111)</f>
        <v/>
      </c>
      <c r="JE112" s="17">
        <f>SUM(JE109:JE111)</f>
        <v/>
      </c>
      <c r="JF112" s="17">
        <f>SUM(JF109:JF111)</f>
        <v/>
      </c>
      <c r="JG112" s="17">
        <f>SUM(JG109:JG111)</f>
        <v/>
      </c>
      <c r="JH112" s="17">
        <f>SUM(JH109:JH111)</f>
        <v/>
      </c>
      <c r="JI112" s="17">
        <f>SUM(JI109:JI111)</f>
        <v/>
      </c>
      <c r="JJ112" s="17">
        <f>SUM(JJ109:JJ111)</f>
        <v/>
      </c>
      <c r="JK112" s="17">
        <f>SUM(JK109:JK111)</f>
        <v/>
      </c>
      <c r="JW112" s="17">
        <f>SUM(JW109:JW111)</f>
        <v/>
      </c>
      <c r="JX112" s="17">
        <f>SUM(JX109:JX111)</f>
        <v/>
      </c>
      <c r="JY112" s="17">
        <f>SUM(JY109:JY111)</f>
        <v/>
      </c>
      <c r="JZ112" s="17">
        <f>SUM(JZ109:JZ111)</f>
        <v/>
      </c>
      <c r="KA112" s="17">
        <f>SUM(KA109:KA111)</f>
        <v/>
      </c>
      <c r="KB112" s="17">
        <f>SUM(KB109:KB111)</f>
        <v/>
      </c>
      <c r="KC112" s="17">
        <f>SUM(KC109:KC111)</f>
        <v/>
      </c>
      <c r="KD112" s="17">
        <f>SUM(KD109:KD111)</f>
        <v/>
      </c>
      <c r="KE112" s="17">
        <f>SUM(KE109:KE111)</f>
        <v/>
      </c>
      <c r="KF112" s="17">
        <f>SUM(KF109:KF111)</f>
        <v/>
      </c>
      <c r="KG112" s="17">
        <f>SUM(KG109:KG111)</f>
        <v/>
      </c>
      <c r="KH112" s="17">
        <f>SUM(KH109:KH111)</f>
        <v/>
      </c>
      <c r="KI112" s="17">
        <f>SUM(KI109:KI111)</f>
        <v/>
      </c>
      <c r="KJ112" s="17">
        <f>SUM(KJ109:KJ111)</f>
        <v/>
      </c>
      <c r="KK112" s="17">
        <f>SUM(KK109:KK111)</f>
        <v/>
      </c>
      <c r="KU112" s="17">
        <f>SUM(KU109:KU111)</f>
        <v/>
      </c>
      <c r="KV112" s="17">
        <f>SUM(KV109:KV111)</f>
        <v/>
      </c>
      <c r="KW112" s="17">
        <f>SUM(KW109:KW111)</f>
        <v/>
      </c>
      <c r="KX112" s="17">
        <f>SUM(KX109:KX111)</f>
        <v/>
      </c>
      <c r="KY112" s="17">
        <f>SUM(KY109:KY111)</f>
        <v/>
      </c>
      <c r="KZ112" s="17">
        <f>SUM(KZ109:KZ111)</f>
        <v/>
      </c>
      <c r="LA112" s="17">
        <f>SUM(LA109:LA111)</f>
        <v/>
      </c>
      <c r="LB112" s="17">
        <f>SUM(LB109:LB111)</f>
        <v/>
      </c>
      <c r="LC112" s="17">
        <f>SUM(LC109:LC111)</f>
        <v/>
      </c>
      <c r="LD112" s="17">
        <f>SUM(LD109:LD111)</f>
        <v/>
      </c>
      <c r="LE112" s="17">
        <f>SUM(LE109:LE111)</f>
        <v/>
      </c>
      <c r="LF112" s="17">
        <f>SUM(LF109:LF111)</f>
        <v/>
      </c>
      <c r="LG112" s="17">
        <f>SUM(LG109:LG111)</f>
        <v/>
      </c>
      <c r="LH112" s="17">
        <f>SUM(LH109:LH111)</f>
        <v/>
      </c>
      <c r="LI112" s="17">
        <f>SUM(LI109:LI111)</f>
        <v/>
      </c>
      <c r="LM112" s="17">
        <f>SUM(LM109:LM111)</f>
        <v/>
      </c>
      <c r="LN112" s="17">
        <f>SUM(LN109:LN111)</f>
        <v/>
      </c>
      <c r="LO112" s="17">
        <f>SUM(LO109:LO111)</f>
        <v/>
      </c>
      <c r="LP112" s="17">
        <f>SUM(LP109:LP111)</f>
        <v/>
      </c>
      <c r="LQ112" s="17">
        <f>SUM(LQ109:LQ111)</f>
        <v/>
      </c>
      <c r="LR112" s="17">
        <f>SUM(LR109:LR111)</f>
        <v/>
      </c>
      <c r="LS112" s="17">
        <f>SUM(LS109:LS111)</f>
        <v/>
      </c>
      <c r="LT112" s="17">
        <f>SUM(LT109:LT111)</f>
        <v/>
      </c>
      <c r="LU112" s="17">
        <f>SUM(LU109:LU111)</f>
        <v/>
      </c>
      <c r="LV112" s="17">
        <f>SUM(LV109:LV111)</f>
        <v/>
      </c>
      <c r="LW112" s="17">
        <f>SUM(LW109:LW111)</f>
        <v/>
      </c>
      <c r="LX112" s="17">
        <f>SUM(LX109:LX111)</f>
        <v/>
      </c>
      <c r="LY112" s="17">
        <f>SUM(LY109:LY111)</f>
        <v/>
      </c>
      <c r="LZ112" s="17">
        <f>SUM(LZ109:LZ111)</f>
        <v/>
      </c>
      <c r="MA112" s="17">
        <f>SUM(MA109:MA111)</f>
        <v/>
      </c>
      <c r="MH112" s="17">
        <f>SUM(MH109:MH111)</f>
        <v/>
      </c>
      <c r="MI112" s="17">
        <f>SUM(MI109:MI111)</f>
        <v/>
      </c>
      <c r="MJ112" s="17">
        <f>SUM(MJ109:MJ111)</f>
        <v/>
      </c>
      <c r="MK112" s="17">
        <f>SUM(MK109:MK111)</f>
        <v/>
      </c>
      <c r="ML112" s="17">
        <f>SUM(ML109:ML111)</f>
        <v/>
      </c>
      <c r="MM112" s="17">
        <f>SUM(MM109:MM111)</f>
        <v/>
      </c>
      <c r="MN112" s="17">
        <f>SUM(MN109:MN111)</f>
        <v/>
      </c>
      <c r="MO112" s="17">
        <f>SUM(MO109:MO111)</f>
        <v/>
      </c>
      <c r="MP112" s="17">
        <f>SUM(MP109:MP111)</f>
        <v/>
      </c>
      <c r="MQ112" s="17">
        <f>SUM(MQ109:MQ111)</f>
        <v/>
      </c>
      <c r="MR112" s="17">
        <f>SUM(MR109:MR111)</f>
        <v/>
      </c>
      <c r="MS112" s="17">
        <f>SUM(MS109:MS111)</f>
        <v/>
      </c>
      <c r="MT112" s="17">
        <f>SUM(MT109:MT111)</f>
        <v/>
      </c>
      <c r="MU112" s="17">
        <f>SUM(MU109:MU111)</f>
        <v/>
      </c>
      <c r="MV112" s="17">
        <f>SUM(MV109:MV111)</f>
        <v/>
      </c>
      <c r="NF112" s="17">
        <f>SUM(NF109:NF111)</f>
        <v/>
      </c>
      <c r="NG112" s="17">
        <f>SUM(NG109:NG111)</f>
        <v/>
      </c>
      <c r="NH112" s="17">
        <f>SUM(NH109:NH111)</f>
        <v/>
      </c>
      <c r="NI112" s="17">
        <f>SUM(NI109:NI111)</f>
        <v/>
      </c>
      <c r="NJ112" s="17">
        <f>SUM(NJ109:NJ111)</f>
        <v/>
      </c>
      <c r="NK112" s="17">
        <f>SUM(NK109:NK111)</f>
        <v/>
      </c>
      <c r="NL112" s="17">
        <f>SUM(NL109:NL111)</f>
        <v/>
      </c>
      <c r="NM112" s="17">
        <f>SUM(NM109:NM111)</f>
        <v/>
      </c>
      <c r="NN112" s="17">
        <f>SUM(NN109:NN111)</f>
        <v/>
      </c>
      <c r="NO112" s="17">
        <f>SUM(NO109:NO111)</f>
        <v/>
      </c>
      <c r="NP112" s="17">
        <f>SUM(NP109:NP111)</f>
        <v/>
      </c>
      <c r="NQ112" s="17">
        <f>SUM(NQ109:NQ111)</f>
        <v/>
      </c>
      <c r="NR112" s="17">
        <f>SUM(NR109:NR111)</f>
        <v/>
      </c>
      <c r="NS112" s="17">
        <f>SUM(NS109:NS111)</f>
        <v/>
      </c>
      <c r="NT112" s="17">
        <f>SUM(NT109:NT111)</f>
        <v/>
      </c>
      <c r="OC112" s="17">
        <f>SUM(OC109:OC111)</f>
        <v/>
      </c>
      <c r="OD112" s="17">
        <f>SUM(OD109:OD111)</f>
        <v/>
      </c>
      <c r="OE112" s="17">
        <f>SUM(OE109:OE111)</f>
        <v/>
      </c>
      <c r="OF112" s="17">
        <f>SUM(OF109:OF111)</f>
        <v/>
      </c>
      <c r="OG112" s="17">
        <f>SUM(OG109:OG111)</f>
        <v/>
      </c>
      <c r="OH112" s="17">
        <f>SUM(OH109:OH111)</f>
        <v/>
      </c>
      <c r="OI112" s="17">
        <f>SUM(OI109:OI111)</f>
        <v/>
      </c>
      <c r="OJ112" s="17">
        <f>SUM(OJ109:OJ111)</f>
        <v/>
      </c>
      <c r="OK112" s="17">
        <f>SUM(OK109:OK111)</f>
        <v/>
      </c>
      <c r="OL112" s="17">
        <f>SUM(OL109:OL111)</f>
        <v/>
      </c>
      <c r="OM112" s="17">
        <f>SUM(OM109:OM111)</f>
        <v/>
      </c>
      <c r="ON112" s="17">
        <f>SUM(ON109:ON111)</f>
        <v/>
      </c>
      <c r="OO112" s="17">
        <f>SUM(OO109:OO111)</f>
        <v/>
      </c>
      <c r="OP112" s="17">
        <f>SUM(OP109:OP111)</f>
        <v/>
      </c>
      <c r="OQ112" s="17">
        <f>SUM(OQ109:OQ111)</f>
        <v/>
      </c>
      <c r="OZ112" s="17">
        <f>SUM(OZ109:OZ111)</f>
        <v/>
      </c>
      <c r="PA112" s="17">
        <f>SUM(PA109:PA111)</f>
        <v/>
      </c>
      <c r="PB112" s="17">
        <f>SUM(PB109:PB111)</f>
        <v/>
      </c>
      <c r="PC112" s="17">
        <f>SUM(PC109:PC111)</f>
        <v/>
      </c>
      <c r="PD112" s="17">
        <f>SUM(PD109:PD111)</f>
        <v/>
      </c>
      <c r="PE112" s="17">
        <f>SUM(PE109:PE111)</f>
        <v/>
      </c>
      <c r="PF112" s="17">
        <f>SUM(PF109:PF111)</f>
        <v/>
      </c>
      <c r="PG112" s="17">
        <f>SUM(PG109:PG111)</f>
        <v/>
      </c>
      <c r="PH112" s="17">
        <f>SUM(PH109:PH111)</f>
        <v/>
      </c>
      <c r="PI112" s="17">
        <f>SUM(PI109:PI111)</f>
        <v/>
      </c>
      <c r="PJ112" s="17">
        <f>SUM(PJ109:PJ111)</f>
        <v/>
      </c>
      <c r="PK112" s="17">
        <f>SUM(PK109:PK111)</f>
        <v/>
      </c>
      <c r="PL112" s="17">
        <f>SUM(PL109:PL111)</f>
        <v/>
      </c>
      <c r="PM112" s="17">
        <f>SUM(PM109:PM111)</f>
        <v/>
      </c>
      <c r="PN112" s="17">
        <f>SUM(PN109:PN111)</f>
        <v/>
      </c>
      <c r="PS112" s="17">
        <f>SUM(PS109:PS111)</f>
        <v/>
      </c>
      <c r="PT112" s="17">
        <f>SUM(PT109:PT111)</f>
        <v/>
      </c>
      <c r="PU112" s="17">
        <f>SUM(PU109:PU111)</f>
        <v/>
      </c>
      <c r="PV112" s="17">
        <f>SUM(PV109:PV111)</f>
        <v/>
      </c>
      <c r="PW112" s="17">
        <f>SUM(PW109:PW111)</f>
        <v/>
      </c>
      <c r="PX112" s="17">
        <f>SUM(PX109:PX111)</f>
        <v/>
      </c>
      <c r="PY112" s="17">
        <f>SUM(PY109:PY111)</f>
        <v/>
      </c>
      <c r="PZ112" s="17">
        <f>SUM(PZ109:PZ111)</f>
        <v/>
      </c>
      <c r="QA112" s="17">
        <f>SUM(QA109:QA111)</f>
        <v/>
      </c>
      <c r="QB112" s="17">
        <f>SUM(QB109:QB111)</f>
        <v/>
      </c>
      <c r="QC112" s="17">
        <f>SUM(QC109:QC111)</f>
        <v/>
      </c>
      <c r="QD112" s="17">
        <f>SUM(QD109:QD111)</f>
        <v/>
      </c>
      <c r="QE112" s="17">
        <f>SUM(QE109:QE111)</f>
        <v/>
      </c>
      <c r="QF112" s="17">
        <f>SUM(QF109:QF111)</f>
        <v/>
      </c>
      <c r="QG112" s="17">
        <f>SUM(QG109:QG111)</f>
        <v/>
      </c>
      <c r="QL112" s="17">
        <f>SUM(QL109:QL111)</f>
        <v/>
      </c>
      <c r="QM112" s="17">
        <f>SUM(QM109:QM111)</f>
        <v/>
      </c>
      <c r="QN112" s="17">
        <f>SUM(QN109:QN111)</f>
        <v/>
      </c>
      <c r="QO112" s="17">
        <f>SUM(QO109:QO111)</f>
        <v/>
      </c>
      <c r="QP112" s="17">
        <f>SUM(QP109:QP111)</f>
        <v/>
      </c>
      <c r="QQ112" s="17">
        <f>SUM(QQ109:QQ111)</f>
        <v/>
      </c>
      <c r="QR112" s="17">
        <f>SUM(QR109:QR111)</f>
        <v/>
      </c>
      <c r="QS112" s="17">
        <f>SUM(QS109:QS111)</f>
        <v/>
      </c>
      <c r="QT112" s="17">
        <f>SUM(QT109:QT111)</f>
        <v/>
      </c>
      <c r="QU112" s="17">
        <f>SUM(QU109:QU111)</f>
        <v/>
      </c>
      <c r="QV112" s="17">
        <f>SUM(QV109:QV111)</f>
        <v/>
      </c>
      <c r="QW112" s="17">
        <f>SUM(QW109:QW111)</f>
        <v/>
      </c>
      <c r="QX112" s="17">
        <f>SUM(QX109:QX111)</f>
        <v/>
      </c>
      <c r="QY112" s="17">
        <f>SUM(QY109:QY111)</f>
        <v/>
      </c>
      <c r="QZ112" s="17">
        <f>SUM(QZ109:QZ111)</f>
        <v/>
      </c>
      <c r="RF112" s="17">
        <f>SUM(RF109:RF111)</f>
        <v/>
      </c>
      <c r="RG112" s="17">
        <f>SUM(RG109:RG111)</f>
        <v/>
      </c>
      <c r="RH112" s="17">
        <f>SUM(RH109:RH111)</f>
        <v/>
      </c>
      <c r="RI112" s="17">
        <f>SUM(RI109:RI111)</f>
        <v/>
      </c>
      <c r="RJ112" s="17">
        <f>SUM(RJ109:RJ111)</f>
        <v/>
      </c>
      <c r="RK112" s="17">
        <f>SUM(RK109:RK111)</f>
        <v/>
      </c>
      <c r="RL112" s="17">
        <f>SUM(RL109:RL111)</f>
        <v/>
      </c>
      <c r="RM112" s="17">
        <f>SUM(RM109:RM111)</f>
        <v/>
      </c>
      <c r="RN112" s="17">
        <f>SUM(RN109:RN111)</f>
        <v/>
      </c>
      <c r="RO112" s="17">
        <f>SUM(RO109:RO111)</f>
        <v/>
      </c>
      <c r="RP112" s="17">
        <f>SUM(RP109:RP111)</f>
        <v/>
      </c>
      <c r="RQ112" s="17">
        <f>SUM(RQ109:RQ111)</f>
        <v/>
      </c>
      <c r="RR112" s="17">
        <f>SUM(RR109:RR111)</f>
        <v/>
      </c>
      <c r="RS112" s="17">
        <f>SUM(RS109:RS111)</f>
        <v/>
      </c>
      <c r="RT112" s="17">
        <f>SUM(RT109:RT111)</f>
        <v/>
      </c>
      <c r="SA112" s="17">
        <f>SUM(SA109:SA111)</f>
        <v/>
      </c>
      <c r="SB112" s="17">
        <f>SUM(SB109:SB111)</f>
        <v/>
      </c>
      <c r="SC112" s="17">
        <f>SUM(SC109:SC111)</f>
        <v/>
      </c>
      <c r="SD112" s="17">
        <f>SUM(SD109:SD111)</f>
        <v/>
      </c>
      <c r="SE112" s="17">
        <f>SUM(SE109:SE111)</f>
        <v/>
      </c>
      <c r="SF112" s="17">
        <f>SUM(SF109:SF111)</f>
        <v/>
      </c>
      <c r="SG112" s="17">
        <f>SUM(SG109:SG111)</f>
        <v/>
      </c>
      <c r="SH112" s="17">
        <f>SUM(SH109:SH111)</f>
        <v/>
      </c>
      <c r="SI112" s="17">
        <f>SUM(SI109:SI111)</f>
        <v/>
      </c>
      <c r="SJ112" s="17">
        <f>SUM(SJ109:SJ111)</f>
        <v/>
      </c>
      <c r="SK112" s="17">
        <f>SUM(SK109:SK111)</f>
        <v/>
      </c>
      <c r="SL112" s="17">
        <f>SUM(SL109:SL111)</f>
        <v/>
      </c>
      <c r="SM112" s="17">
        <f>SUM(SM109:SM111)</f>
        <v/>
      </c>
      <c r="SN112" s="17">
        <f>SUM(SN109:SN111)</f>
        <v/>
      </c>
      <c r="SO112" s="17">
        <f>SUM(SO109:SO111)</f>
        <v/>
      </c>
      <c r="SS112" s="17">
        <f>SUM(SS109:SS111)</f>
        <v/>
      </c>
      <c r="ST112" s="17">
        <f>SUM(ST109:ST111)</f>
        <v/>
      </c>
      <c r="SU112" s="17">
        <f>SUM(SU109:SU111)</f>
        <v/>
      </c>
      <c r="SV112" s="17">
        <f>SUM(SV109:SV111)</f>
        <v/>
      </c>
      <c r="SW112" s="17">
        <f>SUM(SW109:SW111)</f>
        <v/>
      </c>
      <c r="SX112" s="17">
        <f>SUM(SX109:SX111)</f>
        <v/>
      </c>
      <c r="SY112" s="17">
        <f>SUM(SY109:SY111)</f>
        <v/>
      </c>
      <c r="SZ112" s="17">
        <f>SUM(SZ109:SZ111)</f>
        <v/>
      </c>
      <c r="TA112" s="17">
        <f>SUM(TA109:TA111)</f>
        <v/>
      </c>
      <c r="TB112" s="17">
        <f>SUM(TB109:TB111)</f>
        <v/>
      </c>
      <c r="TC112" s="17">
        <f>SUM(TC109:TC111)</f>
        <v/>
      </c>
      <c r="TD112" s="17">
        <f>SUM(TD109:TD111)</f>
        <v/>
      </c>
      <c r="TE112" s="17">
        <f>SUM(TE109:TE111)</f>
        <v/>
      </c>
      <c r="TF112" s="17">
        <f>SUM(TF109:TF111)</f>
        <v/>
      </c>
      <c r="TG112" s="17">
        <f>SUM(TG109:TG111)</f>
        <v/>
      </c>
      <c r="TK112" s="17">
        <f>SUM(TK109:TK111)</f>
        <v/>
      </c>
      <c r="TL112" s="17">
        <f>SUM(TL109:TL111)</f>
        <v/>
      </c>
      <c r="TM112" s="17">
        <f>SUM(TM109:TM111)</f>
        <v/>
      </c>
      <c r="TN112" s="17">
        <f>SUM(TN109:TN111)</f>
        <v/>
      </c>
      <c r="TO112" s="17">
        <f>SUM(TO109:TO111)</f>
        <v/>
      </c>
      <c r="TP112" s="17">
        <f>SUM(TP109:TP111)</f>
        <v/>
      </c>
      <c r="TQ112" s="17">
        <f>SUM(TQ109:TQ111)</f>
        <v/>
      </c>
      <c r="TR112" s="17">
        <f>SUM(TR109:TR111)</f>
        <v/>
      </c>
      <c r="TS112" s="17">
        <f>SUM(TS109:TS111)</f>
        <v/>
      </c>
      <c r="TT112" s="17">
        <f>SUM(TT109:TT111)</f>
        <v/>
      </c>
      <c r="TU112" s="17">
        <f>SUM(TU109:TU111)</f>
        <v/>
      </c>
      <c r="TV112" s="17">
        <f>SUM(TV109:TV111)</f>
        <v/>
      </c>
      <c r="TW112" s="17">
        <f>SUM(TW109:TW111)</f>
        <v/>
      </c>
      <c r="TX112" s="17">
        <f>SUM(TX109:TX111)</f>
        <v/>
      </c>
      <c r="TY112" s="17">
        <f>SUM(TY109:TY111)</f>
        <v/>
      </c>
      <c r="UC112" s="17">
        <f>SUM(UC109:UC111)</f>
        <v/>
      </c>
      <c r="UD112" s="17">
        <f>SUM(UD109:UD111)</f>
        <v/>
      </c>
      <c r="UE112" s="17">
        <f>SUM(UE109:UE111)</f>
        <v/>
      </c>
      <c r="UF112" s="17">
        <f>SUM(UF109:UF111)</f>
        <v/>
      </c>
      <c r="UG112" s="17">
        <f>SUM(UG109:UG111)</f>
        <v/>
      </c>
      <c r="UH112" s="17">
        <f>SUM(UH109:UH111)</f>
        <v/>
      </c>
      <c r="UI112" s="17">
        <f>SUM(UI109:UI111)</f>
        <v/>
      </c>
      <c r="UJ112" s="17">
        <f>SUM(UJ109:UJ111)</f>
        <v/>
      </c>
      <c r="UK112" s="17">
        <f>SUM(UK109:UK111)</f>
        <v/>
      </c>
      <c r="UL112" s="17">
        <f>SUM(UL109:UL111)</f>
        <v/>
      </c>
      <c r="UM112" s="17">
        <f>SUM(UM109:UM111)</f>
        <v/>
      </c>
      <c r="UN112" s="17">
        <f>SUM(UN109:UN111)</f>
        <v/>
      </c>
      <c r="UO112" s="17">
        <f>SUM(UO109:UO111)</f>
        <v/>
      </c>
      <c r="UP112" s="17">
        <f>SUM(UP109:UP111)</f>
        <v/>
      </c>
      <c r="UQ112" s="17">
        <f>SUM(UQ109:UQ111)</f>
        <v/>
      </c>
      <c r="UU112" s="17">
        <f>SUM(UU109:UU111)</f>
        <v/>
      </c>
      <c r="UV112" s="17">
        <f>SUM(UV109:UV111)</f>
        <v/>
      </c>
      <c r="UW112" s="17">
        <f>SUM(UW109:UW111)</f>
        <v/>
      </c>
      <c r="UX112" s="17">
        <f>SUM(UX109:UX111)</f>
        <v/>
      </c>
      <c r="UY112" s="17">
        <f>SUM(UY109:UY111)</f>
        <v/>
      </c>
      <c r="UZ112" s="17">
        <f>SUM(UZ109:UZ111)</f>
        <v/>
      </c>
      <c r="VA112" s="17">
        <f>SUM(VA109:VA111)</f>
        <v/>
      </c>
      <c r="VB112" s="17">
        <f>SUM(VB109:VB111)</f>
        <v/>
      </c>
      <c r="VC112" s="17">
        <f>SUM(VC109:VC111)</f>
        <v/>
      </c>
      <c r="VD112" s="17">
        <f>SUM(VD109:VD111)</f>
        <v/>
      </c>
      <c r="VE112" s="17">
        <f>SUM(VE109:VE111)</f>
        <v/>
      </c>
      <c r="VF112" s="17">
        <f>SUM(VF109:VF111)</f>
        <v/>
      </c>
      <c r="VG112" s="17">
        <f>SUM(VG109:VG111)</f>
        <v/>
      </c>
      <c r="VH112" s="17">
        <f>SUM(VH109:VH111)</f>
        <v/>
      </c>
      <c r="VI112" s="17">
        <f>SUM(VI109:VI111)</f>
        <v/>
      </c>
      <c r="VK112" s="70" t="n">
        <v>2</v>
      </c>
      <c r="VL112" s="17">
        <f>SUM(VL109:VL111)</f>
        <v/>
      </c>
      <c r="VM112" s="17">
        <f>SUM(VM109:VM111)</f>
        <v/>
      </c>
      <c r="VN112" s="17">
        <f>SUM(VN109:VN111)</f>
        <v/>
      </c>
      <c r="VO112" s="17">
        <f>SUM(VO109:VO111)</f>
        <v/>
      </c>
      <c r="VP112" s="17">
        <f>SUM(VP109:VP111)</f>
        <v/>
      </c>
      <c r="VQ112" s="17">
        <f>SUM(VQ109:VQ111)</f>
        <v/>
      </c>
      <c r="VR112" s="17">
        <f>SUM(VR109:VR111)</f>
        <v/>
      </c>
      <c r="VS112" s="17">
        <f>SUM(VS109:VS111)</f>
        <v/>
      </c>
      <c r="VT112" s="17">
        <f>SUM(VT109:VT111)</f>
        <v/>
      </c>
      <c r="VU112" s="17">
        <f>SUM(VU109:VU111)</f>
        <v/>
      </c>
      <c r="VV112" s="17">
        <f>SUM(VV109:VV111)</f>
        <v/>
      </c>
      <c r="VW112" s="17">
        <f>SUM(VW109:VW111)</f>
        <v/>
      </c>
      <c r="VX112" s="17">
        <f>SUM(VX109:VX111)</f>
        <v/>
      </c>
      <c r="VY112" s="17">
        <f>SUM(VY109:VY111)</f>
        <v/>
      </c>
      <c r="WB112" s="17">
        <f>SUM(WB109:WB111)</f>
        <v/>
      </c>
      <c r="WC112" s="17">
        <f>SUM(WC109:WC111)</f>
        <v/>
      </c>
      <c r="WD112" s="17">
        <f>SUM(WD109:WD111)</f>
        <v/>
      </c>
      <c r="WE112" s="17">
        <f>SUM(WE109:WE111)</f>
        <v/>
      </c>
      <c r="WF112" s="17">
        <f>SUM(WF109:WF111)</f>
        <v/>
      </c>
      <c r="WG112" s="17">
        <f>SUM(WG109:WG111)</f>
        <v/>
      </c>
      <c r="WH112" s="17">
        <f>SUM(WH109:WH111)</f>
        <v/>
      </c>
      <c r="WI112" s="17">
        <f>SUM(WI109:WI111)</f>
        <v/>
      </c>
      <c r="WJ112" s="17">
        <f>SUM(WJ109:WJ111)</f>
        <v/>
      </c>
      <c r="WK112" s="17">
        <f>SUM(WK109:WK111)</f>
        <v/>
      </c>
      <c r="WL112" s="17">
        <f>SUM(WL109:WL111)</f>
        <v/>
      </c>
      <c r="WM112" s="17">
        <f>SUM(WM109:WM111)</f>
        <v/>
      </c>
      <c r="WN112" s="17">
        <f>SUM(WN109:WN111)</f>
        <v/>
      </c>
      <c r="WO112" s="17">
        <f>SUM(WO109:WO111)</f>
        <v/>
      </c>
      <c r="WP112" s="17">
        <f>SUM(WP109:WP111)</f>
        <v/>
      </c>
      <c r="WR112" s="17">
        <f>SUM(WR109:WR111)</f>
        <v/>
      </c>
      <c r="WS112" s="17">
        <f>SUM(WS109:WS111)</f>
        <v/>
      </c>
      <c r="WT112" s="17">
        <f>SUM(WT109:WT111)</f>
        <v/>
      </c>
      <c r="WU112" s="17">
        <f>SUM(WU109:WU111)</f>
        <v/>
      </c>
      <c r="WV112" s="17">
        <f>SUM(WV109:WV111)</f>
        <v/>
      </c>
      <c r="WW112" s="17">
        <f>SUM(WW109:WW111)</f>
        <v/>
      </c>
      <c r="WX112" s="17">
        <f>SUM(WX109:WX111)</f>
        <v/>
      </c>
      <c r="WY112" s="17">
        <f>SUM(WY109:WY111)</f>
        <v/>
      </c>
      <c r="WZ112" s="17">
        <f>SUM(WZ109:WZ111)</f>
        <v/>
      </c>
      <c r="XA112" s="17">
        <f>SUM(XA109:XA111)</f>
        <v/>
      </c>
      <c r="XB112" s="17">
        <f>SUM(XB109:XB111)</f>
        <v/>
      </c>
      <c r="XC112" s="17">
        <f>SUM(XC109:XC111)</f>
        <v/>
      </c>
      <c r="XD112" s="17">
        <f>SUM(XD109:XD111)</f>
        <v/>
      </c>
      <c r="XE112" s="17">
        <f>SUM(XE109:XE111)</f>
        <v/>
      </c>
      <c r="XF112" s="17">
        <f>SUM(XF109:XF111)</f>
        <v/>
      </c>
      <c r="XI112" s="17">
        <f>SUM(XI109:XI111)</f>
        <v/>
      </c>
      <c r="XJ112" s="17">
        <f>SUM(XJ109:XJ111)</f>
        <v/>
      </c>
      <c r="XK112" s="17">
        <f>SUM(XK109:XK111)</f>
        <v/>
      </c>
      <c r="XL112" s="17">
        <f>SUM(XL109:XL111)</f>
        <v/>
      </c>
      <c r="XM112" s="17">
        <f>SUM(XM109:XM111)</f>
        <v/>
      </c>
      <c r="XN112" s="17">
        <f>SUM(XN109:XN111)</f>
        <v/>
      </c>
      <c r="XO112" s="17">
        <f>SUM(XO109:XO111)</f>
        <v/>
      </c>
      <c r="XP112" s="17">
        <f>SUM(XP109:XP111)</f>
        <v/>
      </c>
      <c r="XQ112" s="17">
        <f>SUM(XQ109:XQ111)</f>
        <v/>
      </c>
      <c r="XR112" s="17">
        <f>SUM(XR109:XR111)</f>
        <v/>
      </c>
      <c r="XS112" s="17">
        <f>SUM(XS109:XS111)</f>
        <v/>
      </c>
      <c r="XT112" s="17">
        <f>SUM(XT109:XT111)</f>
        <v/>
      </c>
      <c r="XU112" s="17">
        <f>SUM(XU109:XU111)</f>
        <v/>
      </c>
      <c r="XV112" s="17">
        <f>SUM(XV109:XV111)</f>
        <v/>
      </c>
      <c r="XW112" s="17">
        <f>SUM(XW109:XW111)</f>
        <v/>
      </c>
      <c r="XY112" s="17" t="n">
        <v>0</v>
      </c>
      <c r="XZ112" s="17">
        <f>SUM(XZ109:XZ111)</f>
        <v/>
      </c>
      <c r="YA112" s="17" t="n">
        <v>0</v>
      </c>
      <c r="YB112" s="17">
        <f>SUM(YB109:YB111)</f>
        <v/>
      </c>
      <c r="YC112" s="17">
        <f>SUM(YC109:YC111)</f>
        <v/>
      </c>
      <c r="YD112" s="17">
        <f>SUM(YD109:YD111)</f>
        <v/>
      </c>
      <c r="YE112" s="17">
        <f>SUM(YE109:YE111)</f>
        <v/>
      </c>
      <c r="YF112" s="17">
        <f>SUM(YF109:YF111)</f>
        <v/>
      </c>
      <c r="YG112" s="17">
        <f>SUM(YG109:YG111)</f>
        <v/>
      </c>
      <c r="YH112" s="17">
        <f>SUM(YH109:YH111)</f>
        <v/>
      </c>
      <c r="YI112" s="17">
        <f>SUM(YI109:YI111)</f>
        <v/>
      </c>
      <c r="YJ112" s="17">
        <f>SUM(YJ109:YJ111)</f>
        <v/>
      </c>
      <c r="YK112" s="17">
        <f>SUM(YK109:YK111)</f>
        <v/>
      </c>
      <c r="YL112" s="17">
        <f>SUM(YL109:YL111)</f>
        <v/>
      </c>
      <c r="YM112" s="17">
        <f>SUM(YM109:YM111)</f>
        <v/>
      </c>
      <c r="YO112" s="17">
        <f>YO109</f>
        <v/>
      </c>
      <c r="YP112" s="17">
        <f>SUM(YP109:YP111)</f>
        <v/>
      </c>
      <c r="YQ112" s="17" t="n">
        <v>0</v>
      </c>
      <c r="YR112" s="17">
        <f>SUM(YR109:YR111)</f>
        <v/>
      </c>
      <c r="YS112" s="17">
        <f>SUM(YS109:YS111)</f>
        <v/>
      </c>
      <c r="YT112" s="17">
        <f>SUM(YT109:YT111)</f>
        <v/>
      </c>
      <c r="YU112" s="17">
        <f>SUM(YU109:YU111)</f>
        <v/>
      </c>
      <c r="YV112" s="17">
        <f>SUM(YV109:YV111)</f>
        <v/>
      </c>
      <c r="YW112" s="17">
        <f>SUM(YW109:YW111)</f>
        <v/>
      </c>
      <c r="YX112" s="17">
        <f>SUM(YX109:YX111)</f>
        <v/>
      </c>
      <c r="YY112" s="17">
        <f>SUM(YY109:YY111)</f>
        <v/>
      </c>
      <c r="YZ112" s="17">
        <f>SUM(YZ109:YZ111)</f>
        <v/>
      </c>
      <c r="ZA112" s="17">
        <f>SUM(ZA109:ZA111)</f>
        <v/>
      </c>
      <c r="ZB112" s="17">
        <f>SUM(ZB109:ZB111)</f>
        <v/>
      </c>
      <c r="ZC112" s="17">
        <f>SUM(ZC109:ZC111)</f>
        <v/>
      </c>
      <c r="ZN112" s="17">
        <f>ZN109</f>
        <v/>
      </c>
      <c r="ZO112" s="17">
        <f>SUM(ZO109:ZO111)</f>
        <v/>
      </c>
      <c r="ZP112" s="17" t="n">
        <v>0</v>
      </c>
      <c r="ZQ112" s="17">
        <f>SUM(ZQ109:ZQ111)</f>
        <v/>
      </c>
      <c r="ZR112" s="17">
        <f>SUM(ZR109:ZR111)</f>
        <v/>
      </c>
      <c r="ZS112" s="17">
        <f>SUM(ZS109:ZS111)</f>
        <v/>
      </c>
      <c r="ZT112" s="17">
        <f>SUM(ZT109:ZT111)</f>
        <v/>
      </c>
      <c r="ZU112" s="17">
        <f>SUM(ZU109:ZU111)</f>
        <v/>
      </c>
      <c r="ZV112" s="17">
        <f>SUM(ZV109:ZV111)</f>
        <v/>
      </c>
      <c r="ZW112" s="17">
        <f>SUM(ZW109:ZW111)</f>
        <v/>
      </c>
      <c r="ZX112" s="17">
        <f>SUM(ZX109:ZX111)</f>
        <v/>
      </c>
      <c r="ZY112" s="17">
        <f>SUM(ZY109:ZY111)</f>
        <v/>
      </c>
      <c r="ZZ112" s="17">
        <f>SUM(ZZ109:ZZ111)</f>
        <v/>
      </c>
      <c r="AAA112" s="17">
        <f>SUM(AAA109:AAA111)</f>
        <v/>
      </c>
      <c r="AAB112" s="17">
        <f>SUM(AAB109:AAB111)</f>
        <v/>
      </c>
      <c r="AAF112" s="17">
        <f>AAF109</f>
        <v/>
      </c>
      <c r="AAG112" s="17">
        <f>SUM(AAG109:AAG111)</f>
        <v/>
      </c>
      <c r="AAH112" s="17" t="n">
        <v>0</v>
      </c>
      <c r="AAI112" s="17">
        <f>SUM(AAI109:AAI111)</f>
        <v/>
      </c>
      <c r="AAJ112" s="17">
        <f>SUM(AAJ109:AAJ111)</f>
        <v/>
      </c>
      <c r="AAK112" s="17">
        <f>SUM(AAK109:AAK111)</f>
        <v/>
      </c>
      <c r="AAL112" s="17">
        <f>SUM(AAL109:AAL111)</f>
        <v/>
      </c>
      <c r="AAM112" s="17">
        <f>SUM(AAM109:AAM111)</f>
        <v/>
      </c>
      <c r="AAN112" s="17">
        <f>SUM(AAN109:AAN111)</f>
        <v/>
      </c>
      <c r="AAO112" s="17">
        <f>SUM(AAO109:AAO111)</f>
        <v/>
      </c>
      <c r="AAP112" s="17">
        <f>SUM(AAP109:AAP111)</f>
        <v/>
      </c>
      <c r="AAQ112" s="17">
        <f>SUM(AAQ109:AAQ111)</f>
        <v/>
      </c>
      <c r="AAR112" s="17">
        <f>SUM(AAR109:AAR111)</f>
        <v/>
      </c>
      <c r="AAS112" s="17">
        <f>SUM(AAS109:AAS111)</f>
        <v/>
      </c>
      <c r="AAT112" s="17">
        <f>SUM(AAT109:AAT111)</f>
        <v/>
      </c>
    </row>
    <row r="113" ht="12" customFormat="1" customHeight="1" s="28">
      <c r="A113" s="18" t="inlineStr">
        <is>
          <t>Last Week</t>
        </is>
      </c>
      <c r="B113" s="51" t="n">
        <v>8</v>
      </c>
      <c r="C113" s="51" t="n">
        <v>4</v>
      </c>
      <c r="D113" s="51" t="n">
        <v>43.8</v>
      </c>
      <c r="E113" s="51" t="n">
        <v>3</v>
      </c>
      <c r="F113" s="51" t="n">
        <v>6</v>
      </c>
      <c r="G113" s="51" t="n">
        <v>5.7</v>
      </c>
      <c r="H113" s="51" t="n">
        <v>8</v>
      </c>
      <c r="I113" s="51" t="n">
        <v>10</v>
      </c>
      <c r="J113" s="51" t="n">
        <v>0</v>
      </c>
      <c r="K113" s="51" t="n">
        <v>1</v>
      </c>
      <c r="L113" s="51" t="n">
        <v>2</v>
      </c>
      <c r="M113" s="51" t="n">
        <v>0</v>
      </c>
      <c r="N113" s="51">
        <f>B$102+E$102+H$102+K$102+B$113+E$113+H$113+K113</f>
        <v/>
      </c>
      <c r="O113" s="51">
        <f>C$102+F$102+I$102+L$102+C$113+F$113+I$113+L113</f>
        <v/>
      </c>
      <c r="P113" s="51">
        <f>D$102+G$102+J$102+M$102+D$113+G$113+J$113+M113</f>
        <v/>
      </c>
      <c r="T113" s="19">
        <f>B112</f>
        <v/>
      </c>
      <c r="U113" s="19">
        <f>C112</f>
        <v/>
      </c>
      <c r="V113" s="19">
        <f>D112</f>
        <v/>
      </c>
      <c r="W113" s="19">
        <f>E112</f>
        <v/>
      </c>
      <c r="X113" s="19">
        <f>F112</f>
        <v/>
      </c>
      <c r="Y113" s="19">
        <f>G112</f>
        <v/>
      </c>
      <c r="Z113" s="19">
        <f>H112</f>
        <v/>
      </c>
      <c r="AA113" s="19">
        <f>I112</f>
        <v/>
      </c>
      <c r="AB113" s="19">
        <f>J112</f>
        <v/>
      </c>
      <c r="AC113" s="19">
        <f>K112</f>
        <v/>
      </c>
      <c r="AD113" s="19">
        <f>L112</f>
        <v/>
      </c>
      <c r="AE113" s="19">
        <f>M112</f>
        <v/>
      </c>
      <c r="AF113" s="19">
        <f>N112</f>
        <v/>
      </c>
      <c r="AG113" s="19">
        <f>O112</f>
        <v/>
      </c>
      <c r="AH113" s="19">
        <f>P112</f>
        <v/>
      </c>
      <c r="AK113" s="19">
        <f>T112</f>
        <v/>
      </c>
      <c r="AL113" s="19">
        <f>U112</f>
        <v/>
      </c>
      <c r="AM113" s="19">
        <f>V112</f>
        <v/>
      </c>
      <c r="AN113" s="19">
        <f>W112</f>
        <v/>
      </c>
      <c r="AO113" s="19">
        <f>X112</f>
        <v/>
      </c>
      <c r="AP113" s="19">
        <f>Y112</f>
        <v/>
      </c>
      <c r="AQ113" s="19">
        <f>Z112</f>
        <v/>
      </c>
      <c r="AR113" s="19">
        <f>AA112</f>
        <v/>
      </c>
      <c r="AS113" s="19">
        <f>AB112</f>
        <v/>
      </c>
      <c r="AT113" s="19">
        <f>AC112</f>
        <v/>
      </c>
      <c r="AU113" s="19">
        <f>AD112</f>
        <v/>
      </c>
      <c r="AV113" s="19">
        <f>AE112</f>
        <v/>
      </c>
      <c r="AW113" s="19">
        <f>AF112</f>
        <v/>
      </c>
      <c r="AX113" s="19">
        <f>AG112</f>
        <v/>
      </c>
      <c r="AY113" s="19">
        <f>AH112</f>
        <v/>
      </c>
      <c r="BD113" s="19">
        <f>AK112</f>
        <v/>
      </c>
      <c r="BE113" s="19">
        <f>AL112</f>
        <v/>
      </c>
      <c r="BF113" s="19">
        <f>AM112</f>
        <v/>
      </c>
      <c r="BG113" s="19">
        <f>AN112</f>
        <v/>
      </c>
      <c r="BH113" s="19">
        <f>AO112</f>
        <v/>
      </c>
      <c r="BI113" s="19">
        <f>AP112</f>
        <v/>
      </c>
      <c r="BJ113" s="19">
        <f>AQ112</f>
        <v/>
      </c>
      <c r="BK113" s="19">
        <f>AR112</f>
        <v/>
      </c>
      <c r="BL113" s="19">
        <f>AS112</f>
        <v/>
      </c>
      <c r="BM113" s="19">
        <f>AT112</f>
        <v/>
      </c>
      <c r="BN113" s="19">
        <f>AU112</f>
        <v/>
      </c>
      <c r="BO113" s="19">
        <f>AV112</f>
        <v/>
      </c>
      <c r="BP113" s="19">
        <f>AW112</f>
        <v/>
      </c>
      <c r="BQ113" s="19">
        <f>AX112</f>
        <v/>
      </c>
      <c r="BR113" s="19">
        <f>AY112</f>
        <v/>
      </c>
      <c r="BU113" s="19">
        <f>BD112</f>
        <v/>
      </c>
      <c r="BV113" s="19">
        <f>BE112</f>
        <v/>
      </c>
      <c r="BW113" s="19">
        <f>BF112</f>
        <v/>
      </c>
      <c r="BX113" s="19">
        <f>BG112</f>
        <v/>
      </c>
      <c r="BY113" s="19">
        <f>BH112</f>
        <v/>
      </c>
      <c r="BZ113" s="19">
        <f>BI112</f>
        <v/>
      </c>
      <c r="CA113" s="19">
        <f>BJ112</f>
        <v/>
      </c>
      <c r="CB113" s="19">
        <f>BK112</f>
        <v/>
      </c>
      <c r="CC113" s="19">
        <f>BL112</f>
        <v/>
      </c>
      <c r="CD113" s="19">
        <f>BM112</f>
        <v/>
      </c>
      <c r="CE113" s="19">
        <f>BN112</f>
        <v/>
      </c>
      <c r="CF113" s="19">
        <f>BO112</f>
        <v/>
      </c>
      <c r="CG113" s="19">
        <f>BP112</f>
        <v/>
      </c>
      <c r="CH113" s="19">
        <f>BQ112</f>
        <v/>
      </c>
      <c r="CI113" s="19">
        <f>BR112</f>
        <v/>
      </c>
      <c r="CL113" s="19">
        <f>BU112</f>
        <v/>
      </c>
      <c r="CM113" s="19">
        <f>BV112</f>
        <v/>
      </c>
      <c r="CN113" s="19">
        <f>BW112</f>
        <v/>
      </c>
      <c r="CO113" s="19">
        <f>BX112</f>
        <v/>
      </c>
      <c r="CP113" s="19">
        <f>BY112</f>
        <v/>
      </c>
      <c r="CQ113" s="19">
        <f>BZ112</f>
        <v/>
      </c>
      <c r="CR113" s="19">
        <f>CA112</f>
        <v/>
      </c>
      <c r="CS113" s="19">
        <f>CB112</f>
        <v/>
      </c>
      <c r="CT113" s="19">
        <f>CC112</f>
        <v/>
      </c>
      <c r="CU113" s="19">
        <f>CD112</f>
        <v/>
      </c>
      <c r="CV113" s="19">
        <f>CE112</f>
        <v/>
      </c>
      <c r="CW113" s="19">
        <f>CF112</f>
        <v/>
      </c>
      <c r="CX113" s="19">
        <f>CG112</f>
        <v/>
      </c>
      <c r="CY113" s="19">
        <f>CH112</f>
        <v/>
      </c>
      <c r="CZ113" s="19">
        <f>CI112</f>
        <v/>
      </c>
      <c r="DD113" s="19">
        <f>CL112</f>
        <v/>
      </c>
      <c r="DE113" s="19">
        <f>CM112</f>
        <v/>
      </c>
      <c r="DF113" s="19">
        <f>CN112</f>
        <v/>
      </c>
      <c r="DG113" s="19">
        <f>CO112</f>
        <v/>
      </c>
      <c r="DH113" s="19">
        <f>CP112</f>
        <v/>
      </c>
      <c r="DI113" s="19">
        <f>CQ112</f>
        <v/>
      </c>
      <c r="DJ113" s="19">
        <f>CR112</f>
        <v/>
      </c>
      <c r="DK113" s="19">
        <f>CS112</f>
        <v/>
      </c>
      <c r="DL113" s="19">
        <f>CT112</f>
        <v/>
      </c>
      <c r="DM113" s="19">
        <f>CU112</f>
        <v/>
      </c>
      <c r="DN113" s="19">
        <f>CV112</f>
        <v/>
      </c>
      <c r="DO113" s="19">
        <f>CW112</f>
        <v/>
      </c>
      <c r="DP113" s="19">
        <f>CX112</f>
        <v/>
      </c>
      <c r="DQ113" s="19">
        <f>CY112</f>
        <v/>
      </c>
      <c r="DR113" s="19">
        <f>CZ112</f>
        <v/>
      </c>
      <c r="DV113" s="19">
        <f>DD112</f>
        <v/>
      </c>
      <c r="DW113" s="19">
        <f>DE112</f>
        <v/>
      </c>
      <c r="DX113" s="19">
        <f>DF112</f>
        <v/>
      </c>
      <c r="DY113" s="19">
        <f>DG112</f>
        <v/>
      </c>
      <c r="DZ113" s="19">
        <f>DH112</f>
        <v/>
      </c>
      <c r="EA113" s="19">
        <f>DI112</f>
        <v/>
      </c>
      <c r="EB113" s="19">
        <f>DJ112</f>
        <v/>
      </c>
      <c r="EC113" s="19">
        <f>DK112</f>
        <v/>
      </c>
      <c r="ED113" s="19">
        <f>DL112</f>
        <v/>
      </c>
      <c r="EE113" s="19">
        <f>DM112</f>
        <v/>
      </c>
      <c r="EF113" s="19">
        <f>DN112</f>
        <v/>
      </c>
      <c r="EG113" s="19">
        <f>DO112</f>
        <v/>
      </c>
      <c r="EH113" s="19">
        <f>DP112</f>
        <v/>
      </c>
      <c r="EI113" s="19">
        <f>DQ112</f>
        <v/>
      </c>
      <c r="EJ113" s="19">
        <f>DR112</f>
        <v/>
      </c>
      <c r="EN113" s="19">
        <f>DV112</f>
        <v/>
      </c>
      <c r="EO113" s="19">
        <f>DW112</f>
        <v/>
      </c>
      <c r="EP113" s="19">
        <f>DX112</f>
        <v/>
      </c>
      <c r="EQ113" s="19">
        <f>DY112</f>
        <v/>
      </c>
      <c r="ER113" s="19">
        <f>DZ112</f>
        <v/>
      </c>
      <c r="ES113" s="19">
        <f>EA112</f>
        <v/>
      </c>
      <c r="ET113" s="19">
        <f>EB112</f>
        <v/>
      </c>
      <c r="EU113" s="19">
        <f>EC112</f>
        <v/>
      </c>
      <c r="EV113" s="19">
        <f>ED112</f>
        <v/>
      </c>
      <c r="EW113" s="19">
        <f>EE112</f>
        <v/>
      </c>
      <c r="EX113" s="19">
        <f>EF112</f>
        <v/>
      </c>
      <c r="EY113" s="19">
        <f>EG112</f>
        <v/>
      </c>
      <c r="EZ113" s="19">
        <f>EH112</f>
        <v/>
      </c>
      <c r="FA113" s="19">
        <f>EI112</f>
        <v/>
      </c>
      <c r="FB113" s="19">
        <f>EJ112</f>
        <v/>
      </c>
      <c r="FE113" s="19">
        <f>EN112</f>
        <v/>
      </c>
      <c r="FF113" s="19">
        <f>EO112</f>
        <v/>
      </c>
      <c r="FG113" s="19">
        <f>EP112</f>
        <v/>
      </c>
      <c r="FH113" s="19">
        <f>EQ112</f>
        <v/>
      </c>
      <c r="FI113" s="19">
        <f>ER112</f>
        <v/>
      </c>
      <c r="FJ113" s="19">
        <f>ES112</f>
        <v/>
      </c>
      <c r="FK113" s="19">
        <f>ET112</f>
        <v/>
      </c>
      <c r="FL113" s="19">
        <f>EU112</f>
        <v/>
      </c>
      <c r="FM113" s="19">
        <f>EV112</f>
        <v/>
      </c>
      <c r="FN113" s="19">
        <f>EW112</f>
        <v/>
      </c>
      <c r="FO113" s="19">
        <f>EX112</f>
        <v/>
      </c>
      <c r="FP113" s="19">
        <f>EY112</f>
        <v/>
      </c>
      <c r="FQ113" s="19">
        <f>EY112</f>
        <v/>
      </c>
      <c r="FR113" s="19">
        <f>EZ112</f>
        <v/>
      </c>
      <c r="FS113" s="19">
        <f>FA112</f>
        <v/>
      </c>
      <c r="FU113" s="19">
        <f>FE112</f>
        <v/>
      </c>
      <c r="FV113" s="19">
        <f>FF112</f>
        <v/>
      </c>
      <c r="FW113" s="19">
        <f>FG112</f>
        <v/>
      </c>
      <c r="FX113" s="19">
        <f>FH112</f>
        <v/>
      </c>
      <c r="FY113" s="19">
        <f>FI112</f>
        <v/>
      </c>
      <c r="FZ113" s="19">
        <f>FJ112</f>
        <v/>
      </c>
      <c r="GA113" s="19">
        <f>FK112</f>
        <v/>
      </c>
      <c r="GB113" s="19">
        <f>FL112</f>
        <v/>
      </c>
      <c r="GC113" s="19">
        <f>FM112</f>
        <v/>
      </c>
      <c r="GD113" s="19">
        <f>FN112</f>
        <v/>
      </c>
      <c r="GE113" s="19">
        <f>FO112</f>
        <v/>
      </c>
      <c r="GF113" s="19">
        <f>FP112</f>
        <v/>
      </c>
      <c r="GG113" s="19">
        <f>FQ112</f>
        <v/>
      </c>
      <c r="GH113" s="19">
        <f>FR112</f>
        <v/>
      </c>
      <c r="GI113" s="19">
        <f>FS112</f>
        <v/>
      </c>
      <c r="GL113" s="19">
        <f>FU112</f>
        <v/>
      </c>
      <c r="GM113" s="19">
        <f>FV112</f>
        <v/>
      </c>
      <c r="GN113" s="19">
        <f>FW112</f>
        <v/>
      </c>
      <c r="GO113" s="19">
        <f>FX112</f>
        <v/>
      </c>
      <c r="GP113" s="19">
        <f>FY112</f>
        <v/>
      </c>
      <c r="GQ113" s="19">
        <f>FZ112</f>
        <v/>
      </c>
      <c r="GR113" s="19">
        <f>GA112</f>
        <v/>
      </c>
      <c r="GS113" s="19">
        <f>GB112</f>
        <v/>
      </c>
      <c r="GT113" s="19">
        <f>GC112</f>
        <v/>
      </c>
      <c r="GU113" s="19">
        <f>GD112</f>
        <v/>
      </c>
      <c r="GV113" s="19">
        <f>GE112</f>
        <v/>
      </c>
      <c r="GW113" s="19">
        <f>GF112</f>
        <v/>
      </c>
      <c r="GX113" s="19">
        <f>GG112</f>
        <v/>
      </c>
      <c r="GY113" s="19">
        <f>GH112</f>
        <v/>
      </c>
      <c r="GZ113" s="19">
        <f>GI112</f>
        <v/>
      </c>
      <c r="HG113" s="19">
        <f>GL112</f>
        <v/>
      </c>
      <c r="HH113" s="19">
        <f>GM112</f>
        <v/>
      </c>
      <c r="HI113" s="19">
        <f>GN112</f>
        <v/>
      </c>
      <c r="HJ113" s="19">
        <f>GO112</f>
        <v/>
      </c>
      <c r="HK113" s="19">
        <f>GP112</f>
        <v/>
      </c>
      <c r="HL113" s="19">
        <f>GQ112</f>
        <v/>
      </c>
      <c r="HM113" s="19">
        <f>GR112</f>
        <v/>
      </c>
      <c r="HN113" s="19">
        <f>GS112</f>
        <v/>
      </c>
      <c r="HO113" s="19">
        <f>GT112</f>
        <v/>
      </c>
      <c r="HP113" s="19">
        <f>GU112</f>
        <v/>
      </c>
      <c r="HQ113" s="19">
        <f>GV112</f>
        <v/>
      </c>
      <c r="HR113" s="19">
        <f>GW112</f>
        <v/>
      </c>
      <c r="HS113" s="19">
        <f>GX112</f>
        <v/>
      </c>
      <c r="HT113" s="19">
        <f>GY112</f>
        <v/>
      </c>
      <c r="HU113" s="19">
        <f>GZ112</f>
        <v/>
      </c>
      <c r="HX113" s="19">
        <f>HG112</f>
        <v/>
      </c>
      <c r="HY113" s="19">
        <f>HH112</f>
        <v/>
      </c>
      <c r="HZ113" s="19">
        <f>HI112</f>
        <v/>
      </c>
      <c r="IA113" s="19">
        <f>HJ112</f>
        <v/>
      </c>
      <c r="IB113" s="19">
        <f>HK112</f>
        <v/>
      </c>
      <c r="IC113" s="19">
        <f>HL112</f>
        <v/>
      </c>
      <c r="ID113" s="19">
        <f>HM112</f>
        <v/>
      </c>
      <c r="IE113" s="19">
        <f>HN112</f>
        <v/>
      </c>
      <c r="IF113" s="19">
        <f>HO112</f>
        <v/>
      </c>
      <c r="IG113" s="19">
        <f>HP112</f>
        <v/>
      </c>
      <c r="IH113" s="19">
        <f>HQ112</f>
        <v/>
      </c>
      <c r="II113" s="19">
        <f>HR112</f>
        <v/>
      </c>
      <c r="IJ113" s="19">
        <f>HS112</f>
        <v/>
      </c>
      <c r="IK113" s="19">
        <f>HT112</f>
        <v/>
      </c>
      <c r="IL113" s="19">
        <f>HU112</f>
        <v/>
      </c>
      <c r="IW113" s="19">
        <f>HX112</f>
        <v/>
      </c>
      <c r="IX113" s="19">
        <f>HY112</f>
        <v/>
      </c>
      <c r="IY113" s="19">
        <f>HZ112</f>
        <v/>
      </c>
      <c r="IZ113" s="19">
        <f>IA112</f>
        <v/>
      </c>
      <c r="JA113" s="19">
        <f>IB112</f>
        <v/>
      </c>
      <c r="JB113" s="19">
        <f>IC112</f>
        <v/>
      </c>
      <c r="JC113" s="19">
        <f>ID112</f>
        <v/>
      </c>
      <c r="JD113" s="19">
        <f>IE112</f>
        <v/>
      </c>
      <c r="JE113" s="19">
        <f>IF112</f>
        <v/>
      </c>
      <c r="JF113" s="19">
        <f>IG112</f>
        <v/>
      </c>
      <c r="JG113" s="19">
        <f>IH112</f>
        <v/>
      </c>
      <c r="JH113" s="19">
        <f>II112</f>
        <v/>
      </c>
      <c r="JI113" s="19">
        <f>IJ112</f>
        <v/>
      </c>
      <c r="JJ113" s="19">
        <f>IK112</f>
        <v/>
      </c>
      <c r="JK113" s="19">
        <f>IL112</f>
        <v/>
      </c>
      <c r="JW113" s="19">
        <f>IW112</f>
        <v/>
      </c>
      <c r="JX113" s="19">
        <f>IX112</f>
        <v/>
      </c>
      <c r="JY113" s="19">
        <f>IY112</f>
        <v/>
      </c>
      <c r="JZ113" s="19">
        <f>IZ112</f>
        <v/>
      </c>
      <c r="KA113" s="19">
        <f>JA112</f>
        <v/>
      </c>
      <c r="KB113" s="19">
        <f>JB112</f>
        <v/>
      </c>
      <c r="KC113" s="19">
        <f>JC112</f>
        <v/>
      </c>
      <c r="KD113" s="19">
        <f>JD112</f>
        <v/>
      </c>
      <c r="KE113" s="19">
        <f>JE112</f>
        <v/>
      </c>
      <c r="KF113" s="19">
        <f>JF112</f>
        <v/>
      </c>
      <c r="KG113" s="19">
        <f>JG112</f>
        <v/>
      </c>
      <c r="KH113" s="19">
        <f>JH112</f>
        <v/>
      </c>
      <c r="KI113" s="19">
        <f>JI112</f>
        <v/>
      </c>
      <c r="KJ113" s="19">
        <f>JJ112</f>
        <v/>
      </c>
      <c r="KK113" s="19">
        <f>JK112</f>
        <v/>
      </c>
      <c r="KU113" s="19">
        <f>JW112</f>
        <v/>
      </c>
      <c r="KV113" s="19">
        <f>JX112</f>
        <v/>
      </c>
      <c r="KW113" s="19">
        <f>JY112</f>
        <v/>
      </c>
      <c r="KX113" s="19">
        <f>JZ112</f>
        <v/>
      </c>
      <c r="KY113" s="19">
        <f>KA112</f>
        <v/>
      </c>
      <c r="KZ113" s="19">
        <f>KB112</f>
        <v/>
      </c>
      <c r="LA113" s="19">
        <f>KC112</f>
        <v/>
      </c>
      <c r="LB113" s="19">
        <f>KD112</f>
        <v/>
      </c>
      <c r="LC113" s="19">
        <f>KE112</f>
        <v/>
      </c>
      <c r="LD113" s="19">
        <f>KF112</f>
        <v/>
      </c>
      <c r="LE113" s="19">
        <f>KG112</f>
        <v/>
      </c>
      <c r="LF113" s="19">
        <f>KH112</f>
        <v/>
      </c>
      <c r="LG113" s="19">
        <f>KI112</f>
        <v/>
      </c>
      <c r="LH113" s="19">
        <f>KJ112</f>
        <v/>
      </c>
      <c r="LI113" s="19">
        <f>KK112</f>
        <v/>
      </c>
      <c r="LM113" s="19">
        <f>KU112</f>
        <v/>
      </c>
      <c r="LN113" s="19">
        <f>KV112</f>
        <v/>
      </c>
      <c r="LO113" s="19">
        <f>KW112</f>
        <v/>
      </c>
      <c r="LP113" s="19">
        <f>KX112</f>
        <v/>
      </c>
      <c r="LQ113" s="19">
        <f>KY112</f>
        <v/>
      </c>
      <c r="LR113" s="19">
        <f>KZ112</f>
        <v/>
      </c>
      <c r="LS113" s="19">
        <f>LA112</f>
        <v/>
      </c>
      <c r="LT113" s="19">
        <f>LB112</f>
        <v/>
      </c>
      <c r="LU113" s="19">
        <f>LC112</f>
        <v/>
      </c>
      <c r="LV113" s="19">
        <f>LD112</f>
        <v/>
      </c>
      <c r="LW113" s="19">
        <f>LE112</f>
        <v/>
      </c>
      <c r="LX113" s="19">
        <f>LF112</f>
        <v/>
      </c>
      <c r="LY113" s="19">
        <f>LA113</f>
        <v/>
      </c>
      <c r="LZ113" s="19">
        <f>LB113</f>
        <v/>
      </c>
      <c r="MA113" s="19">
        <f>LC113</f>
        <v/>
      </c>
      <c r="MH113" s="19">
        <f>LM112</f>
        <v/>
      </c>
      <c r="MI113" s="19">
        <f>LN112</f>
        <v/>
      </c>
      <c r="MJ113" s="19">
        <f>LO112</f>
        <v/>
      </c>
      <c r="MK113" s="19">
        <f>LP112</f>
        <v/>
      </c>
      <c r="ML113" s="19">
        <f>LQ112</f>
        <v/>
      </c>
      <c r="MM113" s="19">
        <f>LR112</f>
        <v/>
      </c>
      <c r="MN113" s="19">
        <f>LS112</f>
        <v/>
      </c>
      <c r="MO113" s="19">
        <f>LT112</f>
        <v/>
      </c>
      <c r="MP113" s="19">
        <f>LU112</f>
        <v/>
      </c>
      <c r="MQ113" s="19">
        <f>LV112</f>
        <v/>
      </c>
      <c r="MR113" s="19">
        <f>LW112</f>
        <v/>
      </c>
      <c r="MS113" s="19">
        <f>LX112</f>
        <v/>
      </c>
      <c r="MT113" s="19">
        <f>LY112</f>
        <v/>
      </c>
      <c r="MU113" s="19">
        <f>LZ112</f>
        <v/>
      </c>
      <c r="MV113" s="19">
        <f>MA112</f>
        <v/>
      </c>
      <c r="NF113" s="19">
        <f>MH112</f>
        <v/>
      </c>
      <c r="NG113" s="19">
        <f>MI112</f>
        <v/>
      </c>
      <c r="NH113" s="19">
        <f>MJ112</f>
        <v/>
      </c>
      <c r="NI113" s="19">
        <f>MK112</f>
        <v/>
      </c>
      <c r="NJ113" s="19">
        <f>ML112</f>
        <v/>
      </c>
      <c r="NK113" s="19">
        <f>MM112</f>
        <v/>
      </c>
      <c r="NL113" s="19">
        <f>MN112</f>
        <v/>
      </c>
      <c r="NM113" s="19">
        <f>MO112</f>
        <v/>
      </c>
      <c r="NN113" s="19">
        <f>MP112</f>
        <v/>
      </c>
      <c r="NO113" s="19">
        <f>MQ112</f>
        <v/>
      </c>
      <c r="NP113" s="19">
        <f>MR112</f>
        <v/>
      </c>
      <c r="NQ113" s="19">
        <f>MS112</f>
        <v/>
      </c>
      <c r="NR113" s="19">
        <f>MT112</f>
        <v/>
      </c>
      <c r="NS113" s="19">
        <f>MU112</f>
        <v/>
      </c>
      <c r="NT113" s="19">
        <f>MV112</f>
        <v/>
      </c>
      <c r="OC113" s="19">
        <f>NF112</f>
        <v/>
      </c>
      <c r="OD113" s="19">
        <f>NG112</f>
        <v/>
      </c>
      <c r="OE113" s="19">
        <f>NH112</f>
        <v/>
      </c>
      <c r="OF113" s="19">
        <f>NI112</f>
        <v/>
      </c>
      <c r="OG113" s="19">
        <f>NJ112</f>
        <v/>
      </c>
      <c r="OH113" s="19">
        <f>NK112</f>
        <v/>
      </c>
      <c r="OI113" s="19">
        <f>NL112</f>
        <v/>
      </c>
      <c r="OJ113" s="19">
        <f>NM112</f>
        <v/>
      </c>
      <c r="OK113" s="19">
        <f>NN112</f>
        <v/>
      </c>
      <c r="OL113" s="19">
        <f>NO112</f>
        <v/>
      </c>
      <c r="OM113" s="19">
        <f>NP112</f>
        <v/>
      </c>
      <c r="ON113" s="19">
        <f>NQ112</f>
        <v/>
      </c>
      <c r="OO113" s="19">
        <f>NR112</f>
        <v/>
      </c>
      <c r="OP113" s="19">
        <f>NS112</f>
        <v/>
      </c>
      <c r="OQ113" s="19">
        <f>NT112</f>
        <v/>
      </c>
      <c r="OZ113" s="19">
        <f>OC112</f>
        <v/>
      </c>
      <c r="PA113" s="19">
        <f>OD112</f>
        <v/>
      </c>
      <c r="PB113" s="19">
        <f>OE112</f>
        <v/>
      </c>
      <c r="PC113" s="19">
        <f>OF112</f>
        <v/>
      </c>
      <c r="PD113" s="19">
        <f>OG112</f>
        <v/>
      </c>
      <c r="PE113" s="19">
        <f>OH112</f>
        <v/>
      </c>
      <c r="PF113" s="19">
        <f>OI112</f>
        <v/>
      </c>
      <c r="PG113" s="19">
        <f>OJ112</f>
        <v/>
      </c>
      <c r="PH113" s="19">
        <f>OK112</f>
        <v/>
      </c>
      <c r="PI113" s="19">
        <f>OL112</f>
        <v/>
      </c>
      <c r="PJ113" s="19">
        <f>OM112</f>
        <v/>
      </c>
      <c r="PK113" s="19">
        <f>ON112</f>
        <v/>
      </c>
      <c r="PL113" s="19">
        <f>OO112</f>
        <v/>
      </c>
      <c r="PM113" s="19">
        <f>OP112</f>
        <v/>
      </c>
      <c r="PN113" s="19">
        <f>OQ112</f>
        <v/>
      </c>
      <c r="PS113" s="19">
        <f>OZ112</f>
        <v/>
      </c>
      <c r="PT113" s="19">
        <f>PA112</f>
        <v/>
      </c>
      <c r="PU113" s="19">
        <f>PB112</f>
        <v/>
      </c>
      <c r="PV113" s="19">
        <f>PC112</f>
        <v/>
      </c>
      <c r="PW113" s="19">
        <f>PD112</f>
        <v/>
      </c>
      <c r="PX113" s="19">
        <f>PE112</f>
        <v/>
      </c>
      <c r="PY113" s="19">
        <f>PF112</f>
        <v/>
      </c>
      <c r="PZ113" s="19">
        <f>PG112</f>
        <v/>
      </c>
      <c r="QA113" s="19">
        <f>PH112</f>
        <v/>
      </c>
      <c r="QB113" s="19">
        <f>PI112</f>
        <v/>
      </c>
      <c r="QC113" s="19">
        <f>PJ112</f>
        <v/>
      </c>
      <c r="QD113" s="19">
        <f>PK112</f>
        <v/>
      </c>
      <c r="QE113" s="19">
        <f>PL112</f>
        <v/>
      </c>
      <c r="QF113" s="19">
        <f>PM112</f>
        <v/>
      </c>
      <c r="QG113" s="19">
        <f>PN112</f>
        <v/>
      </c>
      <c r="QL113" s="19">
        <f>PS112</f>
        <v/>
      </c>
      <c r="QM113" s="19">
        <f>PT112</f>
        <v/>
      </c>
      <c r="QN113" s="19">
        <f>PU112</f>
        <v/>
      </c>
      <c r="QO113" s="19">
        <f>PV112</f>
        <v/>
      </c>
      <c r="QP113" s="19">
        <f>PW112</f>
        <v/>
      </c>
      <c r="QQ113" s="19">
        <f>PX112</f>
        <v/>
      </c>
      <c r="QR113" s="19">
        <f>PY112</f>
        <v/>
      </c>
      <c r="QS113" s="19">
        <f>PZ112</f>
        <v/>
      </c>
      <c r="QT113" s="19">
        <f>QA112</f>
        <v/>
      </c>
      <c r="QU113" s="19">
        <f>QB112</f>
        <v/>
      </c>
      <c r="QV113" s="19">
        <f>QC112</f>
        <v/>
      </c>
      <c r="QW113" s="19">
        <f>QD112</f>
        <v/>
      </c>
      <c r="QX113" s="19">
        <f>QE112</f>
        <v/>
      </c>
      <c r="QY113" s="19">
        <f>QF112</f>
        <v/>
      </c>
      <c r="QZ113" s="19">
        <f>QG112</f>
        <v/>
      </c>
      <c r="RF113" s="19">
        <f>QM112</f>
        <v/>
      </c>
      <c r="RG113" s="19">
        <f>QN112</f>
        <v/>
      </c>
      <c r="RH113" s="19">
        <f>QO112</f>
        <v/>
      </c>
      <c r="RI113" s="19">
        <f>QP112</f>
        <v/>
      </c>
      <c r="RJ113" s="19">
        <f>QQ112</f>
        <v/>
      </c>
      <c r="RK113" s="19">
        <f>QR112</f>
        <v/>
      </c>
      <c r="RL113" s="19">
        <f>QS112</f>
        <v/>
      </c>
      <c r="RM113" s="19">
        <f>QT112</f>
        <v/>
      </c>
      <c r="RN113" s="19">
        <f>QU112</f>
        <v/>
      </c>
      <c r="RO113" s="19">
        <f>QV112</f>
        <v/>
      </c>
      <c r="RP113" s="19">
        <f>QW112</f>
        <v/>
      </c>
      <c r="RQ113" s="19">
        <f>QX112</f>
        <v/>
      </c>
      <c r="RR113" s="19">
        <f>QY112</f>
        <v/>
      </c>
      <c r="RS113" s="19">
        <f>QZ112</f>
        <v/>
      </c>
      <c r="RT113" s="19">
        <f>RA112</f>
        <v/>
      </c>
      <c r="SA113" s="19">
        <f>RH112</f>
        <v/>
      </c>
      <c r="SB113" s="19">
        <f>RI112</f>
        <v/>
      </c>
      <c r="SC113" s="19">
        <f>RJ112</f>
        <v/>
      </c>
      <c r="SD113" s="19">
        <f>RK112</f>
        <v/>
      </c>
      <c r="SE113" s="19">
        <f>RL112</f>
        <v/>
      </c>
      <c r="SF113" s="19">
        <f>RM112</f>
        <v/>
      </c>
      <c r="SG113" s="19">
        <f>RN112</f>
        <v/>
      </c>
      <c r="SH113" s="19">
        <f>RO112</f>
        <v/>
      </c>
      <c r="SI113" s="19">
        <f>RP112</f>
        <v/>
      </c>
      <c r="SJ113" s="19">
        <f>RQ112</f>
        <v/>
      </c>
      <c r="SK113" s="19">
        <f>RR112</f>
        <v/>
      </c>
      <c r="SL113" s="19">
        <f>RS112</f>
        <v/>
      </c>
      <c r="SM113" s="19">
        <f>RT112</f>
        <v/>
      </c>
      <c r="SN113" s="19">
        <f>RU112</f>
        <v/>
      </c>
      <c r="SO113" s="19">
        <f>RV112</f>
        <v/>
      </c>
      <c r="SS113" s="19">
        <f>RZ112</f>
        <v/>
      </c>
      <c r="ST113" s="19">
        <f>SA112</f>
        <v/>
      </c>
      <c r="SU113" s="19">
        <f>SB112</f>
        <v/>
      </c>
      <c r="SV113" s="19">
        <f>SC112</f>
        <v/>
      </c>
      <c r="SW113" s="19">
        <f>SD112</f>
        <v/>
      </c>
      <c r="SX113" s="19">
        <f>SE112</f>
        <v/>
      </c>
      <c r="SY113" s="19">
        <f>SF112</f>
        <v/>
      </c>
      <c r="SZ113" s="19">
        <f>SG112</f>
        <v/>
      </c>
      <c r="TA113" s="19">
        <f>SH112</f>
        <v/>
      </c>
      <c r="TB113" s="19">
        <f>SI112</f>
        <v/>
      </c>
      <c r="TC113" s="19">
        <f>SJ112</f>
        <v/>
      </c>
      <c r="TD113" s="19">
        <f>SK112</f>
        <v/>
      </c>
      <c r="TE113" s="19">
        <f>SL112</f>
        <v/>
      </c>
      <c r="TF113" s="19">
        <f>SM112</f>
        <v/>
      </c>
      <c r="TG113" s="19">
        <f>SN112</f>
        <v/>
      </c>
      <c r="TK113" s="19">
        <f>SR112</f>
        <v/>
      </c>
      <c r="TL113" s="19">
        <f>SS112</f>
        <v/>
      </c>
      <c r="TM113" s="19">
        <f>ST112</f>
        <v/>
      </c>
      <c r="TN113" s="19">
        <f>SU112</f>
        <v/>
      </c>
      <c r="TO113" s="19">
        <f>SV112</f>
        <v/>
      </c>
      <c r="TP113" s="19">
        <f>SW112</f>
        <v/>
      </c>
      <c r="TQ113" s="19">
        <f>SX112</f>
        <v/>
      </c>
      <c r="TR113" s="19">
        <f>SY112</f>
        <v/>
      </c>
      <c r="TS113" s="19">
        <f>SZ112</f>
        <v/>
      </c>
      <c r="TT113" s="19">
        <f>TA112</f>
        <v/>
      </c>
      <c r="TU113" s="19">
        <f>TB112</f>
        <v/>
      </c>
      <c r="TV113" s="19">
        <f>TC112</f>
        <v/>
      </c>
      <c r="TW113" s="19">
        <f>TD112</f>
        <v/>
      </c>
      <c r="TX113" s="19">
        <f>TE112</f>
        <v/>
      </c>
      <c r="TY113" s="19">
        <f>TF112</f>
        <v/>
      </c>
      <c r="UC113" s="19">
        <f>TJ112</f>
        <v/>
      </c>
      <c r="UD113" s="19">
        <f>TK112</f>
        <v/>
      </c>
      <c r="UE113" s="19">
        <f>TL112</f>
        <v/>
      </c>
      <c r="UF113" s="19">
        <f>TM112</f>
        <v/>
      </c>
      <c r="UG113" s="19">
        <f>TN112</f>
        <v/>
      </c>
      <c r="UH113" s="19">
        <f>TO112</f>
        <v/>
      </c>
      <c r="UI113" s="19">
        <f>TP112</f>
        <v/>
      </c>
      <c r="UJ113" s="19">
        <f>TQ112</f>
        <v/>
      </c>
      <c r="UK113" s="19">
        <f>TR112</f>
        <v/>
      </c>
      <c r="UL113" s="19">
        <f>TS112</f>
        <v/>
      </c>
      <c r="UM113" s="19">
        <f>TT112</f>
        <v/>
      </c>
      <c r="UN113" s="19">
        <f>TU112</f>
        <v/>
      </c>
      <c r="UO113" s="19">
        <f>TV112</f>
        <v/>
      </c>
      <c r="UP113" s="19">
        <f>TW112</f>
        <v/>
      </c>
      <c r="UQ113" s="19">
        <f>TX112</f>
        <v/>
      </c>
      <c r="UU113" s="19">
        <f>UB112</f>
        <v/>
      </c>
      <c r="UV113" s="19">
        <f>UC112</f>
        <v/>
      </c>
      <c r="UW113" s="19">
        <f>UD112</f>
        <v/>
      </c>
      <c r="UX113" s="19">
        <f>UE112</f>
        <v/>
      </c>
      <c r="UY113" s="19">
        <f>UF112</f>
        <v/>
      </c>
      <c r="UZ113" s="19">
        <f>UG112</f>
        <v/>
      </c>
      <c r="VA113" s="19">
        <f>UH112</f>
        <v/>
      </c>
      <c r="VB113" s="19">
        <f>UI112</f>
        <v/>
      </c>
      <c r="VC113" s="19">
        <f>UJ112</f>
        <v/>
      </c>
      <c r="VD113" s="19">
        <f>UK112</f>
        <v/>
      </c>
      <c r="VE113" s="19">
        <f>UL112</f>
        <v/>
      </c>
      <c r="VF113" s="19">
        <f>UM112</f>
        <v/>
      </c>
      <c r="VG113" s="19">
        <f>UN112</f>
        <v/>
      </c>
      <c r="VH113" s="19">
        <f>UO112</f>
        <v/>
      </c>
      <c r="VI113" s="19">
        <f>UP112</f>
        <v/>
      </c>
      <c r="VK113" s="58" t="n">
        <v>0</v>
      </c>
      <c r="VL113" s="19">
        <f>US112</f>
        <v/>
      </c>
      <c r="VM113" s="19">
        <f>UT112</f>
        <v/>
      </c>
      <c r="VN113" s="19" t="n">
        <v>3</v>
      </c>
      <c r="VO113" s="19" t="n">
        <v>3</v>
      </c>
      <c r="VP113" s="19">
        <f>UW112</f>
        <v/>
      </c>
      <c r="VQ113" s="19" t="n">
        <v>9</v>
      </c>
      <c r="VR113" s="19" t="n">
        <v>18</v>
      </c>
      <c r="VS113" s="19">
        <f>UZ112</f>
        <v/>
      </c>
      <c r="VT113" s="19" t="n">
        <v>1</v>
      </c>
      <c r="VU113" s="19" t="n">
        <v>1</v>
      </c>
      <c r="VV113" s="19">
        <f>VC112</f>
        <v/>
      </c>
      <c r="VW113" s="19">
        <f>VD112</f>
        <v/>
      </c>
      <c r="VX113" s="19">
        <f>VE112</f>
        <v/>
      </c>
      <c r="VY113" s="19">
        <f>VF112</f>
        <v/>
      </c>
      <c r="WB113" s="19" t="n">
        <v>2</v>
      </c>
      <c r="WC113" s="19" t="n">
        <v>1</v>
      </c>
      <c r="WD113" s="19" t="n">
        <v>2.7</v>
      </c>
      <c r="WE113" s="19" t="n">
        <v>3</v>
      </c>
      <c r="WF113" s="19" t="n">
        <v>3</v>
      </c>
      <c r="WG113" s="19">
        <f>VN112</f>
        <v/>
      </c>
      <c r="WH113" s="19" t="n">
        <v>9</v>
      </c>
      <c r="WI113" s="19" t="n">
        <v>18</v>
      </c>
      <c r="WJ113" s="19">
        <f>VQ112</f>
        <v/>
      </c>
      <c r="WK113" s="19" t="n">
        <v>1</v>
      </c>
      <c r="WL113" s="19" t="n">
        <v>1</v>
      </c>
      <c r="WM113" s="19">
        <f>VT112</f>
        <v/>
      </c>
      <c r="WN113" s="19">
        <f>VU112</f>
        <v/>
      </c>
      <c r="WO113" s="19">
        <f>VV112</f>
        <v/>
      </c>
      <c r="WP113" s="19">
        <f>VW112</f>
        <v/>
      </c>
      <c r="WR113" s="17">
        <f>WB112</f>
        <v/>
      </c>
      <c r="WS113" s="17">
        <f>WC112</f>
        <v/>
      </c>
      <c r="WT113" s="17">
        <f>WD112</f>
        <v/>
      </c>
      <c r="WU113" s="17">
        <f>WE112</f>
        <v/>
      </c>
      <c r="WV113" s="17">
        <f>WF112</f>
        <v/>
      </c>
      <c r="WW113" s="17">
        <f>WG112</f>
        <v/>
      </c>
      <c r="WX113" s="17">
        <f>WH112</f>
        <v/>
      </c>
      <c r="WY113" s="17">
        <f>WI112</f>
        <v/>
      </c>
      <c r="WZ113" s="17">
        <f>WJ112</f>
        <v/>
      </c>
      <c r="XA113" s="17">
        <f>WK112</f>
        <v/>
      </c>
      <c r="XB113" s="17">
        <f>WL112</f>
        <v/>
      </c>
      <c r="XC113" s="17">
        <f>WM112</f>
        <v/>
      </c>
      <c r="XD113" s="17">
        <f>WN112</f>
        <v/>
      </c>
      <c r="XE113" s="17">
        <f>WO112</f>
        <v/>
      </c>
      <c r="XF113" s="17">
        <f>WP112</f>
        <v/>
      </c>
      <c r="XI113" s="17">
        <f>WR112</f>
        <v/>
      </c>
      <c r="XJ113" s="17">
        <f>WS112</f>
        <v/>
      </c>
      <c r="XK113" s="17">
        <f>WT112</f>
        <v/>
      </c>
      <c r="XL113" s="17">
        <f>WU112</f>
        <v/>
      </c>
      <c r="XM113" s="17">
        <f>WV112</f>
        <v/>
      </c>
      <c r="XN113" s="17">
        <f>WW112</f>
        <v/>
      </c>
      <c r="XO113" s="17">
        <f>WX112</f>
        <v/>
      </c>
      <c r="XP113" s="17">
        <f>WY112</f>
        <v/>
      </c>
      <c r="XQ113" s="17">
        <f>WZ112</f>
        <v/>
      </c>
      <c r="XR113" s="17">
        <f>XA112</f>
        <v/>
      </c>
      <c r="XS113" s="17">
        <f>XB112</f>
        <v/>
      </c>
      <c r="XT113" s="17">
        <f>XC112</f>
        <v/>
      </c>
      <c r="XU113" s="17">
        <f>XD112</f>
        <v/>
      </c>
      <c r="XV113" s="17">
        <f>XE112</f>
        <v/>
      </c>
      <c r="XW113" s="17">
        <f>XF112</f>
        <v/>
      </c>
      <c r="XY113" s="17">
        <f>XI112</f>
        <v/>
      </c>
      <c r="XZ113" s="17">
        <f>XJ112</f>
        <v/>
      </c>
      <c r="YA113" s="17">
        <f>XK112</f>
        <v/>
      </c>
      <c r="YB113" s="17">
        <f>XL112</f>
        <v/>
      </c>
      <c r="YC113" s="17">
        <f>XM112</f>
        <v/>
      </c>
      <c r="YD113" s="17">
        <f>XN112</f>
        <v/>
      </c>
      <c r="YE113" s="17">
        <f>XO112</f>
        <v/>
      </c>
      <c r="YF113" s="17">
        <f>XP112</f>
        <v/>
      </c>
      <c r="YG113" s="17">
        <f>XQ112</f>
        <v/>
      </c>
      <c r="YH113" s="17">
        <f>XR112</f>
        <v/>
      </c>
      <c r="YI113" s="17">
        <f>XS112</f>
        <v/>
      </c>
      <c r="YJ113" s="17">
        <f>XT112</f>
        <v/>
      </c>
      <c r="YK113" s="17">
        <f>XU112</f>
        <v/>
      </c>
      <c r="YL113" s="17">
        <f>XV112</f>
        <v/>
      </c>
      <c r="YM113" s="17">
        <f>XW112</f>
        <v/>
      </c>
      <c r="YO113" s="17">
        <f>XY112</f>
        <v/>
      </c>
      <c r="YP113" s="17">
        <f>XZ112</f>
        <v/>
      </c>
      <c r="YQ113" s="17">
        <f>YA112</f>
        <v/>
      </c>
      <c r="YR113" s="17">
        <f>YB112</f>
        <v/>
      </c>
      <c r="YS113" s="17">
        <f>YC112</f>
        <v/>
      </c>
      <c r="YT113" s="17">
        <f>YD112</f>
        <v/>
      </c>
      <c r="YU113" s="17">
        <f>YE112</f>
        <v/>
      </c>
      <c r="YV113" s="17">
        <f>YF112</f>
        <v/>
      </c>
      <c r="YW113" s="17">
        <f>YG112</f>
        <v/>
      </c>
      <c r="YX113" s="17">
        <f>YH112</f>
        <v/>
      </c>
      <c r="YY113" s="17">
        <f>YI112</f>
        <v/>
      </c>
      <c r="YZ113" s="17">
        <f>YJ112</f>
        <v/>
      </c>
      <c r="ZA113" s="17">
        <f>YK112</f>
        <v/>
      </c>
      <c r="ZB113" s="17">
        <f>YL112</f>
        <v/>
      </c>
      <c r="ZC113" s="17">
        <f>YM112</f>
        <v/>
      </c>
      <c r="ZN113" s="17" t="n">
        <v>2</v>
      </c>
      <c r="ZO113" s="17" t="n">
        <v>2</v>
      </c>
      <c r="ZP113" s="17">
        <f>YZ112</f>
        <v/>
      </c>
      <c r="ZQ113" s="17">
        <f>ZA112</f>
        <v/>
      </c>
      <c r="ZR113" s="17">
        <f>ZB112</f>
        <v/>
      </c>
      <c r="ZS113" s="17">
        <f>ZC112</f>
        <v/>
      </c>
      <c r="ZT113" s="17" t="n">
        <v>2</v>
      </c>
      <c r="ZU113" s="17" t="n">
        <v>1</v>
      </c>
      <c r="ZV113" s="17" t="n">
        <v>1.9</v>
      </c>
      <c r="ZW113" s="17">
        <f>SUM(ZW110:ZW112)</f>
        <v/>
      </c>
      <c r="ZX113" s="17" t="n">
        <v>1</v>
      </c>
      <c r="ZY113" s="17">
        <f>SUM(ZY110:ZY112)</f>
        <v/>
      </c>
      <c r="ZZ113" s="17">
        <f>ZJ112</f>
        <v/>
      </c>
      <c r="AAA113" s="17">
        <f>ZK112</f>
        <v/>
      </c>
      <c r="AAB113" s="17">
        <f>ZL112</f>
        <v/>
      </c>
      <c r="AAF113" s="17">
        <f>ZN112</f>
        <v/>
      </c>
      <c r="AAG113" s="17">
        <f>ZO112</f>
        <v/>
      </c>
      <c r="AAH113" s="17">
        <f>ZP112</f>
        <v/>
      </c>
      <c r="AAI113" s="17">
        <f>ZQ112</f>
        <v/>
      </c>
      <c r="AAJ113" s="17">
        <f>ZR112</f>
        <v/>
      </c>
      <c r="AAK113" s="17">
        <f>ZS112</f>
        <v/>
      </c>
      <c r="AAL113" s="17">
        <f>ZT112</f>
        <v/>
      </c>
      <c r="AAM113" s="17">
        <f>ZU112</f>
        <v/>
      </c>
      <c r="AAN113" s="17">
        <f>ZV112</f>
        <v/>
      </c>
      <c r="AAO113" s="17">
        <f>ZW112</f>
        <v/>
      </c>
      <c r="AAP113" s="17">
        <f>ZX112</f>
        <v/>
      </c>
      <c r="AAQ113" s="17">
        <f>ZY112</f>
        <v/>
      </c>
      <c r="AAR113" s="17">
        <f>ZZ112</f>
        <v/>
      </c>
      <c r="AAS113" s="17">
        <f>AAA112</f>
        <v/>
      </c>
    </row>
    <row r="114" ht="12" customFormat="1" customHeight="1" s="28">
      <c r="A114" s="18" t="inlineStr">
        <is>
          <t>Compare</t>
        </is>
      </c>
      <c r="B114" s="20">
        <f>B112/B113</f>
        <v/>
      </c>
      <c r="C114" s="20">
        <f>C112/C113</f>
        <v/>
      </c>
      <c r="D114" s="20">
        <f>D112/D113</f>
        <v/>
      </c>
      <c r="E114" s="20">
        <f>E112/E113</f>
        <v/>
      </c>
      <c r="F114" s="20">
        <f>F112/F113</f>
        <v/>
      </c>
      <c r="G114" s="20">
        <f>G112/G113</f>
        <v/>
      </c>
      <c r="H114" s="20">
        <f>H112/H113</f>
        <v/>
      </c>
      <c r="I114" s="20">
        <f>I112/I113</f>
        <v/>
      </c>
      <c r="J114" s="20">
        <f>J112/J113</f>
        <v/>
      </c>
      <c r="K114" s="20">
        <f>K112/K113</f>
        <v/>
      </c>
      <c r="L114" s="20">
        <f>L112/L113</f>
        <v/>
      </c>
      <c r="M114" s="20" t="n">
        <v>0</v>
      </c>
      <c r="N114" s="20">
        <f>N112/N113</f>
        <v/>
      </c>
      <c r="O114" s="20">
        <f>O112/O113</f>
        <v/>
      </c>
      <c r="P114" s="20">
        <f>P112/P113</f>
        <v/>
      </c>
      <c r="T114" s="20">
        <f>T112/T113</f>
        <v/>
      </c>
      <c r="U114" s="20">
        <f>U112/U113</f>
        <v/>
      </c>
      <c r="V114" s="20">
        <f>V112/V113</f>
        <v/>
      </c>
      <c r="W114" s="20">
        <f>W112/W113</f>
        <v/>
      </c>
      <c r="X114" s="20">
        <f>X112/X113</f>
        <v/>
      </c>
      <c r="Y114" s="20">
        <f>Y112/Y113</f>
        <v/>
      </c>
      <c r="Z114" s="20">
        <f>Z112/Z113</f>
        <v/>
      </c>
      <c r="AA114" s="20">
        <f>AA112/AA113</f>
        <v/>
      </c>
      <c r="AB114" s="20" t="n">
        <v>0</v>
      </c>
      <c r="AC114" s="20">
        <f>AC112/AC113</f>
        <v/>
      </c>
      <c r="AD114" s="20">
        <f>AD112/AD113</f>
        <v/>
      </c>
      <c r="AE114" s="20" t="n">
        <v>0</v>
      </c>
      <c r="AF114" s="20">
        <f>AF112/AF113</f>
        <v/>
      </c>
      <c r="AG114" s="20">
        <f>AG112/AG113</f>
        <v/>
      </c>
      <c r="AH114" s="20">
        <f>AH112/AH113</f>
        <v/>
      </c>
      <c r="AK114" s="20">
        <f>AK112/AK113</f>
        <v/>
      </c>
      <c r="AL114" s="20">
        <f>AL112/AL113</f>
        <v/>
      </c>
      <c r="AM114" s="20">
        <f>AM112/AM113</f>
        <v/>
      </c>
      <c r="AN114" s="20">
        <f>AN112/AN113</f>
        <v/>
      </c>
      <c r="AO114" s="20">
        <f>AO112/AO113</f>
        <v/>
      </c>
      <c r="AP114" s="20">
        <f>AP112/AP113</f>
        <v/>
      </c>
      <c r="AQ114" s="20">
        <f>AQ112/AQ113</f>
        <v/>
      </c>
      <c r="AR114" s="20">
        <f>AR112/AR113</f>
        <v/>
      </c>
      <c r="AS114" s="20">
        <f>AS112/AS113</f>
        <v/>
      </c>
      <c r="AT114" s="20">
        <f>AT112/AT113</f>
        <v/>
      </c>
      <c r="AU114" s="20">
        <f>AU112/AU113</f>
        <v/>
      </c>
      <c r="AV114" s="20">
        <f>AV112/AV113</f>
        <v/>
      </c>
      <c r="AW114" s="20">
        <f>AW112/AW113</f>
        <v/>
      </c>
      <c r="AX114" s="20">
        <f>AX112/AX113</f>
        <v/>
      </c>
      <c r="AY114" s="20">
        <f>AY112/AY113</f>
        <v/>
      </c>
      <c r="BD114" s="20">
        <f>BD112/BD113</f>
        <v/>
      </c>
      <c r="BE114" s="20">
        <f>BE112/BE113</f>
        <v/>
      </c>
      <c r="BF114" s="20">
        <f>BF112/BF113</f>
        <v/>
      </c>
      <c r="BG114" s="20">
        <f>BG112/BG113</f>
        <v/>
      </c>
      <c r="BH114" s="20">
        <f>BH112/BH113</f>
        <v/>
      </c>
      <c r="BI114" s="20">
        <f>BI112/BI113</f>
        <v/>
      </c>
      <c r="BJ114" s="20">
        <f>BJ112/BJ113</f>
        <v/>
      </c>
      <c r="BK114" s="20">
        <f>BK112/BK113</f>
        <v/>
      </c>
      <c r="BL114" s="20">
        <f>BL112/BL113</f>
        <v/>
      </c>
      <c r="BM114" s="20">
        <f>BM112/BM113</f>
        <v/>
      </c>
      <c r="BN114" s="20">
        <f>BN112/BN113</f>
        <v/>
      </c>
      <c r="BO114" s="20">
        <f>BO112/BO113</f>
        <v/>
      </c>
      <c r="BP114" s="20">
        <f>BP112/BP113</f>
        <v/>
      </c>
      <c r="BQ114" s="20">
        <f>BQ112/BQ113</f>
        <v/>
      </c>
      <c r="BR114" s="20">
        <f>BR112/BR113</f>
        <v/>
      </c>
      <c r="BU114" s="20">
        <f>BU112/BU113</f>
        <v/>
      </c>
      <c r="BV114" s="20">
        <f>BV112/BV113</f>
        <v/>
      </c>
      <c r="BW114" s="20">
        <f>BW112/BW113</f>
        <v/>
      </c>
      <c r="BX114" s="20">
        <f>BX112/BX113</f>
        <v/>
      </c>
      <c r="BY114" s="20">
        <f>BY112/BY113</f>
        <v/>
      </c>
      <c r="BZ114" s="20">
        <f>BZ112/BZ113</f>
        <v/>
      </c>
      <c r="CA114" s="20">
        <f>CA112/CA113</f>
        <v/>
      </c>
      <c r="CB114" s="20">
        <f>CB112/CB113</f>
        <v/>
      </c>
      <c r="CC114" s="20">
        <f>CC112/CC113</f>
        <v/>
      </c>
      <c r="CD114" s="20">
        <f>CD112/CD113</f>
        <v/>
      </c>
      <c r="CE114" s="20">
        <f>CE112/CE113</f>
        <v/>
      </c>
      <c r="CF114" s="20">
        <f>CF112/CF113</f>
        <v/>
      </c>
      <c r="CG114" s="20">
        <f>CG112/CG113</f>
        <v/>
      </c>
      <c r="CH114" s="20">
        <f>CH112/CH113</f>
        <v/>
      </c>
      <c r="CI114" s="20">
        <f>CI112/CI113</f>
        <v/>
      </c>
      <c r="CL114" s="20">
        <f>CL112/CL113</f>
        <v/>
      </c>
      <c r="CM114" s="20">
        <f>CM112/CM113</f>
        <v/>
      </c>
      <c r="CN114" s="20">
        <f>CN112/CN113</f>
        <v/>
      </c>
      <c r="CO114" s="20">
        <f>CO112/CO113</f>
        <v/>
      </c>
      <c r="CP114" s="20">
        <f>CP112/CP113</f>
        <v/>
      </c>
      <c r="CQ114" s="20">
        <f>CQ112/CQ113</f>
        <v/>
      </c>
      <c r="CR114" s="20">
        <f>CR112/CR113</f>
        <v/>
      </c>
      <c r="CS114" s="20">
        <f>CS112/CS113</f>
        <v/>
      </c>
      <c r="CT114" s="20">
        <f>CT112/CT113</f>
        <v/>
      </c>
      <c r="CU114" s="20">
        <f>CU112/CU113</f>
        <v/>
      </c>
      <c r="CV114" s="20">
        <f>CV112/CV113</f>
        <v/>
      </c>
      <c r="CW114" s="20">
        <f>CW112/CW113</f>
        <v/>
      </c>
      <c r="CX114" s="20">
        <f>CX112/CX113</f>
        <v/>
      </c>
      <c r="CY114" s="20">
        <f>CY112/CY113</f>
        <v/>
      </c>
      <c r="CZ114" s="20">
        <f>CZ112/CZ113</f>
        <v/>
      </c>
      <c r="DD114" s="20">
        <f>DD112/DD113</f>
        <v/>
      </c>
      <c r="DE114" s="20">
        <f>DE112/DE113</f>
        <v/>
      </c>
      <c r="DF114" s="20">
        <f>DF112/DF113</f>
        <v/>
      </c>
      <c r="DG114" s="20">
        <f>DG112/DG113</f>
        <v/>
      </c>
      <c r="DH114" s="20">
        <f>DH112/DH113</f>
        <v/>
      </c>
      <c r="DI114" s="20">
        <f>DI112/DI113</f>
        <v/>
      </c>
      <c r="DJ114" s="20">
        <f>DJ112/DJ113</f>
        <v/>
      </c>
      <c r="DK114" s="20">
        <f>DK112/DK113</f>
        <v/>
      </c>
      <c r="DL114" s="20">
        <f>DL112/DL113</f>
        <v/>
      </c>
      <c r="DM114" s="20">
        <f>DM112/DM113</f>
        <v/>
      </c>
      <c r="DN114" s="20">
        <f>DN112/DN113</f>
        <v/>
      </c>
      <c r="DO114" s="20">
        <f>DO112/DO113</f>
        <v/>
      </c>
      <c r="DP114" s="20">
        <f>DP112/DP113</f>
        <v/>
      </c>
      <c r="DQ114" s="20">
        <f>DQ112/DQ113</f>
        <v/>
      </c>
      <c r="DR114" s="20">
        <f>DR112/DR113</f>
        <v/>
      </c>
      <c r="DV114" s="20">
        <f>DV112/DV113</f>
        <v/>
      </c>
      <c r="DW114" s="20">
        <f>DW112/DW113</f>
        <v/>
      </c>
      <c r="DX114" s="20">
        <f>DX112/DX113</f>
        <v/>
      </c>
      <c r="DY114" s="20">
        <f>DY112/DY113</f>
        <v/>
      </c>
      <c r="DZ114" s="20">
        <f>DZ112/DZ113</f>
        <v/>
      </c>
      <c r="EA114" s="20">
        <f>EA112/EA113</f>
        <v/>
      </c>
      <c r="EB114" s="20">
        <f>EB112/EB113</f>
        <v/>
      </c>
      <c r="EC114" s="20">
        <f>EC112/EC113</f>
        <v/>
      </c>
      <c r="ED114" s="20">
        <f>ED112/ED113</f>
        <v/>
      </c>
      <c r="EE114" s="20">
        <f>EE112/EE113</f>
        <v/>
      </c>
      <c r="EF114" s="20">
        <f>EF112/EF113</f>
        <v/>
      </c>
      <c r="EG114" s="20">
        <f>EG112/EG113</f>
        <v/>
      </c>
      <c r="EH114" s="20">
        <f>EH112/EH113</f>
        <v/>
      </c>
      <c r="EI114" s="20">
        <f>EI112/EI113</f>
        <v/>
      </c>
      <c r="EJ114" s="20">
        <f>EJ112/EJ113</f>
        <v/>
      </c>
      <c r="EN114" s="20">
        <f>EN112/EN113</f>
        <v/>
      </c>
      <c r="EO114" s="20">
        <f>EO112/EO113</f>
        <v/>
      </c>
      <c r="EP114" s="20">
        <f>EP112/EP113</f>
        <v/>
      </c>
      <c r="EQ114" s="20">
        <f>EQ112/EQ113</f>
        <v/>
      </c>
      <c r="ER114" s="20">
        <f>ER112/ER113</f>
        <v/>
      </c>
      <c r="ES114" s="20">
        <f>ES112/ES113</f>
        <v/>
      </c>
      <c r="ET114" s="20">
        <f>ET112/ET113</f>
        <v/>
      </c>
      <c r="EU114" s="20">
        <f>EU112/EU113</f>
        <v/>
      </c>
      <c r="EV114" s="20">
        <f>EV112/EV113</f>
        <v/>
      </c>
      <c r="EW114" s="20">
        <f>EW112/EW113</f>
        <v/>
      </c>
      <c r="EX114" s="20">
        <f>EX112/EX113</f>
        <v/>
      </c>
      <c r="EY114" s="20">
        <f>EY112/EY113</f>
        <v/>
      </c>
      <c r="EZ114" s="20">
        <f>EZ112/EZ113</f>
        <v/>
      </c>
      <c r="FA114" s="20">
        <f>FA112/FA113</f>
        <v/>
      </c>
      <c r="FB114" s="20">
        <f>FB112/FB113</f>
        <v/>
      </c>
      <c r="FE114" s="20">
        <f>FE112/FE113</f>
        <v/>
      </c>
      <c r="FF114" s="20">
        <f>FF112/FF113</f>
        <v/>
      </c>
      <c r="FG114" s="20">
        <f>FG112/FG113</f>
        <v/>
      </c>
      <c r="FH114" s="20">
        <f>FH112/FH113</f>
        <v/>
      </c>
      <c r="FI114" s="20">
        <f>FI112/FI113</f>
        <v/>
      </c>
      <c r="FJ114" s="20">
        <f>FJ112/FJ113</f>
        <v/>
      </c>
      <c r="FK114" s="20">
        <f>FK112/FK113</f>
        <v/>
      </c>
      <c r="FL114" s="20">
        <f>FL112/FL113</f>
        <v/>
      </c>
      <c r="FM114" s="20">
        <f>FM112/FM113</f>
        <v/>
      </c>
      <c r="FN114" s="20">
        <f>FN112/FN113</f>
        <v/>
      </c>
      <c r="FO114" s="20">
        <f>FO112/FO113</f>
        <v/>
      </c>
      <c r="FP114" s="20">
        <f>FP112/FP113</f>
        <v/>
      </c>
      <c r="FQ114" s="20">
        <f>FQ112/FQ113</f>
        <v/>
      </c>
      <c r="FR114" s="20">
        <f>FR112/FR113</f>
        <v/>
      </c>
      <c r="FS114" s="20">
        <f>FS112/FS113</f>
        <v/>
      </c>
      <c r="FU114" s="20">
        <f>FU112/FU113</f>
        <v/>
      </c>
      <c r="FV114" s="20" t="n">
        <v>0</v>
      </c>
      <c r="FW114" s="20">
        <f>FW112/FW113</f>
        <v/>
      </c>
      <c r="FX114" s="20">
        <f>FX112/FX113</f>
        <v/>
      </c>
      <c r="FY114" s="20">
        <f>FY112/FY113</f>
        <v/>
      </c>
      <c r="FZ114" s="20" t="n">
        <v>1</v>
      </c>
      <c r="GA114" s="20">
        <f>GA112/GA113</f>
        <v/>
      </c>
      <c r="GB114" s="20">
        <f>GB112/GB113</f>
        <v/>
      </c>
      <c r="GC114" s="20" t="n">
        <v>0</v>
      </c>
      <c r="GD114" s="20" t="n">
        <v>1</v>
      </c>
      <c r="GE114" s="20" t="n">
        <v>1</v>
      </c>
      <c r="GF114" s="20" t="n">
        <v>0</v>
      </c>
      <c r="GG114" s="20">
        <f>GG112/GG113</f>
        <v/>
      </c>
      <c r="GH114" s="20">
        <f>GH112/GH113</f>
        <v/>
      </c>
      <c r="GI114" s="20">
        <f>GI112/GI113</f>
        <v/>
      </c>
      <c r="GL114" s="20">
        <f>-100%</f>
        <v/>
      </c>
      <c r="GM114" s="20" t="n">
        <v>0</v>
      </c>
      <c r="GN114" s="20" t="n">
        <v>-1</v>
      </c>
      <c r="GO114" s="20">
        <f>GO112/GO113</f>
        <v/>
      </c>
      <c r="GP114" s="20">
        <f>GP112/GP113</f>
        <v/>
      </c>
      <c r="GQ114" s="20" t="n">
        <v>-1</v>
      </c>
      <c r="GR114" s="20">
        <f>GR112/GR113</f>
        <v/>
      </c>
      <c r="GS114" s="20">
        <f>GS112/GS113</f>
        <v/>
      </c>
      <c r="GT114" s="20" t="n">
        <v>0</v>
      </c>
      <c r="GU114" s="20">
        <f>GU112/GU113</f>
        <v/>
      </c>
      <c r="GV114" s="20">
        <f>GV112/GV113</f>
        <v/>
      </c>
      <c r="GW114" s="20" t="n">
        <v>0</v>
      </c>
      <c r="GX114" s="20">
        <f>GX112/GX113</f>
        <v/>
      </c>
      <c r="GY114" s="20">
        <f>GY112/GY113</f>
        <v/>
      </c>
      <c r="GZ114" s="20">
        <f>GZ112/GZ113</f>
        <v/>
      </c>
      <c r="HG114" s="20" t="n">
        <v>1</v>
      </c>
      <c r="HH114" s="20" t="n">
        <v>1</v>
      </c>
      <c r="HI114" s="20" t="n">
        <v>1</v>
      </c>
      <c r="HJ114" s="20">
        <f>HJ112/HJ113</f>
        <v/>
      </c>
      <c r="HK114" s="20">
        <f>HK112/HK113</f>
        <v/>
      </c>
      <c r="HL114" s="20" t="n">
        <v>1</v>
      </c>
      <c r="HM114" s="20">
        <f>HM112/HM113</f>
        <v/>
      </c>
      <c r="HN114" s="20">
        <f>HN112/HN113</f>
        <v/>
      </c>
      <c r="HO114" s="20" t="n">
        <v>0</v>
      </c>
      <c r="HP114" s="20">
        <f>HP112/HP113</f>
        <v/>
      </c>
      <c r="HQ114" s="20">
        <f>HQ112/HQ113</f>
        <v/>
      </c>
      <c r="HR114" s="20" t="n">
        <v>0</v>
      </c>
      <c r="HS114" s="20">
        <f>HS112/HS113</f>
        <v/>
      </c>
      <c r="HT114" s="20">
        <f>HT112/HT113</f>
        <v/>
      </c>
      <c r="HU114" s="20">
        <f>HU112/HU113</f>
        <v/>
      </c>
      <c r="HX114" s="20">
        <f>HX112/HX113</f>
        <v/>
      </c>
      <c r="HY114" s="20">
        <f>HY112/HY113</f>
        <v/>
      </c>
      <c r="HZ114" s="20">
        <f>HZ112/HZ113</f>
        <v/>
      </c>
      <c r="IA114" s="20">
        <f>IA112/IA113</f>
        <v/>
      </c>
      <c r="IB114" s="20">
        <f>IB112/IB113</f>
        <v/>
      </c>
      <c r="IC114" s="20" t="n">
        <v>1</v>
      </c>
      <c r="ID114" s="20">
        <f>ID112/ID113</f>
        <v/>
      </c>
      <c r="IE114" s="20">
        <f>IE112/IE113</f>
        <v/>
      </c>
      <c r="IF114" s="20" t="n">
        <v>0</v>
      </c>
      <c r="IG114" s="20">
        <f>IG112/IG113</f>
        <v/>
      </c>
      <c r="IH114" s="20" t="n">
        <v>0</v>
      </c>
      <c r="II114" s="20" t="n">
        <v>0</v>
      </c>
      <c r="IJ114" s="20">
        <f>IJ112/IJ113</f>
        <v/>
      </c>
      <c r="IK114" s="20">
        <f>IK112/IK113</f>
        <v/>
      </c>
      <c r="IL114" s="20">
        <f>IL112/IL113</f>
        <v/>
      </c>
      <c r="IW114" s="20">
        <f>IW112/IW113</f>
        <v/>
      </c>
      <c r="IX114" s="20">
        <f>IX112/IX113</f>
        <v/>
      </c>
      <c r="IY114" s="20">
        <f>IY112/IY113</f>
        <v/>
      </c>
      <c r="IZ114" s="20">
        <f>IZ112/IZ113</f>
        <v/>
      </c>
      <c r="JA114" s="20">
        <f>JA112/JA113</f>
        <v/>
      </c>
      <c r="JB114" s="20" t="n">
        <v>1</v>
      </c>
      <c r="JC114" s="20">
        <f>JC112/JC113</f>
        <v/>
      </c>
      <c r="JD114" s="20">
        <f>JD112/JD113</f>
        <v/>
      </c>
      <c r="JE114" s="20" t="n">
        <v>0</v>
      </c>
      <c r="JF114" s="20">
        <f>JF112/JF113</f>
        <v/>
      </c>
      <c r="JG114" s="20" t="n">
        <v>0</v>
      </c>
      <c r="JH114" s="20" t="n">
        <v>0</v>
      </c>
      <c r="JI114" s="20">
        <f>JI112/JI113</f>
        <v/>
      </c>
      <c r="JJ114" s="20">
        <f>JJ112/JJ113</f>
        <v/>
      </c>
      <c r="JK114" s="20">
        <f>JK112/JK113</f>
        <v/>
      </c>
      <c r="JW114" s="20" t="n">
        <v>1</v>
      </c>
      <c r="JX114" s="20" t="n">
        <v>1</v>
      </c>
      <c r="JY114" s="20" t="n">
        <v>1</v>
      </c>
      <c r="JZ114" s="20">
        <f>JZ112/JZ113</f>
        <v/>
      </c>
      <c r="KA114" s="20">
        <f>KA112/KA113</f>
        <v/>
      </c>
      <c r="KB114" s="20">
        <f>KB112/KB113</f>
        <v/>
      </c>
      <c r="KC114" s="20">
        <f>KC112/KC113</f>
        <v/>
      </c>
      <c r="KD114" s="20">
        <f>KD112/KD113</f>
        <v/>
      </c>
      <c r="KE114" s="20" t="n">
        <v>0</v>
      </c>
      <c r="KF114" s="20">
        <f>KF112/KF113</f>
        <v/>
      </c>
      <c r="KG114" s="20" t="n">
        <v>0</v>
      </c>
      <c r="KH114" s="20" t="n">
        <v>1</v>
      </c>
      <c r="KI114" s="20">
        <f>KI112/KI113</f>
        <v/>
      </c>
      <c r="KJ114" s="20">
        <f>KJ112/KJ113</f>
        <v/>
      </c>
      <c r="KK114" s="20">
        <f>KK112/KK113</f>
        <v/>
      </c>
      <c r="KU114" s="20" t="n">
        <v>1</v>
      </c>
      <c r="KV114" s="20" t="n">
        <v>1</v>
      </c>
      <c r="KW114" s="20" t="n">
        <v>1</v>
      </c>
      <c r="KX114" s="20" t="n">
        <v>0</v>
      </c>
      <c r="KY114" s="20" t="n">
        <v>1</v>
      </c>
      <c r="KZ114" s="20">
        <f>KZ112/KZ113</f>
        <v/>
      </c>
      <c r="LA114" s="20">
        <f>LA112/LA113</f>
        <v/>
      </c>
      <c r="LB114" s="20">
        <f>LB112/LB113</f>
        <v/>
      </c>
      <c r="LC114" s="20" t="n">
        <v>0</v>
      </c>
      <c r="LD114" s="20">
        <f>LD112/LD113</f>
        <v/>
      </c>
      <c r="LE114" s="20">
        <f>LE112/LE113</f>
        <v/>
      </c>
      <c r="LF114" s="20" t="n">
        <v>1</v>
      </c>
      <c r="LG114" s="20">
        <f>LG112/LG113</f>
        <v/>
      </c>
      <c r="LH114" s="20">
        <f>LH112/LH113</f>
        <v/>
      </c>
      <c r="LI114" s="20">
        <f>LI112/LI113</f>
        <v/>
      </c>
      <c r="LM114" s="20" t="n">
        <v>1</v>
      </c>
      <c r="LN114" s="20" t="n">
        <v>1</v>
      </c>
      <c r="LO114" s="20" t="n">
        <v>1</v>
      </c>
      <c r="LP114" s="20">
        <f>LP112/LP113</f>
        <v/>
      </c>
      <c r="LQ114" s="20" t="n">
        <v>1</v>
      </c>
      <c r="LR114" s="20">
        <f>LR112/LR113</f>
        <v/>
      </c>
      <c r="LS114" s="20">
        <f>LS112/LS113</f>
        <v/>
      </c>
      <c r="LT114" s="20">
        <f>LT112/LT113</f>
        <v/>
      </c>
      <c r="LU114" s="20" t="n">
        <v>0</v>
      </c>
      <c r="LV114" s="20">
        <f>LV112/LV113</f>
        <v/>
      </c>
      <c r="LW114" s="20">
        <f>LW112/LW113</f>
        <v/>
      </c>
      <c r="LX114" s="20" t="n">
        <v>0</v>
      </c>
      <c r="LY114" s="20">
        <f>LY112/LY113</f>
        <v/>
      </c>
      <c r="LZ114" s="20">
        <f>LZ112/LZ113</f>
        <v/>
      </c>
      <c r="MA114" s="20">
        <f>MA112/MA113</f>
        <v/>
      </c>
      <c r="MD114" s="25" t="n"/>
      <c r="MH114" s="20">
        <f>MH112/MH113</f>
        <v/>
      </c>
      <c r="MI114" s="20">
        <f>MI112/MI113</f>
        <v/>
      </c>
      <c r="MJ114" s="20">
        <f>MJ112/MJ113</f>
        <v/>
      </c>
      <c r="MK114" s="20" t="n">
        <v>0</v>
      </c>
      <c r="ML114" s="20" t="n">
        <v>0</v>
      </c>
      <c r="MM114" s="20">
        <f>MM112/MM113</f>
        <v/>
      </c>
      <c r="MN114" s="20">
        <f>MN112/MN113</f>
        <v/>
      </c>
      <c r="MO114" s="20">
        <f>MO112/MO113</f>
        <v/>
      </c>
      <c r="MP114" s="20" t="n">
        <v>1</v>
      </c>
      <c r="MQ114" s="20" t="n">
        <v>-1</v>
      </c>
      <c r="MR114" s="20" t="n">
        <v>-1</v>
      </c>
      <c r="MS114" s="20" t="n">
        <v>0</v>
      </c>
      <c r="MT114" s="20">
        <f>MT112/MT113</f>
        <v/>
      </c>
      <c r="MU114" s="20">
        <f>MU112/MU113</f>
        <v/>
      </c>
      <c r="MV114" s="20">
        <f>MV112/MV113</f>
        <v/>
      </c>
      <c r="NF114" s="20" t="n">
        <v>1</v>
      </c>
      <c r="NG114" s="20" t="n">
        <v>1</v>
      </c>
      <c r="NH114" s="20" t="n">
        <v>1</v>
      </c>
      <c r="NI114" s="20">
        <f>NI112/NI113</f>
        <v/>
      </c>
      <c r="NJ114" s="20">
        <f>NJ112/NJ113</f>
        <v/>
      </c>
      <c r="NK114" s="20">
        <f>NK112/NK113</f>
        <v/>
      </c>
      <c r="NL114" s="20">
        <f>NL112/NL113</f>
        <v/>
      </c>
      <c r="NM114" s="20">
        <f>NM112/NM113</f>
        <v/>
      </c>
      <c r="NN114" s="20" t="n">
        <v>0</v>
      </c>
      <c r="NO114" s="20">
        <f>NO112/NO113</f>
        <v/>
      </c>
      <c r="NP114" s="20" t="n">
        <v>0</v>
      </c>
      <c r="NQ114" s="20" t="n">
        <v>1</v>
      </c>
      <c r="NR114" s="20">
        <f>NR112/NR113</f>
        <v/>
      </c>
      <c r="NS114" s="20">
        <f>NS112/NS113</f>
        <v/>
      </c>
      <c r="NT114" s="20">
        <f>NT112/NT113</f>
        <v/>
      </c>
      <c r="OC114" s="20" t="n">
        <v>1</v>
      </c>
      <c r="OD114" s="20" t="n">
        <v>1</v>
      </c>
      <c r="OE114" s="20" t="n">
        <v>1</v>
      </c>
      <c r="OF114" s="20">
        <f>OF112/OF113</f>
        <v/>
      </c>
      <c r="OG114" s="20">
        <f>OG112/OG113</f>
        <v/>
      </c>
      <c r="OH114" s="20">
        <f>OH112/OH113</f>
        <v/>
      </c>
      <c r="OI114" s="20">
        <f>OI112/OI113</f>
        <v/>
      </c>
      <c r="OJ114" s="20">
        <f>OJ112/OJ113</f>
        <v/>
      </c>
      <c r="OK114" s="20" t="n">
        <v>0</v>
      </c>
      <c r="OL114" s="20">
        <f>OL112/OL113</f>
        <v/>
      </c>
      <c r="OM114" s="20" t="n">
        <v>0</v>
      </c>
      <c r="ON114" s="20" t="n">
        <v>1</v>
      </c>
      <c r="OO114" s="20">
        <f>OO112/OO113</f>
        <v/>
      </c>
      <c r="OP114" s="20">
        <f>OP112/OP113</f>
        <v/>
      </c>
      <c r="OQ114" s="20">
        <f>OQ112/OQ113</f>
        <v/>
      </c>
      <c r="OZ114" s="20" t="n">
        <v>1</v>
      </c>
      <c r="PA114" s="20" t="n">
        <v>1</v>
      </c>
      <c r="PB114" s="20" t="n">
        <v>1</v>
      </c>
      <c r="PC114" s="20">
        <f>PC112/PC113</f>
        <v/>
      </c>
      <c r="PD114" s="20">
        <f>PD112/PD113</f>
        <v/>
      </c>
      <c r="PE114" s="20">
        <f>PE112/PE113</f>
        <v/>
      </c>
      <c r="PF114" s="20">
        <f>PF112/PF113</f>
        <v/>
      </c>
      <c r="PG114" s="20">
        <f>PG112/PG113</f>
        <v/>
      </c>
      <c r="PH114" s="20" t="n">
        <v>0</v>
      </c>
      <c r="PI114" s="20">
        <f>PI112/PI113</f>
        <v/>
      </c>
      <c r="PJ114" s="20" t="n">
        <v>0</v>
      </c>
      <c r="PK114" s="20" t="n">
        <v>1</v>
      </c>
      <c r="PL114" s="20">
        <f>PL112/PL113</f>
        <v/>
      </c>
      <c r="PM114" s="20">
        <f>PM112/PM113</f>
        <v/>
      </c>
      <c r="PN114" s="20">
        <f>PN112/PN113</f>
        <v/>
      </c>
      <c r="PS114" s="20" t="n">
        <v>1</v>
      </c>
      <c r="PT114" s="20" t="n">
        <v>1</v>
      </c>
      <c r="PU114" s="20" t="n">
        <v>1</v>
      </c>
      <c r="PV114" s="20">
        <f>PV112/PV113</f>
        <v/>
      </c>
      <c r="PW114" s="20">
        <f>PW112/PW113</f>
        <v/>
      </c>
      <c r="PX114" s="20">
        <f>PX112/PX113</f>
        <v/>
      </c>
      <c r="PY114" s="20">
        <f>PY112/PY113</f>
        <v/>
      </c>
      <c r="PZ114" s="20">
        <f>PZ112/PZ113</f>
        <v/>
      </c>
      <c r="QA114" s="20" t="n">
        <v>0</v>
      </c>
      <c r="QB114" s="20">
        <f>QB112/QB113</f>
        <v/>
      </c>
      <c r="QC114" s="20" t="n">
        <v>0</v>
      </c>
      <c r="QD114" s="20" t="n">
        <v>1</v>
      </c>
      <c r="QE114" s="20">
        <f>QE112/QE113</f>
        <v/>
      </c>
      <c r="QF114" s="20">
        <f>QF112/QF113</f>
        <v/>
      </c>
      <c r="QG114" s="20">
        <f>QG112/QG113</f>
        <v/>
      </c>
      <c r="QL114" s="20" t="n">
        <v>1</v>
      </c>
      <c r="QM114" s="20" t="n">
        <v>1</v>
      </c>
      <c r="QN114" s="20" t="n">
        <v>1</v>
      </c>
      <c r="QO114" s="20">
        <f>QO112/QO113</f>
        <v/>
      </c>
      <c r="QP114" s="20">
        <f>QP112/QP113</f>
        <v/>
      </c>
      <c r="QQ114" s="20">
        <f>QQ112/QQ113</f>
        <v/>
      </c>
      <c r="QR114" s="20">
        <f>QR112/QR113</f>
        <v/>
      </c>
      <c r="QS114" s="20">
        <f>QS112/QS113</f>
        <v/>
      </c>
      <c r="QT114" s="20" t="n">
        <v>0</v>
      </c>
      <c r="QU114" s="20">
        <f>QU112/QU113</f>
        <v/>
      </c>
      <c r="QV114" s="20" t="n">
        <v>0</v>
      </c>
      <c r="QW114" s="20" t="n">
        <v>1</v>
      </c>
      <c r="QX114" s="20">
        <f>QX112/QX113</f>
        <v/>
      </c>
      <c r="QY114" s="20">
        <f>QY112/QY113</f>
        <v/>
      </c>
      <c r="QZ114" s="20">
        <f>QZ112/QZ113</f>
        <v/>
      </c>
      <c r="RF114" s="20" t="n">
        <v>1</v>
      </c>
      <c r="RG114" s="20" t="n">
        <v>1</v>
      </c>
      <c r="RH114" s="20" t="n">
        <v>1</v>
      </c>
      <c r="RI114" s="20">
        <f>RI112/RI113</f>
        <v/>
      </c>
      <c r="RJ114" s="20">
        <f>RJ112/RJ113</f>
        <v/>
      </c>
      <c r="RK114" s="20">
        <f>RK112/RK113</f>
        <v/>
      </c>
      <c r="RL114" s="20">
        <f>RL112/RL113</f>
        <v/>
      </c>
      <c r="RM114" s="20">
        <f>RM112/RM113</f>
        <v/>
      </c>
      <c r="RN114" s="20" t="n">
        <v>0</v>
      </c>
      <c r="RO114" s="20">
        <f>RO112/RO113</f>
        <v/>
      </c>
      <c r="RP114" s="20" t="n">
        <v>0</v>
      </c>
      <c r="RQ114" s="20" t="n">
        <v>1</v>
      </c>
      <c r="RR114" s="20">
        <f>RR112/RR113</f>
        <v/>
      </c>
      <c r="RS114" s="20">
        <f>RS112/RS113</f>
        <v/>
      </c>
      <c r="RT114" s="20">
        <f>RT112/RT113</f>
        <v/>
      </c>
      <c r="SA114" s="20" t="n">
        <v>1</v>
      </c>
      <c r="SB114" s="20" t="n">
        <v>1</v>
      </c>
      <c r="SC114" s="20" t="n">
        <v>1</v>
      </c>
      <c r="SD114" s="20">
        <f>SD112/SD113</f>
        <v/>
      </c>
      <c r="SE114" s="20">
        <f>SE112/SE113</f>
        <v/>
      </c>
      <c r="SF114" s="20">
        <f>SF112/SF113</f>
        <v/>
      </c>
      <c r="SG114" s="20">
        <f>SG112/SG113</f>
        <v/>
      </c>
      <c r="SH114" s="20">
        <f>SH112/SH113</f>
        <v/>
      </c>
      <c r="SI114" s="20" t="n">
        <v>0</v>
      </c>
      <c r="SJ114" s="20">
        <f>SJ112/SJ113</f>
        <v/>
      </c>
      <c r="SK114" s="20" t="n">
        <v>0</v>
      </c>
      <c r="SL114" s="20" t="n">
        <v>1</v>
      </c>
      <c r="SM114" s="20">
        <f>SM112/SM113</f>
        <v/>
      </c>
      <c r="SN114" s="20">
        <f>SN112/SN113</f>
        <v/>
      </c>
      <c r="SO114" s="20">
        <f>SO112/SO113</f>
        <v/>
      </c>
      <c r="SS114" s="20" t="n">
        <v>1</v>
      </c>
      <c r="ST114" s="20" t="n">
        <v>1</v>
      </c>
      <c r="SU114" s="20" t="n">
        <v>1</v>
      </c>
      <c r="SV114" s="20">
        <f>SV112/SV113</f>
        <v/>
      </c>
      <c r="SW114" s="20">
        <f>SW112/SW113</f>
        <v/>
      </c>
      <c r="SX114" s="20">
        <f>SX112/SX113</f>
        <v/>
      </c>
      <c r="SY114" s="20">
        <f>SY112/SY113</f>
        <v/>
      </c>
      <c r="SZ114" s="20">
        <f>SZ112/SZ113</f>
        <v/>
      </c>
      <c r="TA114" s="20" t="n">
        <v>0</v>
      </c>
      <c r="TB114" s="20">
        <f>TB112/TB113</f>
        <v/>
      </c>
      <c r="TC114" s="20" t="n">
        <v>0</v>
      </c>
      <c r="TD114" s="20" t="n">
        <v>1</v>
      </c>
      <c r="TE114" s="20">
        <f>TE112/TE113</f>
        <v/>
      </c>
      <c r="TF114" s="20">
        <f>TF112/TF113</f>
        <v/>
      </c>
      <c r="TG114" s="20">
        <f>TG112/TG113</f>
        <v/>
      </c>
      <c r="TK114" s="20" t="n">
        <v>1</v>
      </c>
      <c r="TL114" s="20" t="n">
        <v>1</v>
      </c>
      <c r="TM114" s="20" t="n">
        <v>1</v>
      </c>
      <c r="TN114" s="20">
        <f>TN112/TN113</f>
        <v/>
      </c>
      <c r="TO114" s="20">
        <f>TO112/TO113</f>
        <v/>
      </c>
      <c r="TP114" s="20">
        <f>TP112/TP113</f>
        <v/>
      </c>
      <c r="TQ114" s="20">
        <f>TQ112/TQ113</f>
        <v/>
      </c>
      <c r="TR114" s="20">
        <f>TR112/TR113</f>
        <v/>
      </c>
      <c r="TS114" s="20" t="n">
        <v>0</v>
      </c>
      <c r="TT114" s="20">
        <f>TT112/TT113</f>
        <v/>
      </c>
      <c r="TU114" s="20" t="n">
        <v>0</v>
      </c>
      <c r="TV114" s="20" t="n">
        <v>1</v>
      </c>
      <c r="TW114" s="20">
        <f>TW112/TW113</f>
        <v/>
      </c>
      <c r="TX114" s="20">
        <f>TX112/TX113</f>
        <v/>
      </c>
      <c r="TY114" s="20">
        <f>TY112/TY113</f>
        <v/>
      </c>
      <c r="UC114" s="20" t="n">
        <v>1</v>
      </c>
      <c r="UD114" s="20" t="n">
        <v>1</v>
      </c>
      <c r="UE114" s="20" t="n">
        <v>1</v>
      </c>
      <c r="UF114" s="20">
        <f>UF112/UF113</f>
        <v/>
      </c>
      <c r="UG114" s="20">
        <f>UG112/UG113</f>
        <v/>
      </c>
      <c r="UH114" s="20">
        <f>UH112/UH113</f>
        <v/>
      </c>
      <c r="UI114" s="20">
        <f>UI112/UI113</f>
        <v/>
      </c>
      <c r="UJ114" s="20">
        <f>UJ112/UJ113</f>
        <v/>
      </c>
      <c r="UK114" s="20" t="n">
        <v>0</v>
      </c>
      <c r="UL114" s="20">
        <f>UL112/UL113</f>
        <v/>
      </c>
      <c r="UM114" s="20" t="n">
        <v>0</v>
      </c>
      <c r="UN114" s="20" t="n">
        <v>1</v>
      </c>
      <c r="UO114" s="20">
        <f>UO112/UO113</f>
        <v/>
      </c>
      <c r="UP114" s="20">
        <f>UP112/UP113</f>
        <v/>
      </c>
      <c r="UQ114" s="20">
        <f>UQ112/UQ113</f>
        <v/>
      </c>
      <c r="UU114" s="20" t="n">
        <v>1</v>
      </c>
      <c r="UV114" s="20" t="n">
        <v>1</v>
      </c>
      <c r="UW114" s="20" t="n">
        <v>1</v>
      </c>
      <c r="UX114" s="20">
        <f>UX112/UX113</f>
        <v/>
      </c>
      <c r="UY114" s="20">
        <f>UY112/UY113</f>
        <v/>
      </c>
      <c r="UZ114" s="20">
        <f>UZ112/UZ113</f>
        <v/>
      </c>
      <c r="VA114" s="20">
        <f>VA112/VA113</f>
        <v/>
      </c>
      <c r="VB114" s="20">
        <f>VB112/VB113</f>
        <v/>
      </c>
      <c r="VC114" s="20" t="n">
        <v>0</v>
      </c>
      <c r="VD114" s="20">
        <f>VD112/VD113</f>
        <v/>
      </c>
      <c r="VE114" s="20" t="n">
        <v>0</v>
      </c>
      <c r="VF114" s="20" t="n">
        <v>1</v>
      </c>
      <c r="VG114" s="20">
        <f>VG112/VG113</f>
        <v/>
      </c>
      <c r="VH114" s="20">
        <f>VH112/VH113</f>
        <v/>
      </c>
      <c r="VI114" s="20">
        <f>VI112/VI113</f>
        <v/>
      </c>
      <c r="VK114" s="71" t="n">
        <v>1</v>
      </c>
      <c r="VL114" s="20" t="n">
        <v>1</v>
      </c>
      <c r="VM114" s="20" t="n">
        <v>1</v>
      </c>
      <c r="VN114" s="20">
        <f>VN112/VN113</f>
        <v/>
      </c>
      <c r="VO114" s="20">
        <f>VO112/VO113</f>
        <v/>
      </c>
      <c r="VP114" s="20" t="n">
        <v>0</v>
      </c>
      <c r="VQ114" s="20">
        <f>VQ112/VQ113</f>
        <v/>
      </c>
      <c r="VR114" s="20">
        <f>VR112/VR113</f>
        <v/>
      </c>
      <c r="VS114" s="20" t="n">
        <v>0</v>
      </c>
      <c r="VT114" s="20">
        <f>VT112/VT113</f>
        <v/>
      </c>
      <c r="VU114" s="20" t="n">
        <v>0</v>
      </c>
      <c r="VV114" s="20" t="n">
        <v>1</v>
      </c>
      <c r="VW114" s="20">
        <f>VW112/VW113</f>
        <v/>
      </c>
      <c r="VX114" s="20">
        <f>VX112/VX113</f>
        <v/>
      </c>
      <c r="VY114" s="20">
        <f>VY112/VY113</f>
        <v/>
      </c>
      <c r="WB114" s="20">
        <f>0</f>
        <v/>
      </c>
      <c r="WC114" s="20" t="n">
        <v>0</v>
      </c>
      <c r="WD114" s="20">
        <f>WD112/WD113</f>
        <v/>
      </c>
      <c r="WE114" s="20">
        <f>0</f>
        <v/>
      </c>
      <c r="WF114" s="20">
        <f>WF112/WF113</f>
        <v/>
      </c>
      <c r="WG114" s="20">
        <f>WG112/WG113</f>
        <v/>
      </c>
      <c r="WH114" s="20">
        <f>WH112/WH113</f>
        <v/>
      </c>
      <c r="WI114" s="20">
        <f>WI112/WI113</f>
        <v/>
      </c>
      <c r="WJ114" s="20" t="n">
        <v>0</v>
      </c>
      <c r="WK114" s="20">
        <f>WK112/WK113</f>
        <v/>
      </c>
      <c r="WL114" s="20" t="n">
        <v>0</v>
      </c>
      <c r="WM114" s="20" t="n">
        <v>1</v>
      </c>
      <c r="WN114" s="20">
        <f>WN112/WN113</f>
        <v/>
      </c>
      <c r="WO114" s="20">
        <f>WO112/WO113</f>
        <v/>
      </c>
      <c r="WP114" s="20">
        <f>WP112/WP113</f>
        <v/>
      </c>
      <c r="WR114" s="20">
        <f>-WR112/WR113</f>
        <v/>
      </c>
      <c r="WS114" s="20" t="n">
        <v>-1</v>
      </c>
      <c r="WT114" s="20">
        <f>WT112/WT113</f>
        <v/>
      </c>
      <c r="WU114" s="20">
        <f>0</f>
        <v/>
      </c>
      <c r="WV114" s="20">
        <f>WV112/WV113</f>
        <v/>
      </c>
      <c r="WW114" s="20">
        <f>WW112/WW113</f>
        <v/>
      </c>
      <c r="WX114" s="20">
        <f>WX112/WX113</f>
        <v/>
      </c>
      <c r="WY114" s="20">
        <f>WY112/WY113</f>
        <v/>
      </c>
      <c r="WZ114" s="20" t="n">
        <v>0</v>
      </c>
      <c r="XA114" s="20">
        <f>XA112/XA113</f>
        <v/>
      </c>
      <c r="XB114" s="20" t="n">
        <v>0</v>
      </c>
      <c r="XC114" s="20" t="n">
        <v>1</v>
      </c>
      <c r="XD114" s="20">
        <f>XD112/XD113</f>
        <v/>
      </c>
      <c r="XE114" s="20">
        <f>XE112/XE113</f>
        <v/>
      </c>
      <c r="XF114" s="20">
        <f>XF112/XF113</f>
        <v/>
      </c>
      <c r="XI114" s="20">
        <f>XI112/XI113</f>
        <v/>
      </c>
      <c r="XJ114" s="20" t="n">
        <v>1</v>
      </c>
      <c r="XK114" s="20">
        <f>XK112/XK113</f>
        <v/>
      </c>
      <c r="XL114" s="20">
        <f>0</f>
        <v/>
      </c>
      <c r="XM114" s="20">
        <f>XM112/XM113</f>
        <v/>
      </c>
      <c r="XN114" s="20">
        <f>XN112/XN113</f>
        <v/>
      </c>
      <c r="XO114" s="20">
        <f>XO112/XO113</f>
        <v/>
      </c>
      <c r="XP114" s="20">
        <f>XP112/XP113</f>
        <v/>
      </c>
      <c r="XQ114" s="20" t="n">
        <v>0</v>
      </c>
      <c r="XR114" s="20">
        <f>XR112/XR113</f>
        <v/>
      </c>
      <c r="XS114" s="20" t="n">
        <v>0</v>
      </c>
      <c r="XT114" s="20" t="n">
        <v>1</v>
      </c>
      <c r="XU114" s="20">
        <f>XU112/XU113</f>
        <v/>
      </c>
      <c r="XV114" s="20">
        <f>XV112/XV113</f>
        <v/>
      </c>
      <c r="XW114" s="20">
        <f>XW112/XW113</f>
        <v/>
      </c>
      <c r="XY114" s="20">
        <f>XY112/XY113</f>
        <v/>
      </c>
      <c r="XZ114" s="20">
        <f>XZ112/XZ113</f>
        <v/>
      </c>
      <c r="YA114" s="20">
        <f>YA112/YA113</f>
        <v/>
      </c>
      <c r="YB114" s="20">
        <f>YB112/YB113</f>
        <v/>
      </c>
      <c r="YC114" s="20">
        <f>YC112/YC113</f>
        <v/>
      </c>
      <c r="YD114" s="20">
        <f>100%</f>
        <v/>
      </c>
      <c r="YE114" s="20">
        <f>YE112/YE113</f>
        <v/>
      </c>
      <c r="YF114" s="20">
        <f>YF112/YF113</f>
        <v/>
      </c>
      <c r="YG114" s="20" t="n">
        <v>0</v>
      </c>
      <c r="YH114" s="20">
        <f>YH112/YH113</f>
        <v/>
      </c>
      <c r="YI114" s="20" t="n">
        <v>0</v>
      </c>
      <c r="YJ114" s="20" t="n">
        <v>1</v>
      </c>
      <c r="YK114" s="20">
        <f>YK112/YK113</f>
        <v/>
      </c>
      <c r="YL114" s="20">
        <f>YL112/YL113</f>
        <v/>
      </c>
      <c r="YM114" s="20">
        <f>YM112/YM113</f>
        <v/>
      </c>
      <c r="YO114" s="20">
        <f>100%</f>
        <v/>
      </c>
      <c r="YP114" s="20">
        <f>100%</f>
        <v/>
      </c>
      <c r="YQ114" s="20">
        <f>YQ112/YQ113</f>
        <v/>
      </c>
      <c r="YR114" s="20">
        <f>YR112/YR113</f>
        <v/>
      </c>
      <c r="YS114" s="20">
        <f>YS112/YS113</f>
        <v/>
      </c>
      <c r="YT114" s="20" t="n">
        <v>0</v>
      </c>
      <c r="YU114" s="20">
        <f>YU112/YU113</f>
        <v/>
      </c>
      <c r="YV114" s="20">
        <f>YV112/YV113</f>
        <v/>
      </c>
      <c r="YW114" s="20" t="n">
        <v>0</v>
      </c>
      <c r="YX114" s="20">
        <f>YX112/YX113</f>
        <v/>
      </c>
      <c r="YY114" s="20" t="n">
        <v>0</v>
      </c>
      <c r="YZ114" s="20" t="n">
        <v>1</v>
      </c>
      <c r="ZA114" s="20">
        <f>ZA112/ZA113</f>
        <v/>
      </c>
      <c r="ZB114" s="20">
        <f>ZB112/ZB113</f>
        <v/>
      </c>
      <c r="ZC114" s="20">
        <f>ZC112/ZC113</f>
        <v/>
      </c>
      <c r="ZN114" s="20">
        <f>ZN112/ZN113</f>
        <v/>
      </c>
      <c r="ZO114" s="20">
        <f>ZO112/ZO113</f>
        <v/>
      </c>
      <c r="ZP114" s="20">
        <f>0%</f>
        <v/>
      </c>
      <c r="ZQ114" s="20">
        <f>100%</f>
        <v/>
      </c>
      <c r="ZR114" s="20">
        <f>100%</f>
        <v/>
      </c>
      <c r="ZS114" s="20" t="n">
        <v>0</v>
      </c>
      <c r="ZT114" s="20">
        <f>ZT112/ZT113</f>
        <v/>
      </c>
      <c r="ZU114" s="20">
        <f>ZU112/ZU113</f>
        <v/>
      </c>
      <c r="ZV114" s="20" t="n">
        <v>0</v>
      </c>
      <c r="ZW114" s="20">
        <f>ZW112/ZW113</f>
        <v/>
      </c>
      <c r="ZX114" s="20" t="n">
        <v>0</v>
      </c>
      <c r="ZY114" s="20" t="n">
        <v>1</v>
      </c>
      <c r="ZZ114" s="20">
        <f>ZZ112/ZZ113</f>
        <v/>
      </c>
      <c r="AAA114" s="20">
        <f>AAA112/AAA113</f>
        <v/>
      </c>
      <c r="AAB114" s="20">
        <f>AAB112/AAB113</f>
        <v/>
      </c>
      <c r="AAF114" s="20">
        <f>AAF112/AAF113</f>
        <v/>
      </c>
      <c r="AAG114" s="20">
        <f>AAG112/AAG113</f>
        <v/>
      </c>
      <c r="AAH114" s="20">
        <f>0%</f>
        <v/>
      </c>
      <c r="AAI114" s="20">
        <f>100%</f>
        <v/>
      </c>
      <c r="AAJ114" s="20">
        <f>100%</f>
        <v/>
      </c>
      <c r="AAK114" s="20" t="n">
        <v>0</v>
      </c>
      <c r="AAL114" s="20">
        <f>AAL112/AAL113</f>
        <v/>
      </c>
      <c r="AAM114" s="20">
        <f>AAM112/AAM113</f>
        <v/>
      </c>
      <c r="AAN114" s="20" t="n">
        <v>0</v>
      </c>
      <c r="AAO114" s="20">
        <f>AAO112/AAO113</f>
        <v/>
      </c>
      <c r="AAP114" s="20" t="n">
        <v>0</v>
      </c>
      <c r="AAQ114" s="20" t="n">
        <v>1</v>
      </c>
      <c r="AAR114" s="20">
        <f>AAR112/AAR113</f>
        <v/>
      </c>
      <c r="AAS114" s="20">
        <f>AAS112/AAS113</f>
        <v/>
      </c>
    </row>
    <row r="115" ht="12" customFormat="1" customHeight="1" s="25">
      <c r="A115" s="28" t="n"/>
      <c r="B115" s="10" t="n"/>
      <c r="C115" s="28" t="n"/>
      <c r="D115" s="28" t="n"/>
      <c r="E115" s="28" t="n"/>
      <c r="F115" s="28" t="n"/>
      <c r="G115" s="28" t="n"/>
      <c r="H115" s="28" t="n"/>
      <c r="I115" s="28" t="n"/>
      <c r="J115" s="28" t="n"/>
      <c r="K115" s="28" t="n"/>
      <c r="L115" s="28" t="n"/>
      <c r="T115" s="10" t="n"/>
      <c r="U115" s="28" t="n"/>
      <c r="V115" s="28" t="n"/>
      <c r="W115" s="28" t="n"/>
      <c r="X115" s="28" t="n"/>
      <c r="Y115" s="28" t="n"/>
      <c r="Z115" s="28" t="n"/>
      <c r="AA115" s="28" t="n"/>
      <c r="AB115" s="28" t="n"/>
      <c r="AC115" s="28" t="n"/>
      <c r="AD115" s="28" t="n"/>
      <c r="AK115" s="10" t="n"/>
      <c r="AL115" s="28" t="n"/>
      <c r="AM115" s="28" t="n"/>
      <c r="AN115" s="28" t="n"/>
      <c r="AO115" s="28" t="n"/>
      <c r="AP115" s="28" t="n"/>
      <c r="AQ115" s="28" t="n"/>
      <c r="AR115" s="28" t="n"/>
      <c r="AS115" s="28" t="n"/>
      <c r="AT115" s="28" t="n"/>
      <c r="AU115" s="28" t="n"/>
      <c r="BD115" s="10" t="n"/>
      <c r="BE115" s="28" t="n"/>
      <c r="BF115" s="28" t="n"/>
      <c r="BG115" s="28" t="n"/>
      <c r="BH115" s="28" t="n"/>
      <c r="BI115" s="28" t="n"/>
      <c r="BJ115" s="28" t="n"/>
      <c r="BK115" s="28" t="n"/>
      <c r="BL115" s="28" t="n"/>
      <c r="BM115" s="28" t="n"/>
      <c r="BN115" s="28" t="n"/>
      <c r="BU115" s="10" t="n"/>
      <c r="BV115" s="28" t="n"/>
      <c r="BW115" s="28" t="n"/>
      <c r="BX115" s="28" t="n"/>
      <c r="BY115" s="28" t="n"/>
      <c r="BZ115" s="28" t="n"/>
      <c r="CA115" s="28" t="n"/>
      <c r="CB115" s="28" t="n"/>
      <c r="CC115" s="28" t="n"/>
      <c r="CD115" s="28" t="n"/>
      <c r="CE115" s="28" t="n"/>
      <c r="CL115" s="10" t="n"/>
      <c r="CM115" s="28" t="n"/>
      <c r="CN115" s="28" t="n"/>
      <c r="CO115" s="28" t="n"/>
      <c r="CP115" s="28" t="n"/>
      <c r="CQ115" s="28" t="n"/>
      <c r="CR115" s="28" t="n"/>
      <c r="CS115" s="28" t="n"/>
      <c r="CT115" s="28" t="n"/>
      <c r="CU115" s="28" t="n"/>
      <c r="CV115" s="28" t="n"/>
      <c r="DD115" s="10" t="n"/>
      <c r="DE115" s="28" t="n"/>
      <c r="DF115" s="28" t="n"/>
      <c r="DG115" s="28" t="n"/>
      <c r="DH115" s="28" t="n"/>
      <c r="DI115" s="28" t="n"/>
      <c r="DJ115" s="28" t="n"/>
      <c r="DK115" s="28" t="n"/>
      <c r="DL115" s="28" t="n"/>
      <c r="DM115" s="28" t="n"/>
      <c r="DN115" s="28" t="n"/>
      <c r="DV115" s="10" t="n"/>
      <c r="DW115" s="28" t="n"/>
      <c r="DX115" s="28" t="n"/>
      <c r="DY115" s="28" t="n"/>
      <c r="DZ115" s="28" t="n"/>
      <c r="EA115" s="28" t="n"/>
      <c r="EB115" s="28" t="n"/>
      <c r="EC115" s="28" t="n"/>
      <c r="ED115" s="28" t="n"/>
      <c r="EE115" s="28" t="n"/>
      <c r="EF115" s="28" t="n"/>
      <c r="EN115" s="10" t="n"/>
      <c r="EO115" s="28" t="n"/>
      <c r="EP115" s="28" t="n"/>
      <c r="EQ115" s="28" t="n"/>
      <c r="ER115" s="28" t="n"/>
      <c r="ES115" s="28" t="n"/>
      <c r="ET115" s="28" t="n"/>
      <c r="EU115" s="28" t="n"/>
      <c r="EV115" s="28" t="n"/>
      <c r="EW115" s="28" t="n"/>
      <c r="EX115" s="28" t="n"/>
      <c r="FE115" s="10" t="n"/>
      <c r="FF115" s="28" t="n"/>
      <c r="FG115" s="28" t="n"/>
      <c r="FH115" s="28" t="n"/>
      <c r="FI115" s="28" t="n"/>
      <c r="FJ115" s="28" t="n"/>
      <c r="FK115" s="28" t="n"/>
      <c r="FL115" s="28" t="n"/>
      <c r="FM115" s="28" t="n"/>
      <c r="FN115" s="28" t="n"/>
      <c r="FO115" s="28" t="n"/>
      <c r="FU115" s="10" t="n"/>
      <c r="FV115" s="28" t="n"/>
      <c r="FW115" s="28" t="n"/>
      <c r="FX115" s="28" t="n"/>
      <c r="FY115" s="28" t="n"/>
      <c r="FZ115" s="28" t="n"/>
      <c r="GA115" s="28" t="n"/>
      <c r="GB115" s="28" t="n"/>
      <c r="GC115" s="28" t="n"/>
      <c r="GD115" s="28" t="n"/>
      <c r="GE115" s="28" t="n"/>
      <c r="GL115" s="10" t="n"/>
      <c r="GM115" s="28" t="n"/>
      <c r="GN115" s="28" t="n"/>
      <c r="GO115" s="28" t="n"/>
      <c r="GP115" s="28" t="n"/>
      <c r="GQ115" s="28" t="n"/>
      <c r="GR115" s="28" t="n"/>
      <c r="GS115" s="28" t="n"/>
      <c r="GT115" s="28" t="n"/>
      <c r="GU115" s="28" t="n"/>
      <c r="GV115" s="28" t="n"/>
      <c r="HG115" s="10" t="n"/>
      <c r="HH115" s="28" t="n"/>
      <c r="HI115" s="28" t="n"/>
      <c r="HJ115" s="28" t="n"/>
      <c r="HK115" s="28" t="n"/>
      <c r="HL115" s="28" t="n"/>
      <c r="HM115" s="28" t="n"/>
      <c r="HN115" s="28" t="n"/>
      <c r="HO115" s="28" t="n"/>
      <c r="HP115" s="28" t="n"/>
      <c r="HQ115" s="28" t="n"/>
      <c r="HX115" s="10" t="n"/>
      <c r="HY115" s="28" t="n"/>
      <c r="HZ115" s="28" t="n"/>
      <c r="IA115" s="28" t="n"/>
      <c r="IB115" s="28" t="n"/>
      <c r="IC115" s="28" t="n"/>
      <c r="ID115" s="28" t="n"/>
      <c r="IE115" s="28" t="n"/>
      <c r="IF115" s="28" t="n"/>
      <c r="IG115" s="28" t="n"/>
      <c r="IH115" s="28" t="n"/>
      <c r="IW115" s="10" t="n"/>
      <c r="IX115" s="28" t="n"/>
      <c r="IY115" s="28" t="n"/>
      <c r="IZ115" s="28" t="n"/>
      <c r="JA115" s="28" t="n"/>
      <c r="JB115" s="28" t="n"/>
      <c r="JC115" s="28" t="n"/>
      <c r="JD115" s="28" t="n"/>
      <c r="JE115" s="28" t="n"/>
      <c r="JF115" s="28" t="n"/>
      <c r="JG115" s="28" t="n"/>
      <c r="JW115" s="10" t="n"/>
      <c r="JX115" s="28" t="n"/>
      <c r="JY115" s="28" t="n"/>
      <c r="JZ115" s="28" t="n"/>
      <c r="KA115" s="28" t="n"/>
      <c r="KB115" s="28" t="n"/>
      <c r="KC115" s="28" t="n"/>
      <c r="KD115" s="28" t="n"/>
      <c r="KE115" s="28" t="n"/>
      <c r="KF115" s="28" t="n"/>
      <c r="KG115" s="28" t="n"/>
      <c r="KU115" s="10" t="n"/>
      <c r="KV115" s="28" t="n"/>
      <c r="KW115" s="28" t="n"/>
      <c r="KX115" s="28" t="n"/>
      <c r="KY115" s="28" t="n"/>
      <c r="KZ115" s="28" t="n"/>
      <c r="LA115" s="28" t="n"/>
      <c r="LB115" s="28" t="n"/>
      <c r="LC115" s="28" t="n"/>
      <c r="LD115" s="28" t="n"/>
      <c r="LE115" s="28" t="n"/>
      <c r="LM115" s="10" t="n"/>
      <c r="LN115" s="28" t="n"/>
      <c r="LO115" s="28" t="n"/>
      <c r="LP115" s="28" t="n"/>
      <c r="LQ115" s="28" t="n"/>
      <c r="LR115" s="28" t="n"/>
      <c r="LS115" s="28" t="n"/>
      <c r="LT115" s="28" t="n"/>
      <c r="LU115" s="28" t="n"/>
      <c r="LV115" s="28" t="n"/>
      <c r="LW115" s="28" t="n"/>
      <c r="MH115" s="10" t="n"/>
      <c r="MI115" s="28" t="n"/>
      <c r="MJ115" s="28" t="n"/>
      <c r="MK115" s="28" t="n"/>
      <c r="ML115" s="28" t="n"/>
      <c r="MM115" s="28" t="n"/>
      <c r="MN115" s="28" t="n"/>
      <c r="MO115" s="28" t="n"/>
      <c r="MP115" s="28" t="n"/>
      <c r="MQ115" s="28" t="n"/>
      <c r="MR115" s="28" t="n"/>
      <c r="NF115" s="10" t="n"/>
      <c r="NG115" s="28" t="n"/>
      <c r="NH115" s="28" t="n"/>
      <c r="NI115" s="28" t="n"/>
      <c r="NJ115" s="28" t="n"/>
      <c r="NK115" s="28" t="n"/>
      <c r="NL115" s="28" t="n"/>
      <c r="NM115" s="28" t="n"/>
      <c r="NN115" s="28" t="n"/>
      <c r="NO115" s="28" t="n"/>
      <c r="NP115" s="28" t="n"/>
      <c r="OC115" s="10" t="n"/>
      <c r="OD115" s="28" t="n"/>
      <c r="OE115" s="28" t="n"/>
      <c r="OF115" s="28" t="n"/>
      <c r="OG115" s="28" t="n"/>
      <c r="OH115" s="28" t="n"/>
      <c r="OI115" s="28" t="n"/>
      <c r="OJ115" s="28" t="n"/>
      <c r="OK115" s="28" t="n"/>
      <c r="OL115" s="28" t="n"/>
      <c r="OM115" s="28" t="n"/>
      <c r="OZ115" s="10" t="n"/>
      <c r="PA115" s="28" t="n"/>
      <c r="PB115" s="28" t="n"/>
      <c r="PC115" s="28" t="n"/>
      <c r="PD115" s="28" t="n"/>
      <c r="PE115" s="28" t="n"/>
      <c r="PF115" s="28" t="n"/>
      <c r="PG115" s="28" t="n"/>
      <c r="PH115" s="28" t="n"/>
      <c r="PI115" s="28" t="n"/>
      <c r="PJ115" s="28" t="n"/>
      <c r="PS115" s="10" t="n"/>
      <c r="PT115" s="28" t="n"/>
      <c r="PU115" s="28" t="n"/>
      <c r="PV115" s="28" t="n"/>
      <c r="PW115" s="28" t="n"/>
      <c r="PX115" s="28" t="n"/>
      <c r="PY115" s="28" t="n"/>
      <c r="PZ115" s="28" t="n"/>
      <c r="QA115" s="28" t="n"/>
      <c r="QB115" s="28" t="n"/>
      <c r="QC115" s="28" t="n"/>
      <c r="QL115" s="10" t="n"/>
      <c r="QM115" s="28" t="n"/>
      <c r="QN115" s="28" t="n"/>
      <c r="QO115" s="28" t="n"/>
      <c r="QP115" s="28" t="n"/>
      <c r="QQ115" s="28" t="n"/>
      <c r="QR115" s="28" t="n"/>
      <c r="QS115" s="28" t="n"/>
      <c r="QT115" s="28" t="n"/>
      <c r="QU115" s="28" t="n"/>
      <c r="QV115" s="28" t="n"/>
      <c r="RF115" s="10" t="n"/>
      <c r="RG115" s="28" t="n"/>
      <c r="RH115" s="28" t="n"/>
      <c r="RI115" s="28" t="n"/>
      <c r="RJ115" s="28" t="n"/>
      <c r="RK115" s="28" t="n"/>
      <c r="RL115" s="28" t="n"/>
      <c r="RM115" s="28" t="n"/>
      <c r="RN115" s="28" t="n"/>
      <c r="RO115" s="28" t="n"/>
      <c r="RP115" s="28" t="n"/>
      <c r="SA115" s="10" t="n"/>
      <c r="SB115" s="28" t="n"/>
      <c r="SC115" s="28" t="n"/>
      <c r="SD115" s="28" t="n"/>
      <c r="SE115" s="28" t="n"/>
      <c r="SF115" s="28" t="n"/>
      <c r="SG115" s="28" t="n"/>
      <c r="SH115" s="28" t="n"/>
      <c r="SI115" s="28" t="n"/>
      <c r="SJ115" s="28" t="n"/>
      <c r="SK115" s="28" t="n"/>
      <c r="SS115" s="10" t="n"/>
      <c r="ST115" s="28" t="n"/>
      <c r="SU115" s="28" t="n"/>
      <c r="SV115" s="28" t="n"/>
      <c r="SW115" s="28" t="n"/>
      <c r="SX115" s="28" t="n"/>
      <c r="SY115" s="28" t="n"/>
      <c r="SZ115" s="28" t="n"/>
      <c r="TA115" s="28" t="n"/>
      <c r="TB115" s="28" t="n"/>
      <c r="TC115" s="28" t="n"/>
      <c r="TK115" s="10" t="n"/>
      <c r="TL115" s="28" t="n"/>
      <c r="TM115" s="28" t="n"/>
      <c r="TN115" s="28" t="n"/>
      <c r="TO115" s="28" t="n"/>
      <c r="TP115" s="28" t="n"/>
      <c r="TQ115" s="28" t="n"/>
      <c r="TR115" s="28" t="n"/>
      <c r="TS115" s="28" t="n"/>
      <c r="TT115" s="28" t="n"/>
      <c r="TU115" s="28" t="n"/>
      <c r="UC115" s="10" t="n"/>
      <c r="UD115" s="28" t="n"/>
      <c r="UE115" s="28" t="n"/>
      <c r="UF115" s="28" t="n"/>
      <c r="UG115" s="28" t="n"/>
      <c r="UH115" s="28" t="n"/>
      <c r="UI115" s="28" t="n"/>
      <c r="UJ115" s="28" t="n"/>
      <c r="UK115" s="28" t="n"/>
      <c r="UL115" s="28" t="n"/>
      <c r="UM115" s="28" t="n"/>
      <c r="UU115" s="10" t="n"/>
      <c r="UV115" s="28" t="n"/>
      <c r="UW115" s="28" t="n"/>
      <c r="UX115" s="28" t="n"/>
      <c r="UY115" s="28" t="n"/>
      <c r="UZ115" s="28" t="n"/>
      <c r="VA115" s="28" t="n"/>
      <c r="VB115" s="28" t="n"/>
      <c r="VC115" s="28" t="n"/>
      <c r="VD115" s="28" t="n"/>
      <c r="VE115" s="28" t="n"/>
      <c r="VK115" s="10" t="n"/>
      <c r="VL115" s="28" t="n"/>
      <c r="VM115" s="28" t="n"/>
      <c r="VN115" s="28" t="n"/>
      <c r="VO115" s="28" t="n"/>
      <c r="VP115" s="28" t="n"/>
      <c r="VQ115" s="28" t="n"/>
      <c r="VR115" s="28" t="n"/>
      <c r="VS115" s="28" t="n"/>
      <c r="VT115" s="28" t="n"/>
      <c r="VU115" s="28" t="n"/>
      <c r="WB115" s="10" t="n"/>
      <c r="WC115" s="28" t="n"/>
      <c r="WD115" s="28" t="n"/>
      <c r="WE115" s="28" t="n"/>
      <c r="WF115" s="28" t="n"/>
      <c r="WG115" s="28" t="n"/>
      <c r="WH115" s="28" t="n"/>
      <c r="WI115" s="28" t="n"/>
      <c r="WJ115" s="28" t="n"/>
      <c r="WK115" s="28" t="n"/>
      <c r="WL115" s="28" t="n"/>
      <c r="WR115" s="10" t="n"/>
      <c r="WS115" s="28" t="n"/>
      <c r="WT115" s="28" t="n"/>
      <c r="WU115" s="28" t="n"/>
      <c r="WV115" s="28" t="n"/>
      <c r="WW115" s="28" t="n"/>
      <c r="WX115" s="28" t="n"/>
      <c r="WY115" s="28" t="n"/>
      <c r="WZ115" s="28" t="n"/>
      <c r="XA115" s="28" t="n"/>
      <c r="XB115" s="28" t="n"/>
      <c r="XI115" s="10" t="n"/>
      <c r="XJ115" s="28" t="n"/>
      <c r="XK115" s="28" t="n"/>
      <c r="XL115" s="28" t="n"/>
      <c r="XM115" s="28" t="n"/>
      <c r="XN115" s="28" t="n"/>
      <c r="XO115" s="28" t="n"/>
      <c r="XP115" s="28" t="n"/>
      <c r="XQ115" s="28" t="n"/>
      <c r="XR115" s="28" t="n"/>
      <c r="XS115" s="28" t="n"/>
      <c r="XY115" s="10" t="n"/>
      <c r="XZ115" s="28" t="n"/>
      <c r="YA115" s="28" t="n"/>
      <c r="YB115" s="28" t="n"/>
      <c r="YC115" s="28" t="n"/>
      <c r="YD115" s="28" t="n"/>
      <c r="YE115" s="28" t="n"/>
      <c r="YF115" s="28" t="n"/>
      <c r="YG115" s="28" t="n"/>
      <c r="YH115" s="28" t="n"/>
      <c r="YI115" s="28" t="n"/>
      <c r="YO115" s="10" t="n"/>
      <c r="YP115" s="28" t="n"/>
      <c r="YQ115" s="28" t="n"/>
      <c r="YR115" s="28" t="n"/>
      <c r="YS115" s="28" t="n"/>
      <c r="YT115" s="28" t="n"/>
      <c r="YU115" s="28" t="n"/>
      <c r="YV115" s="28" t="n"/>
      <c r="YW115" s="28" t="n"/>
      <c r="YX115" s="28" t="n"/>
      <c r="YY115" s="28" t="n"/>
      <c r="ZN115" s="10" t="n"/>
      <c r="ZO115" s="28" t="n"/>
      <c r="ZP115" s="28" t="n"/>
      <c r="ZQ115" s="28" t="n"/>
      <c r="ZR115" s="28" t="n"/>
      <c r="ZS115" s="28" t="n"/>
      <c r="ZT115" s="28" t="n"/>
      <c r="ZU115" s="28" t="n"/>
      <c r="ZV115" s="28" t="n"/>
      <c r="ZW115" s="28" t="n"/>
      <c r="ZX115" s="28" t="n"/>
      <c r="AAF115" s="10" t="n"/>
      <c r="AAG115" s="28" t="n"/>
      <c r="AAH115" s="28" t="n"/>
      <c r="AAI115" s="28" t="n"/>
      <c r="AAJ115" s="28" t="n"/>
      <c r="AAK115" s="28" t="n"/>
      <c r="AAL115" s="28" t="n"/>
      <c r="AAM115" s="28" t="n"/>
      <c r="AAN115" s="28" t="n"/>
      <c r="AAO115" s="28" t="n"/>
      <c r="AAP115" s="28" t="n"/>
    </row>
    <row r="116" ht="12" customFormat="1" customHeight="1" s="25">
      <c r="A116" s="28" t="n"/>
      <c r="B116" s="10" t="n"/>
      <c r="C116" s="28" t="n"/>
      <c r="D116" s="28" t="n"/>
      <c r="E116" s="28" t="n"/>
      <c r="F116" s="28" t="n"/>
      <c r="G116" s="28" t="n"/>
      <c r="H116" s="28" t="n"/>
      <c r="I116" s="28" t="n"/>
      <c r="J116" s="28" t="n"/>
      <c r="K116" s="28" t="n"/>
      <c r="L116" s="28" t="n"/>
      <c r="T116" s="10" t="n"/>
      <c r="U116" s="28" t="n"/>
      <c r="V116" s="28" t="n"/>
      <c r="W116" s="28" t="n"/>
      <c r="X116" s="28" t="n"/>
      <c r="Y116" s="28" t="n"/>
      <c r="Z116" s="28" t="n"/>
      <c r="AA116" s="28" t="n"/>
      <c r="AB116" s="28" t="n"/>
      <c r="AC116" s="28" t="n"/>
      <c r="AD116" s="28" t="n"/>
      <c r="AK116" s="10" t="n"/>
      <c r="AL116" s="28" t="n"/>
      <c r="AM116" s="28" t="n"/>
      <c r="AN116" s="28" t="n"/>
      <c r="AO116" s="28" t="n"/>
      <c r="AP116" s="28" t="n"/>
      <c r="AQ116" s="28" t="n"/>
      <c r="AR116" s="28" t="n"/>
      <c r="AS116" s="28" t="n"/>
      <c r="AT116" s="28" t="n"/>
      <c r="AU116" s="28" t="n"/>
      <c r="BD116" s="10" t="n"/>
      <c r="BE116" s="28" t="n"/>
      <c r="BF116" s="28" t="n"/>
      <c r="BG116" s="28" t="n"/>
      <c r="BH116" s="28" t="n"/>
      <c r="BI116" s="28" t="n"/>
      <c r="BJ116" s="28" t="n"/>
      <c r="BK116" s="28" t="n"/>
      <c r="BL116" s="28" t="n"/>
      <c r="BM116" s="28" t="n"/>
      <c r="BN116" s="28" t="n"/>
      <c r="BU116" s="10" t="n"/>
      <c r="BV116" s="28" t="n"/>
      <c r="BW116" s="28" t="n"/>
      <c r="BX116" s="28" t="n"/>
      <c r="BY116" s="28" t="n"/>
      <c r="BZ116" s="28" t="n"/>
      <c r="CA116" s="28" t="n"/>
      <c r="CB116" s="28" t="n"/>
      <c r="CC116" s="28" t="n"/>
      <c r="CD116" s="28" t="n"/>
      <c r="CE116" s="28" t="n"/>
      <c r="CL116" s="10" t="n"/>
      <c r="CM116" s="28" t="n"/>
      <c r="CN116" s="28" t="n"/>
      <c r="CO116" s="28" t="n"/>
      <c r="CP116" s="28" t="n"/>
      <c r="CQ116" s="28" t="n"/>
      <c r="CR116" s="28" t="n"/>
      <c r="CS116" s="28" t="n"/>
      <c r="CT116" s="28" t="n"/>
      <c r="CU116" s="28" t="n"/>
      <c r="CV116" s="28" t="n"/>
      <c r="DD116" s="10" t="n"/>
      <c r="DE116" s="28" t="n"/>
      <c r="DF116" s="28" t="n"/>
      <c r="DG116" s="28" t="n"/>
      <c r="DH116" s="28" t="n"/>
      <c r="DI116" s="28" t="n"/>
      <c r="DJ116" s="28" t="n"/>
      <c r="DK116" s="28" t="n"/>
      <c r="DL116" s="28" t="n"/>
      <c r="DM116" s="28" t="n"/>
      <c r="DN116" s="28" t="n"/>
      <c r="DV116" s="10" t="n"/>
      <c r="DW116" s="28" t="n"/>
      <c r="DX116" s="28" t="n"/>
      <c r="DY116" s="28" t="n"/>
      <c r="DZ116" s="28" t="n"/>
      <c r="EA116" s="28" t="n"/>
      <c r="EB116" s="28" t="n"/>
      <c r="EC116" s="28" t="n"/>
      <c r="ED116" s="28" t="n"/>
      <c r="EE116" s="28" t="n"/>
      <c r="EF116" s="28" t="n"/>
      <c r="EN116" s="10" t="n"/>
      <c r="EO116" s="28" t="n"/>
      <c r="EP116" s="28" t="n"/>
      <c r="EQ116" s="28" t="n"/>
      <c r="ER116" s="28" t="n"/>
      <c r="ES116" s="28" t="n"/>
      <c r="ET116" s="28" t="n"/>
      <c r="EU116" s="28" t="n"/>
      <c r="EV116" s="28" t="n"/>
      <c r="EW116" s="28" t="n"/>
      <c r="EX116" s="28" t="n"/>
      <c r="FE116" s="10" t="n"/>
      <c r="FF116" s="28" t="n"/>
      <c r="FG116" s="28" t="n"/>
      <c r="FH116" s="28" t="n"/>
      <c r="FI116" s="28" t="n"/>
      <c r="FJ116" s="28" t="n"/>
      <c r="FK116" s="28" t="n"/>
      <c r="FL116" s="28" t="n"/>
      <c r="FM116" s="28" t="n"/>
      <c r="FN116" s="28" t="n"/>
      <c r="FO116" s="28" t="n"/>
      <c r="FU116" s="10" t="n"/>
      <c r="FV116" s="28" t="n"/>
      <c r="FW116" s="28" t="n"/>
      <c r="FX116" s="28" t="n"/>
      <c r="FY116" s="28" t="n"/>
      <c r="FZ116" s="28" t="n"/>
      <c r="GA116" s="28" t="n"/>
      <c r="GB116" s="28" t="n"/>
      <c r="GC116" s="28" t="n"/>
      <c r="GD116" s="28" t="n"/>
      <c r="GE116" s="28" t="n"/>
      <c r="GL116" s="10" t="n"/>
      <c r="GM116" s="28" t="n"/>
      <c r="GN116" s="28" t="n"/>
      <c r="GO116" s="28" t="n"/>
      <c r="GP116" s="28" t="n"/>
      <c r="GQ116" s="28" t="n"/>
      <c r="GR116" s="28" t="n"/>
      <c r="GS116" s="28" t="n"/>
      <c r="GT116" s="28" t="n"/>
      <c r="GU116" s="28" t="n"/>
      <c r="GV116" s="28" t="n"/>
      <c r="HJ116" s="28" t="n"/>
      <c r="HK116" s="28" t="n"/>
      <c r="HL116" s="28" t="n"/>
      <c r="HM116" s="28" t="n"/>
      <c r="HN116" s="28" t="n"/>
      <c r="HO116" s="28" t="n"/>
      <c r="HP116" s="28" t="n"/>
      <c r="HQ116" s="28" t="n"/>
      <c r="IA116" s="28" t="n"/>
      <c r="IB116" s="28" t="n"/>
      <c r="IC116" s="28" t="n"/>
      <c r="ID116" s="28" t="n"/>
      <c r="IE116" s="28" t="n"/>
      <c r="IF116" s="28" t="n"/>
      <c r="IG116" s="28" t="n"/>
      <c r="IH116" s="28" t="n"/>
      <c r="IZ116" s="28" t="n"/>
      <c r="JA116" s="28" t="n"/>
      <c r="JB116" s="28" t="n"/>
      <c r="JC116" s="28" t="n"/>
      <c r="JD116" s="28" t="n"/>
      <c r="JE116" s="28" t="n"/>
      <c r="JF116" s="28" t="n"/>
      <c r="JG116" s="28" t="n"/>
      <c r="JZ116" s="28" t="n"/>
      <c r="KA116" s="28" t="n"/>
      <c r="KB116" s="28" t="n"/>
      <c r="KC116" s="28" t="n"/>
      <c r="KD116" s="28" t="n"/>
      <c r="KE116" s="28" t="n"/>
      <c r="KF116" s="28" t="n"/>
      <c r="KG116" s="28" t="n"/>
      <c r="KX116" s="28" t="n"/>
      <c r="KY116" s="28" t="n"/>
      <c r="KZ116" s="28" t="n"/>
      <c r="LA116" s="28" t="n"/>
      <c r="LB116" s="28" t="n"/>
      <c r="LC116" s="28" t="n"/>
      <c r="LD116" s="28" t="n"/>
      <c r="LE116" s="28" t="n"/>
      <c r="LP116" s="28" t="n"/>
      <c r="LQ116" s="28" t="n"/>
      <c r="LR116" s="28" t="n"/>
      <c r="LS116" s="28" t="n"/>
      <c r="LT116" s="28" t="n"/>
      <c r="LU116" s="28" t="n"/>
      <c r="LV116" s="28" t="n"/>
      <c r="LW116" s="28" t="n"/>
      <c r="MK116" s="28" t="n"/>
      <c r="ML116" s="28" t="n"/>
      <c r="MM116" s="28" t="n"/>
      <c r="MN116" s="28" t="n"/>
      <c r="MO116" s="28" t="n"/>
      <c r="MP116" s="28" t="n"/>
      <c r="MQ116" s="28" t="n"/>
      <c r="MR116" s="28" t="n"/>
      <c r="NI116" s="28" t="n"/>
      <c r="NJ116" s="28" t="n"/>
      <c r="NK116" s="28" t="n"/>
      <c r="NL116" s="28" t="n"/>
      <c r="NM116" s="28" t="n"/>
      <c r="NN116" s="28" t="n"/>
      <c r="NO116" s="28" t="n"/>
      <c r="NP116" s="28" t="n"/>
      <c r="OF116" s="28" t="n"/>
      <c r="OG116" s="28" t="n"/>
      <c r="OH116" s="28" t="n"/>
      <c r="OI116" s="28" t="n"/>
      <c r="OJ116" s="28" t="n"/>
      <c r="OK116" s="28" t="n"/>
      <c r="OL116" s="28" t="n"/>
      <c r="OM116" s="28" t="n"/>
      <c r="PC116" s="28" t="n"/>
      <c r="PD116" s="28" t="n"/>
      <c r="PE116" s="28" t="n"/>
      <c r="PF116" s="28" t="n"/>
      <c r="PG116" s="28" t="n"/>
      <c r="PH116" s="28" t="n"/>
      <c r="PI116" s="28" t="n"/>
      <c r="PJ116" s="28" t="n"/>
      <c r="PV116" s="28" t="n"/>
      <c r="PW116" s="28" t="n"/>
      <c r="PX116" s="28" t="n"/>
      <c r="PY116" s="28" t="n"/>
      <c r="PZ116" s="28" t="n"/>
      <c r="QA116" s="28" t="n"/>
      <c r="QB116" s="28" t="n"/>
      <c r="QC116" s="28" t="n"/>
      <c r="QO116" s="28" t="n"/>
      <c r="QP116" s="28" t="n"/>
      <c r="QQ116" s="28" t="n"/>
      <c r="QR116" s="28" t="n"/>
      <c r="QS116" s="28" t="n"/>
      <c r="QT116" s="28" t="n"/>
      <c r="QU116" s="28" t="n"/>
      <c r="QV116" s="28" t="n"/>
      <c r="RI116" s="28" t="n"/>
      <c r="RJ116" s="28" t="n"/>
      <c r="RK116" s="28" t="n"/>
      <c r="RL116" s="28" t="n"/>
      <c r="RM116" s="28" t="n"/>
      <c r="RN116" s="28" t="n"/>
      <c r="RO116" s="28" t="n"/>
      <c r="RP116" s="28" t="n"/>
      <c r="SD116" s="28" t="n"/>
      <c r="SE116" s="28" t="n"/>
      <c r="SF116" s="28" t="n"/>
      <c r="SG116" s="28" t="n"/>
      <c r="SH116" s="28" t="n"/>
      <c r="SI116" s="28" t="n"/>
      <c r="SJ116" s="28" t="n"/>
      <c r="SK116" s="28" t="n"/>
      <c r="SV116" s="28" t="n"/>
      <c r="SW116" s="28" t="n"/>
      <c r="SX116" s="28" t="n"/>
      <c r="SY116" s="28" t="n"/>
      <c r="SZ116" s="28" t="n"/>
      <c r="TA116" s="28" t="n"/>
      <c r="TB116" s="28" t="n"/>
      <c r="TC116" s="28" t="n"/>
      <c r="TN116" s="28" t="n"/>
      <c r="TO116" s="28" t="n"/>
      <c r="TP116" s="28" t="n"/>
      <c r="TQ116" s="28" t="n"/>
      <c r="TR116" s="28" t="n"/>
      <c r="TS116" s="28" t="n"/>
      <c r="TT116" s="28" t="n"/>
      <c r="TU116" s="28" t="n"/>
      <c r="UF116" s="28" t="n"/>
      <c r="UG116" s="28" t="n"/>
      <c r="UH116" s="28" t="n"/>
      <c r="UI116" s="28" t="n"/>
      <c r="UJ116" s="28" t="n"/>
      <c r="UK116" s="28" t="n"/>
      <c r="UL116" s="28" t="n"/>
      <c r="UM116" s="28" t="n"/>
      <c r="UX116" s="28" t="n"/>
      <c r="UY116" s="28" t="n"/>
      <c r="UZ116" s="28" t="n"/>
      <c r="VA116" s="28" t="n"/>
      <c r="VB116" s="28" t="n"/>
      <c r="VC116" s="28" t="n"/>
      <c r="VD116" s="28" t="n"/>
      <c r="VE116" s="28" t="n"/>
      <c r="VN116" s="28" t="n"/>
      <c r="VO116" s="28" t="n"/>
      <c r="VP116" s="28" t="n"/>
      <c r="VQ116" s="28" t="n"/>
      <c r="VR116" s="28" t="n"/>
      <c r="VS116" s="28" t="n"/>
      <c r="VT116" s="28" t="n"/>
      <c r="VU116" s="28" t="n"/>
      <c r="WE116" s="28" t="n"/>
      <c r="WF116" s="28" t="n"/>
      <c r="WG116" s="28" t="n"/>
      <c r="WH116" s="28" t="n"/>
      <c r="WI116" s="28" t="n"/>
      <c r="WJ116" s="28" t="n"/>
      <c r="WK116" s="28" t="n"/>
      <c r="WL116" s="28" t="n"/>
      <c r="WU116" s="28" t="n"/>
      <c r="WV116" s="28" t="n"/>
      <c r="WW116" s="28" t="n"/>
      <c r="WX116" s="28" t="n"/>
      <c r="WY116" s="28" t="n"/>
      <c r="WZ116" s="28" t="n"/>
      <c r="XA116" s="28" t="n"/>
      <c r="XB116" s="28" t="n"/>
      <c r="XL116" s="28" t="n"/>
      <c r="XM116" s="28" t="n"/>
      <c r="XN116" s="28" t="n"/>
      <c r="XO116" s="28" t="n"/>
      <c r="XP116" s="28" t="n"/>
      <c r="XQ116" s="28" t="n"/>
      <c r="XR116" s="28" t="n"/>
      <c r="XS116" s="28" t="n"/>
      <c r="YB116" s="28" t="n"/>
      <c r="YC116" s="28" t="n"/>
      <c r="YD116" s="28" t="n"/>
      <c r="YE116" s="28" t="n"/>
      <c r="YF116" s="28" t="n"/>
      <c r="YG116" s="28" t="n"/>
      <c r="YH116" s="28" t="n"/>
      <c r="YI116" s="28" t="n"/>
      <c r="YR116" s="28" t="n"/>
      <c r="YS116" s="28" t="n"/>
      <c r="YT116" s="28" t="n"/>
      <c r="YU116" s="28" t="n"/>
      <c r="YV116" s="28" t="n"/>
      <c r="YW116" s="28" t="n"/>
      <c r="YX116" s="28" t="n"/>
      <c r="YY116" s="28" t="n"/>
      <c r="ZQ116" s="28" t="n"/>
      <c r="ZR116" s="28" t="n"/>
      <c r="ZS116" s="28" t="n"/>
      <c r="ZT116" s="28" t="n"/>
      <c r="ZU116" s="28" t="n"/>
      <c r="ZV116" s="28" t="n"/>
      <c r="ZW116" s="28" t="n"/>
      <c r="ZX116" s="28" t="n"/>
      <c r="AAI116" s="28" t="n"/>
      <c r="AAJ116" s="28" t="n"/>
      <c r="AAK116" s="28" t="n"/>
      <c r="AAL116" s="28" t="n"/>
      <c r="AAM116" s="28" t="n"/>
      <c r="AAN116" s="28" t="n"/>
      <c r="AAO116" s="28" t="n"/>
      <c r="AAP116" s="28" t="n"/>
    </row>
    <row r="117" ht="12" customFormat="1" customHeight="1" s="25">
      <c r="A117" s="28" t="n"/>
      <c r="B117" s="10" t="n"/>
      <c r="C117" s="28" t="n"/>
      <c r="D117" s="28" t="n"/>
      <c r="E117" s="28" t="n"/>
      <c r="F117" s="28" t="n"/>
      <c r="G117" s="28" t="n"/>
      <c r="H117" s="28" t="n"/>
      <c r="I117" s="28" t="n"/>
      <c r="J117" s="28" t="n"/>
      <c r="K117" s="28" t="n"/>
      <c r="L117" s="28" t="n"/>
      <c r="W117" s="28" t="n"/>
      <c r="X117" s="28" t="n"/>
      <c r="Y117" s="28" t="n"/>
      <c r="Z117" s="28" t="n"/>
      <c r="AA117" s="28" t="n"/>
      <c r="AB117" s="28" t="n"/>
      <c r="AC117" s="28" t="n"/>
      <c r="AD117" s="28" t="n"/>
      <c r="AN117" s="28" t="n"/>
      <c r="AO117" s="28" t="n"/>
      <c r="AP117" s="28" t="n"/>
      <c r="AQ117" s="28" t="n"/>
      <c r="AR117" s="28" t="n"/>
      <c r="AS117" s="28" t="n"/>
      <c r="AT117" s="28" t="n"/>
      <c r="AU117" s="28" t="n"/>
      <c r="BG117" s="28" t="n"/>
      <c r="BH117" s="28" t="n"/>
      <c r="BI117" s="28" t="n"/>
      <c r="BJ117" s="28" t="n"/>
      <c r="BK117" s="28" t="n"/>
      <c r="BL117" s="28" t="n"/>
      <c r="BM117" s="28" t="n"/>
      <c r="BN117" s="28" t="n"/>
      <c r="BX117" s="28" t="n"/>
      <c r="BY117" s="28" t="n"/>
      <c r="BZ117" s="28" t="n"/>
      <c r="CA117" s="28" t="n"/>
      <c r="CB117" s="28" t="n"/>
      <c r="CC117" s="28" t="n"/>
      <c r="CD117" s="28" t="n"/>
      <c r="CE117" s="28" t="n"/>
      <c r="CO117" s="28" t="n"/>
      <c r="CP117" s="28" t="n"/>
      <c r="CQ117" s="28" t="n"/>
      <c r="CR117" s="28" t="n"/>
      <c r="CS117" s="28" t="n"/>
      <c r="CT117" s="28" t="n"/>
      <c r="CU117" s="28" t="n"/>
      <c r="CV117" s="28" t="n"/>
      <c r="DG117" s="28" t="n"/>
      <c r="DH117" s="28" t="n"/>
      <c r="DI117" s="28" t="n"/>
      <c r="DJ117" s="28" t="n"/>
      <c r="DK117" s="28" t="n"/>
      <c r="DL117" s="28" t="n"/>
      <c r="DM117" s="28" t="n"/>
      <c r="DN117" s="28" t="n"/>
      <c r="DY117" s="28" t="n"/>
      <c r="DZ117" s="28" t="n"/>
      <c r="EA117" s="28" t="n"/>
      <c r="EB117" s="28" t="n"/>
      <c r="EC117" s="28" t="n"/>
      <c r="ED117" s="28" t="n"/>
      <c r="EE117" s="28" t="n"/>
      <c r="EF117" s="28" t="n"/>
      <c r="EQ117" s="28" t="n"/>
      <c r="ER117" s="28" t="n"/>
      <c r="ES117" s="28" t="n"/>
      <c r="ET117" s="28" t="n"/>
      <c r="EU117" s="28" t="n"/>
      <c r="EV117" s="28" t="n"/>
      <c r="EW117" s="28" t="n"/>
      <c r="EX117" s="28" t="n"/>
      <c r="FH117" s="28" t="n"/>
      <c r="FI117" s="28" t="n"/>
      <c r="FJ117" s="28" t="n"/>
      <c r="FK117" s="28" t="n"/>
      <c r="FL117" s="28" t="n"/>
      <c r="FM117" s="28" t="n"/>
      <c r="FN117" s="28" t="n"/>
      <c r="FO117" s="28" t="n"/>
      <c r="FX117" s="28" t="n"/>
      <c r="FY117" s="28" t="n"/>
      <c r="FZ117" s="28" t="n"/>
      <c r="GA117" s="28" t="n"/>
      <c r="GB117" s="28" t="n"/>
      <c r="GC117" s="28" t="n"/>
      <c r="GD117" s="28" t="n"/>
      <c r="GE117" s="28" t="n"/>
      <c r="GO117" s="28" t="n"/>
      <c r="GP117" s="28" t="n"/>
      <c r="GQ117" s="28" t="n"/>
      <c r="GR117" s="28" t="n"/>
      <c r="GS117" s="28" t="n"/>
      <c r="GT117" s="28" t="n"/>
      <c r="GU117" s="28" t="n"/>
      <c r="GV117" s="28" t="n"/>
      <c r="HH117" s="29" t="inlineStr">
        <is>
          <t>ITI BOOK FWD</t>
        </is>
      </c>
      <c r="HJ117" s="28" t="n"/>
      <c r="HN117" s="29" t="inlineStr">
        <is>
          <t>FWD BOOK ITI</t>
        </is>
      </c>
      <c r="HY117" s="29" t="inlineStr">
        <is>
          <t>ITI BOOK FWD</t>
        </is>
      </c>
      <c r="IA117" s="28" t="n"/>
      <c r="IE117" s="29" t="inlineStr">
        <is>
          <t>FWD BOOK ITI</t>
        </is>
      </c>
      <c r="IX117" s="29" t="inlineStr">
        <is>
          <t>ITI BOOK FWD</t>
        </is>
      </c>
      <c r="IZ117" s="28" t="n"/>
      <c r="JD117" s="29" t="inlineStr">
        <is>
          <t>FWD BOOK ITI</t>
        </is>
      </c>
      <c r="JX117" s="29" t="inlineStr">
        <is>
          <t>ITI BOOK FWD</t>
        </is>
      </c>
      <c r="JZ117" s="28" t="n"/>
      <c r="KD117" s="29" t="inlineStr">
        <is>
          <t>FWD BOOK ITI</t>
        </is>
      </c>
      <c r="KV117" s="29" t="inlineStr">
        <is>
          <t>ITI BOOK FWD</t>
        </is>
      </c>
      <c r="KX117" s="28" t="n"/>
      <c r="LB117" s="29" t="inlineStr">
        <is>
          <t>FWD BOOK ITI</t>
        </is>
      </c>
      <c r="LN117" s="29" t="inlineStr">
        <is>
          <t>ITI BOOK FWD</t>
        </is>
      </c>
      <c r="LP117" s="28" t="n"/>
      <c r="LT117" s="29" t="inlineStr">
        <is>
          <t>FWD BOOK ITI</t>
        </is>
      </c>
      <c r="MI117" s="29" t="inlineStr">
        <is>
          <t>ITI BOOK FWD</t>
        </is>
      </c>
      <c r="MK117" s="28" t="n"/>
      <c r="MO117" s="29" t="inlineStr">
        <is>
          <t>FWD BOOK ITI</t>
        </is>
      </c>
      <c r="NG117" s="29" t="inlineStr">
        <is>
          <t>ITI BOOK FWD</t>
        </is>
      </c>
      <c r="NI117" s="28" t="n"/>
      <c r="NM117" s="29" t="inlineStr">
        <is>
          <t>FWD BOOK ITI</t>
        </is>
      </c>
      <c r="OD117" s="29" t="inlineStr">
        <is>
          <t>ITI BOOK FWD</t>
        </is>
      </c>
      <c r="OF117" s="28" t="n"/>
      <c r="OJ117" s="29" t="inlineStr">
        <is>
          <t>FWD BOOK ITI</t>
        </is>
      </c>
      <c r="PA117" s="29" t="inlineStr">
        <is>
          <t>ITI BOOK FWD</t>
        </is>
      </c>
      <c r="PC117" s="28" t="n"/>
      <c r="PG117" s="29" t="inlineStr">
        <is>
          <t>FWD BOOK ITI</t>
        </is>
      </c>
      <c r="PT117" s="29" t="inlineStr">
        <is>
          <t>ITI BOOK FWD</t>
        </is>
      </c>
      <c r="PV117" s="28" t="n"/>
      <c r="PZ117" s="29" t="inlineStr">
        <is>
          <t>FWD BOOK ITI</t>
        </is>
      </c>
      <c r="QM117" s="29" t="inlineStr">
        <is>
          <t>ITI BOOK FWD</t>
        </is>
      </c>
      <c r="QO117" s="28" t="n"/>
      <c r="QS117" s="29" t="inlineStr">
        <is>
          <t>FWD BOOK ITI</t>
        </is>
      </c>
      <c r="RG117" s="29" t="inlineStr">
        <is>
          <t>ITI BOOK FWD</t>
        </is>
      </c>
      <c r="RI117" s="28" t="n"/>
      <c r="RM117" s="29" t="inlineStr">
        <is>
          <t>FWD BOOK ITI</t>
        </is>
      </c>
      <c r="SB117" s="29" t="inlineStr">
        <is>
          <t>ITI BOOK FWD</t>
        </is>
      </c>
      <c r="SD117" s="28" t="n"/>
      <c r="SH117" s="29" t="inlineStr">
        <is>
          <t>FWD BOOK ITI</t>
        </is>
      </c>
      <c r="ST117" s="29" t="inlineStr">
        <is>
          <t>ITI BOOK FWD</t>
        </is>
      </c>
      <c r="SV117" s="28" t="n"/>
      <c r="SZ117" s="29" t="inlineStr">
        <is>
          <t>FWD BOOK ITI</t>
        </is>
      </c>
      <c r="TL117" s="29" t="inlineStr">
        <is>
          <t>ITI BOOK FWD</t>
        </is>
      </c>
      <c r="TN117" s="28" t="n"/>
      <c r="TR117" s="29" t="inlineStr">
        <is>
          <t>FWD BOOK ITI</t>
        </is>
      </c>
      <c r="UD117" s="29" t="inlineStr">
        <is>
          <t>ITI BOOK FWD</t>
        </is>
      </c>
      <c r="UF117" s="28" t="n"/>
      <c r="UJ117" s="29" t="inlineStr">
        <is>
          <t>FWD BOOK ITI</t>
        </is>
      </c>
      <c r="UV117" s="29" t="inlineStr">
        <is>
          <t>ITI BOOK FWD</t>
        </is>
      </c>
      <c r="UX117" s="28" t="n"/>
      <c r="VB117" s="29" t="inlineStr">
        <is>
          <t>FWD BOOK ITI</t>
        </is>
      </c>
      <c r="VL117" s="29" t="inlineStr">
        <is>
          <t>ITI BOOK FWD</t>
        </is>
      </c>
      <c r="VN117" s="28" t="n"/>
      <c r="VR117" s="29" t="inlineStr">
        <is>
          <t>FWD BOOK ITI</t>
        </is>
      </c>
      <c r="WC117" s="29" t="inlineStr">
        <is>
          <t>ITI BOOK FWD</t>
        </is>
      </c>
      <c r="WE117" s="28" t="n"/>
      <c r="WI117" s="29" t="inlineStr">
        <is>
          <t>FWD BOOK ITI</t>
        </is>
      </c>
      <c r="WS117" s="29" t="inlineStr">
        <is>
          <t>ITI BOOK FWD</t>
        </is>
      </c>
      <c r="WU117" s="28" t="n"/>
      <c r="WY117" s="29" t="inlineStr">
        <is>
          <t>FWD BOOK ITI</t>
        </is>
      </c>
      <c r="XJ117" s="29" t="inlineStr">
        <is>
          <t>ITI BOOK FWD</t>
        </is>
      </c>
      <c r="XL117" s="28" t="n"/>
      <c r="XP117" s="29" t="inlineStr">
        <is>
          <t>FWD BOOK ITI</t>
        </is>
      </c>
      <c r="XZ117" s="29" t="inlineStr">
        <is>
          <t>ITI BOOK FWD</t>
        </is>
      </c>
      <c r="YB117" s="28" t="n"/>
      <c r="YF117" s="29" t="inlineStr">
        <is>
          <t>FWD BOOK ITI</t>
        </is>
      </c>
      <c r="YP117" s="29" t="inlineStr">
        <is>
          <t>ITI BOOK FWD</t>
        </is>
      </c>
      <c r="YR117" s="28" t="n"/>
      <c r="YV117" s="29" t="inlineStr">
        <is>
          <t>FWD BOOK ITI</t>
        </is>
      </c>
      <c r="ZO117" s="29" t="inlineStr">
        <is>
          <t>ITI BOOK FWD</t>
        </is>
      </c>
      <c r="ZQ117" s="28" t="n"/>
      <c r="ZU117" s="29" t="inlineStr">
        <is>
          <t>FWD BOOK ITI</t>
        </is>
      </c>
      <c r="AAG117" s="29" t="inlineStr">
        <is>
          <t>ITI BOOK FWD</t>
        </is>
      </c>
      <c r="AAI117" s="28" t="n"/>
      <c r="AAM117" s="29" t="inlineStr">
        <is>
          <t>FWD BOOK ITI</t>
        </is>
      </c>
    </row>
    <row r="118" ht="12" customFormat="1" customHeight="1" s="25">
      <c r="A118" s="8" t="n"/>
      <c r="C118" s="29" t="inlineStr">
        <is>
          <t>ITI BOOK FWD</t>
        </is>
      </c>
      <c r="D118" s="8" t="n"/>
      <c r="E118" s="28" t="n"/>
      <c r="I118" s="29" t="inlineStr">
        <is>
          <t>FWD BOOK ITI</t>
        </is>
      </c>
      <c r="W118" s="28" t="n"/>
      <c r="AA118" s="29" t="inlineStr">
        <is>
          <t>FWD BOOK ITI</t>
        </is>
      </c>
      <c r="AN118" s="28" t="n"/>
      <c r="AR118" s="29" t="inlineStr">
        <is>
          <t>FWD BOOK ITI</t>
        </is>
      </c>
      <c r="BE118" s="29" t="inlineStr">
        <is>
          <t>ITI BOOK FWD</t>
        </is>
      </c>
      <c r="BG118" s="28" t="n"/>
      <c r="BK118" s="29" t="inlineStr">
        <is>
          <t>FWD BOOK ITI</t>
        </is>
      </c>
      <c r="BV118" s="29" t="inlineStr">
        <is>
          <t>ITI BOOK FWD</t>
        </is>
      </c>
      <c r="BX118" s="28" t="n"/>
      <c r="CB118" s="29" t="inlineStr">
        <is>
          <t>FWD BOOK ITI</t>
        </is>
      </c>
      <c r="CM118" s="29" t="inlineStr">
        <is>
          <t>ITI BOOK FWD</t>
        </is>
      </c>
      <c r="CO118" s="28" t="n"/>
      <c r="CS118" s="29" t="inlineStr">
        <is>
          <t>FWD BOOK ITI</t>
        </is>
      </c>
      <c r="DE118" s="29" t="inlineStr">
        <is>
          <t>ITI BOOK FWD</t>
        </is>
      </c>
      <c r="DG118" s="28" t="n"/>
      <c r="DK118" s="29" t="inlineStr">
        <is>
          <t>FWD BOOK ITI</t>
        </is>
      </c>
      <c r="DW118" s="29" t="inlineStr">
        <is>
          <t>ITI BOOK FWD</t>
        </is>
      </c>
      <c r="DY118" s="28" t="n"/>
      <c r="EC118" s="29" t="inlineStr">
        <is>
          <t>FWD BOOK ITI</t>
        </is>
      </c>
      <c r="EO118" s="29" t="inlineStr">
        <is>
          <t>ITI BOOK FWD</t>
        </is>
      </c>
      <c r="EQ118" s="28" t="n"/>
      <c r="EU118" s="29" t="inlineStr">
        <is>
          <t>FWD BOOK ITI</t>
        </is>
      </c>
      <c r="FF118" s="29" t="inlineStr">
        <is>
          <t>ITI BOOK FWD</t>
        </is>
      </c>
      <c r="FH118" s="28" t="n"/>
      <c r="FL118" s="29" t="inlineStr">
        <is>
          <t>FWD BOOK ITI</t>
        </is>
      </c>
      <c r="FV118" s="29" t="inlineStr">
        <is>
          <t>ITI BOOK FWD</t>
        </is>
      </c>
      <c r="FX118" s="28" t="n"/>
      <c r="GB118" s="29" t="inlineStr">
        <is>
          <t>FWD BOOK ITI</t>
        </is>
      </c>
      <c r="GM118" s="29" t="inlineStr">
        <is>
          <t>ITI BOOK FWD</t>
        </is>
      </c>
      <c r="GO118" s="28" t="n"/>
      <c r="GS118" s="29" t="inlineStr">
        <is>
          <t>FWD BOOK ITI</t>
        </is>
      </c>
      <c r="HG118" s="8" t="n"/>
      <c r="HH118" s="8" t="n"/>
      <c r="HI118" s="8" t="n"/>
      <c r="HJ118" s="28" t="n"/>
      <c r="HM118" s="28" t="n"/>
      <c r="HN118" s="28" t="n"/>
      <c r="HX118" s="8" t="n"/>
      <c r="HY118" s="8" t="n"/>
      <c r="HZ118" s="8" t="n"/>
      <c r="IA118" s="28" t="n"/>
      <c r="ID118" s="28" t="n"/>
      <c r="IE118" s="28" t="n"/>
      <c r="IW118" s="8" t="n"/>
      <c r="IX118" s="8" t="n"/>
      <c r="IY118" s="8" t="n"/>
      <c r="IZ118" s="28" t="n"/>
      <c r="JC118" s="28" t="n"/>
      <c r="JD118" s="28" t="n"/>
      <c r="JW118" s="8" t="n"/>
      <c r="JX118" s="8" t="n"/>
      <c r="JY118" s="8" t="n"/>
      <c r="JZ118" s="28" t="n"/>
      <c r="KC118" s="28" t="n"/>
      <c r="KD118" s="28" t="n"/>
      <c r="KU118" s="8" t="n"/>
      <c r="KV118" s="8" t="n"/>
      <c r="KW118" s="8" t="n"/>
      <c r="KX118" s="28" t="n"/>
      <c r="LA118" s="28" t="n"/>
      <c r="LB118" s="28" t="n"/>
      <c r="LM118" s="8" t="n"/>
      <c r="LN118" s="8" t="n"/>
      <c r="LO118" s="8" t="n"/>
      <c r="LP118" s="28" t="n"/>
      <c r="LS118" s="28" t="n"/>
      <c r="LT118" s="28" t="n"/>
      <c r="MH118" s="8" t="n"/>
      <c r="MI118" s="8" t="n"/>
      <c r="MJ118" s="8" t="n"/>
      <c r="MK118" s="28" t="n"/>
      <c r="MN118" s="28" t="n"/>
      <c r="MO118" s="28" t="n"/>
      <c r="NF118" s="8" t="n"/>
      <c r="NG118" s="8" t="n"/>
      <c r="NH118" s="8" t="n"/>
      <c r="NI118" s="28" t="n"/>
      <c r="NL118" s="28" t="n"/>
      <c r="NM118" s="28" t="n"/>
      <c r="OC118" s="8" t="n"/>
      <c r="OD118" s="8" t="n"/>
      <c r="OE118" s="8" t="n"/>
      <c r="OF118" s="28" t="n"/>
      <c r="OI118" s="28" t="n"/>
      <c r="OJ118" s="28" t="n"/>
      <c r="OZ118" s="8" t="n"/>
      <c r="PA118" s="8" t="n"/>
      <c r="PB118" s="8" t="n"/>
      <c r="PC118" s="28" t="n"/>
      <c r="PF118" s="28" t="n"/>
      <c r="PG118" s="28" t="n"/>
      <c r="PS118" s="8" t="n"/>
      <c r="PT118" s="8" t="n"/>
      <c r="PU118" s="8" t="n"/>
      <c r="PV118" s="28" t="n"/>
      <c r="PY118" s="28" t="n"/>
      <c r="PZ118" s="28" t="n"/>
      <c r="QL118" s="8" t="n"/>
      <c r="QM118" s="8" t="n"/>
      <c r="QN118" s="8" t="n"/>
      <c r="QO118" s="28" t="n"/>
      <c r="QR118" s="28" t="n"/>
      <c r="QS118" s="28" t="n"/>
      <c r="RF118" s="8" t="n"/>
      <c r="RG118" s="8" t="n"/>
      <c r="RH118" s="8" t="n"/>
      <c r="RI118" s="28" t="n"/>
      <c r="RL118" s="28" t="n"/>
      <c r="RM118" s="28" t="n"/>
      <c r="SA118" s="8" t="n"/>
      <c r="SB118" s="8" t="n"/>
      <c r="SC118" s="8" t="n"/>
      <c r="SD118" s="28" t="n"/>
      <c r="SG118" s="28" t="n"/>
      <c r="SH118" s="28" t="n"/>
      <c r="SS118" s="8" t="n"/>
      <c r="ST118" s="8" t="n"/>
      <c r="SU118" s="8" t="n"/>
      <c r="SV118" s="28" t="n"/>
      <c r="SY118" s="28" t="n"/>
      <c r="SZ118" s="28" t="n"/>
      <c r="TK118" s="8" t="n"/>
      <c r="TL118" s="8" t="n"/>
      <c r="TM118" s="8" t="n"/>
      <c r="TN118" s="28" t="n"/>
      <c r="TQ118" s="28" t="n"/>
      <c r="TR118" s="28" t="n"/>
      <c r="UC118" s="8" t="n"/>
      <c r="UD118" s="8" t="n"/>
      <c r="UE118" s="8" t="n"/>
      <c r="UF118" s="28" t="n"/>
      <c r="UI118" s="28" t="n"/>
      <c r="UJ118" s="28" t="n"/>
      <c r="UU118" s="8" t="n"/>
      <c r="UV118" s="8" t="n"/>
      <c r="UW118" s="8" t="n"/>
      <c r="UX118" s="28" t="n"/>
      <c r="VA118" s="28" t="n"/>
      <c r="VB118" s="28" t="n"/>
      <c r="VK118" s="8" t="n"/>
      <c r="VL118" s="8" t="n"/>
      <c r="VM118" s="8" t="n"/>
      <c r="VN118" s="28" t="n"/>
      <c r="VQ118" s="28" t="n"/>
      <c r="VR118" s="28" t="n"/>
      <c r="WB118" s="8" t="n"/>
      <c r="WC118" s="8" t="n"/>
      <c r="WD118" s="8" t="n"/>
      <c r="WE118" s="28" t="n"/>
      <c r="WH118" s="28" t="n"/>
      <c r="WI118" s="28" t="n"/>
      <c r="WR118" s="8" t="n"/>
      <c r="WS118" s="8" t="n"/>
      <c r="WT118" s="8" t="n"/>
      <c r="WU118" s="28" t="n"/>
      <c r="WX118" s="28" t="n"/>
      <c r="WY118" s="28" t="n"/>
      <c r="XI118" s="8" t="n"/>
      <c r="XJ118" s="8" t="n"/>
      <c r="XK118" s="8" t="n"/>
      <c r="XL118" s="28" t="n"/>
      <c r="XO118" s="28" t="n"/>
      <c r="XP118" s="28" t="n"/>
      <c r="XY118" s="8" t="n"/>
      <c r="XZ118" s="8" t="n"/>
      <c r="YA118" s="8" t="n"/>
      <c r="YB118" s="28" t="n"/>
      <c r="YE118" s="28" t="n"/>
      <c r="YF118" s="28" t="n"/>
      <c r="YO118" s="8" t="n"/>
      <c r="YP118" s="8" t="n"/>
      <c r="YQ118" s="8" t="n"/>
      <c r="YR118" s="28" t="n"/>
      <c r="YU118" s="28" t="n"/>
      <c r="YV118" s="28" t="n"/>
      <c r="ZN118" s="8" t="n"/>
      <c r="ZO118" s="8" t="n"/>
      <c r="ZP118" s="8" t="n"/>
      <c r="ZQ118" s="28" t="n"/>
      <c r="ZT118" s="28" t="n"/>
      <c r="ZU118" s="28" t="n"/>
      <c r="AAF118" s="8" t="n"/>
      <c r="AAG118" s="8" t="n"/>
      <c r="AAH118" s="8" t="n"/>
      <c r="AAI118" s="28" t="n"/>
      <c r="AAL118" s="28" t="n"/>
      <c r="AAM118" s="28" t="n"/>
    </row>
    <row r="119" ht="12" customFormat="1" customHeight="1" s="25">
      <c r="A119" s="8" t="n"/>
      <c r="B119" s="8" t="n"/>
      <c r="C119" s="8" t="n"/>
      <c r="D119" s="8" t="n"/>
      <c r="E119" s="28" t="n"/>
      <c r="H119" s="28" t="n"/>
      <c r="I119" s="28" t="n"/>
      <c r="T119" s="8" t="n"/>
      <c r="U119" s="8" t="n"/>
      <c r="V119" s="8" t="n"/>
      <c r="W119" s="28" t="n"/>
      <c r="Z119" s="28" t="n"/>
      <c r="AA119" s="28" t="n"/>
      <c r="AK119" s="8" t="n"/>
      <c r="AL119" s="8" t="n"/>
      <c r="AM119" s="8" t="n"/>
      <c r="AN119" s="28" t="n"/>
      <c r="AQ119" s="28" t="n"/>
      <c r="AR119" s="28" t="n"/>
      <c r="BD119" s="8" t="n"/>
      <c r="BE119" s="8" t="n"/>
      <c r="BF119" s="8" t="n"/>
      <c r="BG119" s="28" t="n"/>
      <c r="BJ119" s="28" t="n"/>
      <c r="BK119" s="28" t="n"/>
      <c r="BU119" s="8" t="n"/>
      <c r="BV119" s="8" t="n"/>
      <c r="BW119" s="8" t="n"/>
      <c r="BX119" s="28" t="n"/>
      <c r="CA119" s="28" t="n"/>
      <c r="CB119" s="28" t="n"/>
      <c r="CL119" s="8" t="n"/>
      <c r="CM119" s="8" t="n"/>
      <c r="CN119" s="8" t="n"/>
      <c r="CO119" s="28" t="n"/>
      <c r="CR119" s="28" t="n"/>
      <c r="CS119" s="28" t="n"/>
      <c r="DD119" s="8" t="n"/>
      <c r="DE119" s="8" t="n"/>
      <c r="DF119" s="8" t="n"/>
      <c r="DG119" s="28" t="n"/>
      <c r="DJ119" s="28" t="n"/>
      <c r="DK119" s="28" t="n"/>
      <c r="DV119" s="8" t="n"/>
      <c r="DW119" s="8" t="n"/>
      <c r="DX119" s="8" t="n"/>
      <c r="DY119" s="28" t="n"/>
      <c r="EB119" s="28" t="n"/>
      <c r="EC119" s="28" t="n"/>
      <c r="EN119" s="8" t="n"/>
      <c r="EO119" s="8" t="n"/>
      <c r="EP119" s="8" t="n"/>
      <c r="EQ119" s="28" t="n"/>
      <c r="ET119" s="28" t="n"/>
      <c r="EU119" s="28" t="n"/>
      <c r="FE119" s="8" t="n"/>
      <c r="FF119" s="8" t="n"/>
      <c r="FG119" s="8" t="n"/>
      <c r="FH119" s="28" t="n"/>
      <c r="FK119" s="28" t="n"/>
      <c r="FL119" s="28" t="n"/>
      <c r="FU119" s="8" t="n"/>
      <c r="FV119" s="8" t="n"/>
      <c r="FW119" s="8" t="n"/>
      <c r="FX119" s="28" t="n"/>
      <c r="GA119" s="28" t="n"/>
      <c r="GB119" s="28" t="n"/>
      <c r="GL119" s="8" t="n"/>
      <c r="GM119" s="8" t="n"/>
      <c r="GN119" s="8" t="n"/>
      <c r="GO119" s="28" t="n"/>
      <c r="GR119" s="28" t="n"/>
      <c r="GS119" s="28" t="n"/>
      <c r="HG119" s="31" t="inlineStr">
        <is>
          <t>FWD</t>
        </is>
      </c>
      <c r="HH119" s="31" t="inlineStr">
        <is>
          <t xml:space="preserve">ETD </t>
        </is>
      </c>
      <c r="HI119" s="31" t="inlineStr">
        <is>
          <t>VOLUME</t>
        </is>
      </c>
      <c r="HJ119" s="31" t="inlineStr">
        <is>
          <t>POD</t>
        </is>
      </c>
      <c r="HK119" s="30" t="inlineStr">
        <is>
          <t>O/F (PP/CC)</t>
        </is>
      </c>
      <c r="HM119" s="31" t="inlineStr">
        <is>
          <t>FWD</t>
        </is>
      </c>
      <c r="HN119" s="31" t="inlineStr">
        <is>
          <t xml:space="preserve">ETD </t>
        </is>
      </c>
      <c r="HO119" s="31" t="inlineStr">
        <is>
          <t>VOLUME</t>
        </is>
      </c>
      <c r="HP119" s="31" t="inlineStr">
        <is>
          <t>POD</t>
        </is>
      </c>
      <c r="HQ119" s="30" t="inlineStr">
        <is>
          <t>O/F (PP/CC)</t>
        </is>
      </c>
      <c r="HX119" s="31" t="inlineStr">
        <is>
          <t>FWD</t>
        </is>
      </c>
      <c r="HY119" s="31" t="inlineStr">
        <is>
          <t xml:space="preserve">ETD </t>
        </is>
      </c>
      <c r="HZ119" s="31" t="inlineStr">
        <is>
          <t>VOLUME</t>
        </is>
      </c>
      <c r="IA119" s="31" t="inlineStr">
        <is>
          <t>POD</t>
        </is>
      </c>
      <c r="IB119" s="30" t="inlineStr">
        <is>
          <t>O/F (PP/CC)</t>
        </is>
      </c>
      <c r="ID119" s="31" t="inlineStr">
        <is>
          <t>FWD</t>
        </is>
      </c>
      <c r="IE119" s="31" t="inlineStr">
        <is>
          <t xml:space="preserve">ETD </t>
        </is>
      </c>
      <c r="IF119" s="31" t="inlineStr">
        <is>
          <t>VOLUME</t>
        </is>
      </c>
      <c r="IG119" s="31" t="inlineStr">
        <is>
          <t>POD</t>
        </is>
      </c>
      <c r="IH119" s="30" t="inlineStr">
        <is>
          <t>O/F (PP/CC)</t>
        </is>
      </c>
      <c r="IW119" s="31" t="inlineStr">
        <is>
          <t>FWD</t>
        </is>
      </c>
      <c r="IX119" s="31" t="inlineStr">
        <is>
          <t xml:space="preserve">ETD </t>
        </is>
      </c>
      <c r="IY119" s="31" t="inlineStr">
        <is>
          <t>VOLUME</t>
        </is>
      </c>
      <c r="IZ119" s="31" t="inlineStr">
        <is>
          <t>POD</t>
        </is>
      </c>
      <c r="JA119" s="30" t="inlineStr">
        <is>
          <t>O/F (PP/CC)</t>
        </is>
      </c>
      <c r="JC119" s="31" t="inlineStr">
        <is>
          <t>FWD</t>
        </is>
      </c>
      <c r="JD119" s="31" t="inlineStr">
        <is>
          <t xml:space="preserve">ETD </t>
        </is>
      </c>
      <c r="JE119" s="31" t="inlineStr">
        <is>
          <t>VOLUME</t>
        </is>
      </c>
      <c r="JF119" s="31" t="inlineStr">
        <is>
          <t>POD</t>
        </is>
      </c>
      <c r="JG119" s="30" t="inlineStr">
        <is>
          <t>O/F (PP/CC)</t>
        </is>
      </c>
      <c r="JW119" s="31" t="inlineStr">
        <is>
          <t>FWD</t>
        </is>
      </c>
      <c r="JX119" s="31" t="inlineStr">
        <is>
          <t xml:space="preserve">ETD </t>
        </is>
      </c>
      <c r="JY119" s="31" t="inlineStr">
        <is>
          <t>VOLUME</t>
        </is>
      </c>
      <c r="JZ119" s="31" t="inlineStr">
        <is>
          <t>POD</t>
        </is>
      </c>
      <c r="KA119" s="30" t="inlineStr">
        <is>
          <t>O/F (PP/CC)</t>
        </is>
      </c>
      <c r="KC119" s="31" t="inlineStr">
        <is>
          <t>FWD</t>
        </is>
      </c>
      <c r="KD119" s="31" t="inlineStr">
        <is>
          <t xml:space="preserve">ETD </t>
        </is>
      </c>
      <c r="KE119" s="31" t="inlineStr">
        <is>
          <t>VOLUME</t>
        </is>
      </c>
      <c r="KF119" s="31" t="inlineStr">
        <is>
          <t>POD</t>
        </is>
      </c>
      <c r="KG119" s="30" t="inlineStr">
        <is>
          <t>O/F (PP/CC)</t>
        </is>
      </c>
      <c r="KU119" s="31" t="inlineStr">
        <is>
          <t>FWD</t>
        </is>
      </c>
      <c r="KV119" s="31" t="inlineStr">
        <is>
          <t xml:space="preserve">ETD </t>
        </is>
      </c>
      <c r="KW119" s="31" t="inlineStr">
        <is>
          <t>VOLUME</t>
        </is>
      </c>
      <c r="KX119" s="31" t="inlineStr">
        <is>
          <t>POD</t>
        </is>
      </c>
      <c r="KY119" s="30" t="inlineStr">
        <is>
          <t>O/F (PP/CC)</t>
        </is>
      </c>
      <c r="LA119" s="31" t="inlineStr">
        <is>
          <t>FWD</t>
        </is>
      </c>
      <c r="LB119" s="31" t="inlineStr">
        <is>
          <t xml:space="preserve">ETD </t>
        </is>
      </c>
      <c r="LC119" s="31" t="inlineStr">
        <is>
          <t>VOLUME</t>
        </is>
      </c>
      <c r="LD119" s="31" t="inlineStr">
        <is>
          <t>POD</t>
        </is>
      </c>
      <c r="LE119" s="30" t="inlineStr">
        <is>
          <t>O/F (PP/CC)</t>
        </is>
      </c>
      <c r="LM119" s="31" t="inlineStr">
        <is>
          <t>FWD</t>
        </is>
      </c>
      <c r="LN119" s="31" t="inlineStr">
        <is>
          <t xml:space="preserve">ETD </t>
        </is>
      </c>
      <c r="LO119" s="31" t="inlineStr">
        <is>
          <t>VOLUME</t>
        </is>
      </c>
      <c r="LP119" s="31" t="inlineStr">
        <is>
          <t>POD</t>
        </is>
      </c>
      <c r="LQ119" s="30" t="inlineStr">
        <is>
          <t>O/F (PP/CC)</t>
        </is>
      </c>
      <c r="LS119" s="31" t="inlineStr">
        <is>
          <t>FWD</t>
        </is>
      </c>
      <c r="LT119" s="31" t="inlineStr">
        <is>
          <t xml:space="preserve">ETD </t>
        </is>
      </c>
      <c r="LU119" s="31" t="inlineStr">
        <is>
          <t>VOLUME</t>
        </is>
      </c>
      <c r="LV119" s="31" t="inlineStr">
        <is>
          <t>POD</t>
        </is>
      </c>
      <c r="LW119" s="30" t="inlineStr">
        <is>
          <t>O/F (PP/CC)</t>
        </is>
      </c>
      <c r="MH119" s="31" t="inlineStr">
        <is>
          <t>FWD</t>
        </is>
      </c>
      <c r="MI119" s="31" t="inlineStr">
        <is>
          <t xml:space="preserve">ETD </t>
        </is>
      </c>
      <c r="MJ119" s="31" t="inlineStr">
        <is>
          <t>VOLUME</t>
        </is>
      </c>
      <c r="MK119" s="31" t="inlineStr">
        <is>
          <t>POD</t>
        </is>
      </c>
      <c r="ML119" s="30" t="inlineStr">
        <is>
          <t>O/F (PP/CC)</t>
        </is>
      </c>
      <c r="MN119" s="31" t="inlineStr">
        <is>
          <t>FWD</t>
        </is>
      </c>
      <c r="MO119" s="31" t="inlineStr">
        <is>
          <t xml:space="preserve">ETD </t>
        </is>
      </c>
      <c r="MP119" s="31" t="inlineStr">
        <is>
          <t>VOLUME</t>
        </is>
      </c>
      <c r="MQ119" s="31" t="inlineStr">
        <is>
          <t>POD</t>
        </is>
      </c>
      <c r="MR119" s="30" t="inlineStr">
        <is>
          <t>O/F (PP/CC)</t>
        </is>
      </c>
      <c r="NF119" s="31" t="inlineStr">
        <is>
          <t>FWD</t>
        </is>
      </c>
      <c r="NG119" s="31" t="inlineStr">
        <is>
          <t xml:space="preserve">ETD </t>
        </is>
      </c>
      <c r="NH119" s="31" t="inlineStr">
        <is>
          <t>VOLUME</t>
        </is>
      </c>
      <c r="NI119" s="31" t="inlineStr">
        <is>
          <t>POD</t>
        </is>
      </c>
      <c r="NJ119" s="30" t="inlineStr">
        <is>
          <t>O/F (PP/CC)</t>
        </is>
      </c>
      <c r="NL119" s="31" t="inlineStr">
        <is>
          <t>FWD</t>
        </is>
      </c>
      <c r="NM119" s="31" t="inlineStr">
        <is>
          <t xml:space="preserve">ETD </t>
        </is>
      </c>
      <c r="NN119" s="31" t="inlineStr">
        <is>
          <t>VOLUME</t>
        </is>
      </c>
      <c r="NO119" s="31" t="inlineStr">
        <is>
          <t>POD</t>
        </is>
      </c>
      <c r="NP119" s="30" t="inlineStr">
        <is>
          <t>O/F (PP/CC)</t>
        </is>
      </c>
      <c r="OC119" s="31" t="inlineStr">
        <is>
          <t>FWD</t>
        </is>
      </c>
      <c r="OD119" s="31" t="inlineStr">
        <is>
          <t xml:space="preserve">ETD </t>
        </is>
      </c>
      <c r="OE119" s="31" t="inlineStr">
        <is>
          <t>VOLUME</t>
        </is>
      </c>
      <c r="OF119" s="31" t="inlineStr">
        <is>
          <t>POD</t>
        </is>
      </c>
      <c r="OG119" s="30" t="inlineStr">
        <is>
          <t>O/F (PP/CC)</t>
        </is>
      </c>
      <c r="OI119" s="31" t="inlineStr">
        <is>
          <t>FWD</t>
        </is>
      </c>
      <c r="OJ119" s="31" t="inlineStr">
        <is>
          <t xml:space="preserve">ETD </t>
        </is>
      </c>
      <c r="OK119" s="31" t="inlineStr">
        <is>
          <t>VOLUME</t>
        </is>
      </c>
      <c r="OL119" s="31" t="inlineStr">
        <is>
          <t>POD</t>
        </is>
      </c>
      <c r="OM119" s="30" t="inlineStr">
        <is>
          <t>O/F (PP/CC)</t>
        </is>
      </c>
      <c r="OZ119" s="31" t="inlineStr">
        <is>
          <t>FWD</t>
        </is>
      </c>
      <c r="PA119" s="31" t="inlineStr">
        <is>
          <t xml:space="preserve">ETD </t>
        </is>
      </c>
      <c r="PB119" s="31" t="inlineStr">
        <is>
          <t>VOLUME</t>
        </is>
      </c>
      <c r="PC119" s="31" t="inlineStr">
        <is>
          <t>POD</t>
        </is>
      </c>
      <c r="PD119" s="30" t="inlineStr">
        <is>
          <t>O/F (PP/CC)</t>
        </is>
      </c>
      <c r="PF119" s="31" t="inlineStr">
        <is>
          <t>FWD</t>
        </is>
      </c>
      <c r="PG119" s="31" t="inlineStr">
        <is>
          <t xml:space="preserve">ETD </t>
        </is>
      </c>
      <c r="PH119" s="31" t="inlineStr">
        <is>
          <t>VOLUME</t>
        </is>
      </c>
      <c r="PI119" s="31" t="inlineStr">
        <is>
          <t>POD</t>
        </is>
      </c>
      <c r="PJ119" s="30" t="inlineStr">
        <is>
          <t>O/F (PP/CC)</t>
        </is>
      </c>
      <c r="PS119" s="31" t="inlineStr">
        <is>
          <t>FWD</t>
        </is>
      </c>
      <c r="PT119" s="31" t="inlineStr">
        <is>
          <t xml:space="preserve">ETD </t>
        </is>
      </c>
      <c r="PU119" s="31" t="inlineStr">
        <is>
          <t>VOLUME</t>
        </is>
      </c>
      <c r="PV119" s="31" t="inlineStr">
        <is>
          <t>POD</t>
        </is>
      </c>
      <c r="PW119" s="30" t="inlineStr">
        <is>
          <t>O/F (PP/CC)</t>
        </is>
      </c>
      <c r="PY119" s="31" t="inlineStr">
        <is>
          <t>FWD</t>
        </is>
      </c>
      <c r="PZ119" s="31" t="inlineStr">
        <is>
          <t xml:space="preserve">ETD </t>
        </is>
      </c>
      <c r="QA119" s="31" t="inlineStr">
        <is>
          <t>VOLUME</t>
        </is>
      </c>
      <c r="QB119" s="31" t="inlineStr">
        <is>
          <t>POD</t>
        </is>
      </c>
      <c r="QC119" s="30" t="inlineStr">
        <is>
          <t>O/F (PP/CC)</t>
        </is>
      </c>
      <c r="QL119" s="31" t="inlineStr">
        <is>
          <t>FWD</t>
        </is>
      </c>
      <c r="QM119" s="31" t="inlineStr">
        <is>
          <t xml:space="preserve">ETD </t>
        </is>
      </c>
      <c r="QN119" s="31" t="inlineStr">
        <is>
          <t>VOLUME</t>
        </is>
      </c>
      <c r="QO119" s="31" t="inlineStr">
        <is>
          <t>POD</t>
        </is>
      </c>
      <c r="QP119" s="30" t="inlineStr">
        <is>
          <t>O/F (PP/CC)</t>
        </is>
      </c>
      <c r="QR119" s="31" t="inlineStr">
        <is>
          <t>FWD</t>
        </is>
      </c>
      <c r="QS119" s="31" t="inlineStr">
        <is>
          <t xml:space="preserve">ETD </t>
        </is>
      </c>
      <c r="QT119" s="31" t="inlineStr">
        <is>
          <t>VOLUME</t>
        </is>
      </c>
      <c r="QU119" s="31" t="inlineStr">
        <is>
          <t>POD</t>
        </is>
      </c>
      <c r="QV119" s="30" t="inlineStr">
        <is>
          <t>O/F (PP/CC)</t>
        </is>
      </c>
      <c r="RF119" s="31" t="inlineStr">
        <is>
          <t>FWD</t>
        </is>
      </c>
      <c r="RG119" s="31" t="inlineStr">
        <is>
          <t xml:space="preserve">ETD </t>
        </is>
      </c>
      <c r="RH119" s="31" t="inlineStr">
        <is>
          <t>VOLUME</t>
        </is>
      </c>
      <c r="RI119" s="31" t="inlineStr">
        <is>
          <t>POD</t>
        </is>
      </c>
      <c r="RJ119" s="30" t="inlineStr">
        <is>
          <t>O/F (PP/CC)</t>
        </is>
      </c>
      <c r="RL119" s="31" t="inlineStr">
        <is>
          <t>FWD</t>
        </is>
      </c>
      <c r="RM119" s="31" t="inlineStr">
        <is>
          <t xml:space="preserve">ETD </t>
        </is>
      </c>
      <c r="RN119" s="31" t="inlineStr">
        <is>
          <t>VOLUME</t>
        </is>
      </c>
      <c r="RO119" s="31" t="inlineStr">
        <is>
          <t>POD</t>
        </is>
      </c>
      <c r="RP119" s="30" t="inlineStr">
        <is>
          <t>O/F (PP/CC)</t>
        </is>
      </c>
      <c r="SA119" s="31" t="inlineStr">
        <is>
          <t>FWD</t>
        </is>
      </c>
      <c r="SB119" s="31" t="inlineStr">
        <is>
          <t xml:space="preserve">ETD </t>
        </is>
      </c>
      <c r="SC119" s="31" t="inlineStr">
        <is>
          <t>VOLUME</t>
        </is>
      </c>
      <c r="SD119" s="31" t="inlineStr">
        <is>
          <t>POD</t>
        </is>
      </c>
      <c r="SE119" s="30" t="inlineStr">
        <is>
          <t>O/F (PP/CC)</t>
        </is>
      </c>
      <c r="SG119" s="31" t="inlineStr">
        <is>
          <t>FWD</t>
        </is>
      </c>
      <c r="SH119" s="31" t="inlineStr">
        <is>
          <t xml:space="preserve">ETD </t>
        </is>
      </c>
      <c r="SI119" s="31" t="inlineStr">
        <is>
          <t>VOLUME</t>
        </is>
      </c>
      <c r="SJ119" s="31" t="inlineStr">
        <is>
          <t>POD</t>
        </is>
      </c>
      <c r="SK119" s="30" t="inlineStr">
        <is>
          <t>O/F (PP/CC)</t>
        </is>
      </c>
      <c r="SS119" s="31" t="inlineStr">
        <is>
          <t>FWD</t>
        </is>
      </c>
      <c r="ST119" s="31" t="inlineStr">
        <is>
          <t xml:space="preserve">ETD </t>
        </is>
      </c>
      <c r="SU119" s="31" t="inlineStr">
        <is>
          <t>VOLUME</t>
        </is>
      </c>
      <c r="SV119" s="31" t="inlineStr">
        <is>
          <t>POD</t>
        </is>
      </c>
      <c r="SW119" s="30" t="inlineStr">
        <is>
          <t>O/F (PP/CC)</t>
        </is>
      </c>
      <c r="SY119" s="31" t="inlineStr">
        <is>
          <t>FWD</t>
        </is>
      </c>
      <c r="SZ119" s="31" t="inlineStr">
        <is>
          <t xml:space="preserve">ETD </t>
        </is>
      </c>
      <c r="TA119" s="31" t="inlineStr">
        <is>
          <t>VOLUME</t>
        </is>
      </c>
      <c r="TB119" s="31" t="inlineStr">
        <is>
          <t>POD</t>
        </is>
      </c>
      <c r="TC119" s="30" t="inlineStr">
        <is>
          <t>O/F (PP/CC)</t>
        </is>
      </c>
      <c r="TK119" s="31" t="inlineStr">
        <is>
          <t>FWD</t>
        </is>
      </c>
      <c r="TL119" s="31" t="inlineStr">
        <is>
          <t xml:space="preserve">ETD </t>
        </is>
      </c>
      <c r="TM119" s="31" t="inlineStr">
        <is>
          <t>VOLUME</t>
        </is>
      </c>
      <c r="TN119" s="31" t="inlineStr">
        <is>
          <t>POD</t>
        </is>
      </c>
      <c r="TO119" s="30" t="inlineStr">
        <is>
          <t>O/F (PP/CC)</t>
        </is>
      </c>
      <c r="TQ119" s="31" t="inlineStr">
        <is>
          <t>FWD</t>
        </is>
      </c>
      <c r="TR119" s="31" t="inlineStr">
        <is>
          <t xml:space="preserve">ETD </t>
        </is>
      </c>
      <c r="TS119" s="31" t="inlineStr">
        <is>
          <t>VOLUME</t>
        </is>
      </c>
      <c r="TT119" s="31" t="inlineStr">
        <is>
          <t>POD</t>
        </is>
      </c>
      <c r="TU119" s="30" t="inlineStr">
        <is>
          <t>O/F (PP/CC)</t>
        </is>
      </c>
      <c r="UC119" s="31" t="inlineStr">
        <is>
          <t>FWD</t>
        </is>
      </c>
      <c r="UD119" s="31" t="inlineStr">
        <is>
          <t xml:space="preserve">ETD </t>
        </is>
      </c>
      <c r="UE119" s="31" t="inlineStr">
        <is>
          <t>VOLUME</t>
        </is>
      </c>
      <c r="UF119" s="31" t="inlineStr">
        <is>
          <t>POD</t>
        </is>
      </c>
      <c r="UG119" s="30" t="inlineStr">
        <is>
          <t>O/F (PP/CC)</t>
        </is>
      </c>
      <c r="UI119" s="31" t="inlineStr">
        <is>
          <t>FWD</t>
        </is>
      </c>
      <c r="UJ119" s="31" t="inlineStr">
        <is>
          <t xml:space="preserve">ETD </t>
        </is>
      </c>
      <c r="UK119" s="31" t="inlineStr">
        <is>
          <t>VOLUME</t>
        </is>
      </c>
      <c r="UL119" s="31" t="inlineStr">
        <is>
          <t>POD</t>
        </is>
      </c>
      <c r="UM119" s="30" t="inlineStr">
        <is>
          <t>O/F (PP/CC)</t>
        </is>
      </c>
      <c r="UU119" s="31" t="inlineStr">
        <is>
          <t>FWD</t>
        </is>
      </c>
      <c r="UV119" s="31" t="inlineStr">
        <is>
          <t xml:space="preserve">ETD </t>
        </is>
      </c>
      <c r="UW119" s="31" t="inlineStr">
        <is>
          <t>VOLUME</t>
        </is>
      </c>
      <c r="UX119" s="31" t="inlineStr">
        <is>
          <t>POD</t>
        </is>
      </c>
      <c r="UY119" s="30" t="inlineStr">
        <is>
          <t>O/F (PP/CC)</t>
        </is>
      </c>
      <c r="VA119" s="31" t="inlineStr">
        <is>
          <t>FWD</t>
        </is>
      </c>
      <c r="VB119" s="31" t="inlineStr">
        <is>
          <t xml:space="preserve">ETD </t>
        </is>
      </c>
      <c r="VC119" s="31" t="inlineStr">
        <is>
          <t>VOLUME</t>
        </is>
      </c>
      <c r="VD119" s="31" t="inlineStr">
        <is>
          <t>POD</t>
        </is>
      </c>
      <c r="VE119" s="30" t="inlineStr">
        <is>
          <t>O/F (PP/CC)</t>
        </is>
      </c>
      <c r="VK119" s="31" t="inlineStr">
        <is>
          <t>FWD</t>
        </is>
      </c>
      <c r="VL119" s="31" t="inlineStr">
        <is>
          <t xml:space="preserve">ETD </t>
        </is>
      </c>
      <c r="VM119" s="31" t="inlineStr">
        <is>
          <t>VOLUME</t>
        </is>
      </c>
      <c r="VN119" s="31" t="inlineStr">
        <is>
          <t>POD</t>
        </is>
      </c>
      <c r="VO119" s="30" t="inlineStr">
        <is>
          <t>O/F (PP/CC)</t>
        </is>
      </c>
      <c r="VQ119" s="31" t="inlineStr">
        <is>
          <t>FWD</t>
        </is>
      </c>
      <c r="VR119" s="31" t="inlineStr">
        <is>
          <t xml:space="preserve">ETD </t>
        </is>
      </c>
      <c r="VS119" s="31" t="inlineStr">
        <is>
          <t>VOLUME</t>
        </is>
      </c>
      <c r="VT119" s="31" t="inlineStr">
        <is>
          <t>POD</t>
        </is>
      </c>
      <c r="VU119" s="30" t="inlineStr">
        <is>
          <t>O/F (PP/CC)</t>
        </is>
      </c>
      <c r="WB119" s="31" t="inlineStr">
        <is>
          <t>FWD</t>
        </is>
      </c>
      <c r="WC119" s="31" t="inlineStr">
        <is>
          <t xml:space="preserve">ETD </t>
        </is>
      </c>
      <c r="WD119" s="31" t="inlineStr">
        <is>
          <t>VOLUME</t>
        </is>
      </c>
      <c r="WE119" s="31" t="inlineStr">
        <is>
          <t>POD</t>
        </is>
      </c>
      <c r="WF119" s="30" t="inlineStr">
        <is>
          <t>O/F (PP/CC)</t>
        </is>
      </c>
      <c r="WH119" s="31" t="inlineStr">
        <is>
          <t>FWD</t>
        </is>
      </c>
      <c r="WI119" s="31" t="inlineStr">
        <is>
          <t xml:space="preserve">ETD </t>
        </is>
      </c>
      <c r="WJ119" s="31" t="inlineStr">
        <is>
          <t>VOLUME</t>
        </is>
      </c>
      <c r="WK119" s="31" t="inlineStr">
        <is>
          <t>POD</t>
        </is>
      </c>
      <c r="WL119" s="30" t="inlineStr">
        <is>
          <t>O/F (PP/CC)</t>
        </is>
      </c>
      <c r="WR119" s="31" t="inlineStr">
        <is>
          <t>FWD</t>
        </is>
      </c>
      <c r="WS119" s="31" t="inlineStr">
        <is>
          <t xml:space="preserve">ETD </t>
        </is>
      </c>
      <c r="WT119" s="31" t="inlineStr">
        <is>
          <t>VOLUME</t>
        </is>
      </c>
      <c r="WU119" s="31" t="inlineStr">
        <is>
          <t>POD</t>
        </is>
      </c>
      <c r="WV119" s="30" t="inlineStr">
        <is>
          <t>O/F (PP/CC)</t>
        </is>
      </c>
      <c r="WX119" s="31" t="inlineStr">
        <is>
          <t>FWD</t>
        </is>
      </c>
      <c r="WY119" s="31" t="inlineStr">
        <is>
          <t xml:space="preserve">ETD </t>
        </is>
      </c>
      <c r="WZ119" s="31" t="inlineStr">
        <is>
          <t>VOLUME</t>
        </is>
      </c>
      <c r="XA119" s="31" t="inlineStr">
        <is>
          <t>POD</t>
        </is>
      </c>
      <c r="XB119" s="30" t="inlineStr">
        <is>
          <t>O/F (PP/CC)</t>
        </is>
      </c>
      <c r="XI119" s="31" t="inlineStr">
        <is>
          <t>FWD</t>
        </is>
      </c>
      <c r="XJ119" s="31" t="inlineStr">
        <is>
          <t xml:space="preserve">ETD </t>
        </is>
      </c>
      <c r="XK119" s="31" t="inlineStr">
        <is>
          <t>VOLUME</t>
        </is>
      </c>
      <c r="XL119" s="31" t="inlineStr">
        <is>
          <t>POD</t>
        </is>
      </c>
      <c r="XM119" s="30" t="inlineStr">
        <is>
          <t>O/F (PP/CC)</t>
        </is>
      </c>
      <c r="XO119" s="31" t="inlineStr">
        <is>
          <t>FWD</t>
        </is>
      </c>
      <c r="XP119" s="31" t="inlineStr">
        <is>
          <t xml:space="preserve">ETD </t>
        </is>
      </c>
      <c r="XQ119" s="31" t="inlineStr">
        <is>
          <t>VOLUME</t>
        </is>
      </c>
      <c r="XR119" s="31" t="inlineStr">
        <is>
          <t>POD</t>
        </is>
      </c>
      <c r="XS119" s="30" t="inlineStr">
        <is>
          <t>O/F (PP/CC)</t>
        </is>
      </c>
      <c r="XY119" s="31" t="inlineStr">
        <is>
          <t>FWD</t>
        </is>
      </c>
      <c r="XZ119" s="31" t="inlineStr">
        <is>
          <t xml:space="preserve">ETD </t>
        </is>
      </c>
      <c r="YA119" s="31" t="inlineStr">
        <is>
          <t>VOLUME</t>
        </is>
      </c>
      <c r="YB119" s="31" t="inlineStr">
        <is>
          <t>POD</t>
        </is>
      </c>
      <c r="YC119" s="30" t="inlineStr">
        <is>
          <t>O/F (PP/CC)</t>
        </is>
      </c>
      <c r="YE119" s="31" t="inlineStr">
        <is>
          <t>FWD</t>
        </is>
      </c>
      <c r="YF119" s="31" t="inlineStr">
        <is>
          <t xml:space="preserve">ETD </t>
        </is>
      </c>
      <c r="YG119" s="31" t="inlineStr">
        <is>
          <t>VOLUME</t>
        </is>
      </c>
      <c r="YH119" s="31" t="inlineStr">
        <is>
          <t>POD</t>
        </is>
      </c>
      <c r="YI119" s="30" t="inlineStr">
        <is>
          <t>O/F (PP/CC)</t>
        </is>
      </c>
      <c r="YO119" s="31" t="inlineStr">
        <is>
          <t>FWD</t>
        </is>
      </c>
      <c r="YP119" s="31" t="inlineStr">
        <is>
          <t xml:space="preserve">ETD </t>
        </is>
      </c>
      <c r="YQ119" s="31" t="inlineStr">
        <is>
          <t>VOLUME</t>
        </is>
      </c>
      <c r="YR119" s="31" t="inlineStr">
        <is>
          <t>POD</t>
        </is>
      </c>
      <c r="YS119" s="30" t="inlineStr">
        <is>
          <t>O/F (PP/CC)</t>
        </is>
      </c>
      <c r="YU119" s="31" t="inlineStr">
        <is>
          <t>FWD</t>
        </is>
      </c>
      <c r="YV119" s="31" t="inlineStr">
        <is>
          <t xml:space="preserve">ETD </t>
        </is>
      </c>
      <c r="YW119" s="31" t="inlineStr">
        <is>
          <t>VOLUME</t>
        </is>
      </c>
      <c r="YX119" s="31" t="inlineStr">
        <is>
          <t>POD</t>
        </is>
      </c>
      <c r="YY119" s="30" t="inlineStr">
        <is>
          <t>O/F (PP/CC)</t>
        </is>
      </c>
      <c r="ZN119" s="31" t="inlineStr">
        <is>
          <t>FWD</t>
        </is>
      </c>
      <c r="ZO119" s="31" t="inlineStr">
        <is>
          <t xml:space="preserve">ETD </t>
        </is>
      </c>
      <c r="ZP119" s="31" t="inlineStr">
        <is>
          <t>VOLUME</t>
        </is>
      </c>
      <c r="ZQ119" s="31" t="inlineStr">
        <is>
          <t>POD</t>
        </is>
      </c>
      <c r="ZR119" s="30" t="inlineStr">
        <is>
          <t>O/F (PP/CC)</t>
        </is>
      </c>
      <c r="ZT119" s="31" t="inlineStr">
        <is>
          <t>FWD</t>
        </is>
      </c>
      <c r="ZU119" s="31" t="inlineStr">
        <is>
          <t xml:space="preserve">ETD </t>
        </is>
      </c>
      <c r="ZV119" s="31" t="inlineStr">
        <is>
          <t>VOLUME</t>
        </is>
      </c>
      <c r="ZW119" s="31" t="inlineStr">
        <is>
          <t>POD</t>
        </is>
      </c>
      <c r="ZX119" s="30" t="inlineStr">
        <is>
          <t>O/F (PP/CC)</t>
        </is>
      </c>
      <c r="AAF119" s="31" t="inlineStr">
        <is>
          <t>FWD</t>
        </is>
      </c>
      <c r="AAG119" s="31" t="inlineStr">
        <is>
          <t xml:space="preserve">ETD </t>
        </is>
      </c>
      <c r="AAH119" s="31" t="inlineStr">
        <is>
          <t>VOLUME</t>
        </is>
      </c>
      <c r="AAI119" s="31" t="inlineStr">
        <is>
          <t>POD</t>
        </is>
      </c>
      <c r="AAJ119" s="30" t="inlineStr">
        <is>
          <t>O/F (PP/CC)</t>
        </is>
      </c>
      <c r="AAL119" s="31" t="inlineStr">
        <is>
          <t>FWD</t>
        </is>
      </c>
      <c r="AAM119" s="31" t="inlineStr">
        <is>
          <t xml:space="preserve">ETD </t>
        </is>
      </c>
      <c r="AAN119" s="31" t="inlineStr">
        <is>
          <t>VOLUME</t>
        </is>
      </c>
      <c r="AAO119" s="31" t="inlineStr">
        <is>
          <t>POD</t>
        </is>
      </c>
      <c r="AAP119" s="30" t="inlineStr">
        <is>
          <t>O/F (PP/CC)</t>
        </is>
      </c>
    </row>
    <row r="120" ht="36" customFormat="1" customHeight="1" s="25">
      <c r="B120" s="31" t="inlineStr">
        <is>
          <t>FWD</t>
        </is>
      </c>
      <c r="C120" s="31" t="inlineStr">
        <is>
          <t xml:space="preserve">ETD </t>
        </is>
      </c>
      <c r="D120" s="31" t="inlineStr">
        <is>
          <t>VOLUME</t>
        </is>
      </c>
      <c r="E120" s="31" t="inlineStr">
        <is>
          <t>POD</t>
        </is>
      </c>
      <c r="F120" s="30" t="inlineStr">
        <is>
          <t>O/F (PP/CC)</t>
        </is>
      </c>
      <c r="H120" s="31" t="inlineStr">
        <is>
          <t>FWD</t>
        </is>
      </c>
      <c r="I120" s="31" t="inlineStr">
        <is>
          <t xml:space="preserve">ETD </t>
        </is>
      </c>
      <c r="J120" s="31" t="inlineStr">
        <is>
          <t>VOLUME</t>
        </is>
      </c>
      <c r="K120" s="31" t="inlineStr">
        <is>
          <t>POD</t>
        </is>
      </c>
      <c r="L120" s="30" t="inlineStr">
        <is>
          <t>O/F (PP/CC)</t>
        </is>
      </c>
      <c r="T120" s="31" t="inlineStr">
        <is>
          <t>FWD</t>
        </is>
      </c>
      <c r="U120" s="31" t="inlineStr">
        <is>
          <t xml:space="preserve">ETD </t>
        </is>
      </c>
      <c r="V120" s="31" t="inlineStr">
        <is>
          <t>VOLUME</t>
        </is>
      </c>
      <c r="W120" s="31" t="inlineStr">
        <is>
          <t>POD</t>
        </is>
      </c>
      <c r="X120" s="30" t="inlineStr">
        <is>
          <t>O/F (PP/CC)</t>
        </is>
      </c>
      <c r="Z120" s="31" t="inlineStr">
        <is>
          <t>FWD</t>
        </is>
      </c>
      <c r="AA120" s="31" t="inlineStr">
        <is>
          <t xml:space="preserve">ETD </t>
        </is>
      </c>
      <c r="AB120" s="31" t="inlineStr">
        <is>
          <t>VOLUME</t>
        </is>
      </c>
      <c r="AC120" s="31" t="inlineStr">
        <is>
          <t>POD</t>
        </is>
      </c>
      <c r="AD120" s="30" t="inlineStr">
        <is>
          <t>O/F (PP/CC)</t>
        </is>
      </c>
      <c r="AK120" s="31" t="inlineStr">
        <is>
          <t>FWD</t>
        </is>
      </c>
      <c r="AL120" s="31" t="inlineStr">
        <is>
          <t xml:space="preserve">ETD </t>
        </is>
      </c>
      <c r="AM120" s="31" t="inlineStr">
        <is>
          <t>VOLUME</t>
        </is>
      </c>
      <c r="AN120" s="31" t="inlineStr">
        <is>
          <t>POD</t>
        </is>
      </c>
      <c r="AO120" s="30" t="inlineStr">
        <is>
          <t>O/F (PP/CC)</t>
        </is>
      </c>
      <c r="AQ120" s="31" t="inlineStr">
        <is>
          <t>FWD</t>
        </is>
      </c>
      <c r="AR120" s="31" t="inlineStr">
        <is>
          <t xml:space="preserve">ETD </t>
        </is>
      </c>
      <c r="AS120" s="31" t="inlineStr">
        <is>
          <t>VOLUME</t>
        </is>
      </c>
      <c r="AT120" s="31" t="inlineStr">
        <is>
          <t>POD</t>
        </is>
      </c>
      <c r="AU120" s="30" t="inlineStr">
        <is>
          <t>O/F (PP/CC)</t>
        </is>
      </c>
      <c r="BD120" s="31" t="inlineStr">
        <is>
          <t>FWD</t>
        </is>
      </c>
      <c r="BE120" s="31" t="inlineStr">
        <is>
          <t xml:space="preserve">ETD </t>
        </is>
      </c>
      <c r="BF120" s="31" t="inlineStr">
        <is>
          <t>VOLUME</t>
        </is>
      </c>
      <c r="BG120" s="31" t="inlineStr">
        <is>
          <t>POD</t>
        </is>
      </c>
      <c r="BH120" s="30" t="inlineStr">
        <is>
          <t>O/F (PP/CC)</t>
        </is>
      </c>
      <c r="BJ120" s="31" t="inlineStr">
        <is>
          <t>FWD</t>
        </is>
      </c>
      <c r="BK120" s="31" t="inlineStr">
        <is>
          <t xml:space="preserve">ETD </t>
        </is>
      </c>
      <c r="BL120" s="31" t="inlineStr">
        <is>
          <t>VOLUME</t>
        </is>
      </c>
      <c r="BM120" s="31" t="inlineStr">
        <is>
          <t>POD</t>
        </is>
      </c>
      <c r="BN120" s="30" t="inlineStr">
        <is>
          <t>O/F (PP/CC)</t>
        </is>
      </c>
      <c r="BU120" s="31" t="inlineStr">
        <is>
          <t>FWD</t>
        </is>
      </c>
      <c r="BV120" s="31" t="inlineStr">
        <is>
          <t xml:space="preserve">ETD </t>
        </is>
      </c>
      <c r="BW120" s="31" t="inlineStr">
        <is>
          <t>VOLUME</t>
        </is>
      </c>
      <c r="BX120" s="31" t="inlineStr">
        <is>
          <t>POD</t>
        </is>
      </c>
      <c r="BY120" s="30" t="inlineStr">
        <is>
          <t>O/F (PP/CC)</t>
        </is>
      </c>
      <c r="CA120" s="31" t="inlineStr">
        <is>
          <t>FWD</t>
        </is>
      </c>
      <c r="CB120" s="31" t="inlineStr">
        <is>
          <t xml:space="preserve">ETD </t>
        </is>
      </c>
      <c r="CC120" s="31" t="inlineStr">
        <is>
          <t>VOLUME</t>
        </is>
      </c>
      <c r="CD120" s="31" t="inlineStr">
        <is>
          <t>POD</t>
        </is>
      </c>
      <c r="CE120" s="30" t="inlineStr">
        <is>
          <t>O/F (PP/CC)</t>
        </is>
      </c>
      <c r="CL120" s="31" t="inlineStr">
        <is>
          <t>FWD</t>
        </is>
      </c>
      <c r="CM120" s="31" t="inlineStr">
        <is>
          <t xml:space="preserve">ETD </t>
        </is>
      </c>
      <c r="CN120" s="31" t="inlineStr">
        <is>
          <t>VOLUME</t>
        </is>
      </c>
      <c r="CO120" s="31" t="inlineStr">
        <is>
          <t>POD</t>
        </is>
      </c>
      <c r="CP120" s="30" t="inlineStr">
        <is>
          <t>O/F (PP/CC)</t>
        </is>
      </c>
      <c r="CR120" s="31" t="inlineStr">
        <is>
          <t>FWD</t>
        </is>
      </c>
      <c r="CS120" s="31" t="inlineStr">
        <is>
          <t xml:space="preserve">ETD </t>
        </is>
      </c>
      <c r="CT120" s="31" t="inlineStr">
        <is>
          <t>VOLUME</t>
        </is>
      </c>
      <c r="CU120" s="31" t="inlineStr">
        <is>
          <t>POD</t>
        </is>
      </c>
      <c r="CV120" s="30" t="inlineStr">
        <is>
          <t>O/F (PP/CC)</t>
        </is>
      </c>
      <c r="DD120" s="31" t="inlineStr">
        <is>
          <t>FWD</t>
        </is>
      </c>
      <c r="DE120" s="31" t="inlineStr">
        <is>
          <t xml:space="preserve">ETD </t>
        </is>
      </c>
      <c r="DF120" s="31" t="inlineStr">
        <is>
          <t>VOLUME</t>
        </is>
      </c>
      <c r="DG120" s="31" t="inlineStr">
        <is>
          <t>POD</t>
        </is>
      </c>
      <c r="DH120" s="30" t="inlineStr">
        <is>
          <t>O/F (PP/CC)</t>
        </is>
      </c>
      <c r="DJ120" s="31" t="inlineStr">
        <is>
          <t>FWD</t>
        </is>
      </c>
      <c r="DK120" s="31" t="inlineStr">
        <is>
          <t xml:space="preserve">ETD </t>
        </is>
      </c>
      <c r="DL120" s="31" t="inlineStr">
        <is>
          <t>VOLUME</t>
        </is>
      </c>
      <c r="DM120" s="31" t="inlineStr">
        <is>
          <t>POD</t>
        </is>
      </c>
      <c r="DN120" s="30" t="inlineStr">
        <is>
          <t>O/F (PP/CC)</t>
        </is>
      </c>
      <c r="DV120" s="31" t="inlineStr">
        <is>
          <t>FWD</t>
        </is>
      </c>
      <c r="DW120" s="31" t="inlineStr">
        <is>
          <t xml:space="preserve">ETD </t>
        </is>
      </c>
      <c r="DX120" s="31" t="inlineStr">
        <is>
          <t>VOLUME</t>
        </is>
      </c>
      <c r="DY120" s="31" t="inlineStr">
        <is>
          <t>POD</t>
        </is>
      </c>
      <c r="DZ120" s="30" t="inlineStr">
        <is>
          <t>O/F (PP/CC)</t>
        </is>
      </c>
      <c r="EB120" s="31" t="inlineStr">
        <is>
          <t>FWD</t>
        </is>
      </c>
      <c r="EC120" s="31" t="inlineStr">
        <is>
          <t xml:space="preserve">ETD </t>
        </is>
      </c>
      <c r="ED120" s="31" t="inlineStr">
        <is>
          <t>VOLUME</t>
        </is>
      </c>
      <c r="EE120" s="31" t="inlineStr">
        <is>
          <t>POD</t>
        </is>
      </c>
      <c r="EF120" s="30" t="inlineStr">
        <is>
          <t>O/F (PP/CC)</t>
        </is>
      </c>
      <c r="EN120" s="31" t="inlineStr">
        <is>
          <t>FWD</t>
        </is>
      </c>
      <c r="EO120" s="31" t="inlineStr">
        <is>
          <t xml:space="preserve">ETD </t>
        </is>
      </c>
      <c r="EP120" s="31" t="inlineStr">
        <is>
          <t>VOLUME</t>
        </is>
      </c>
      <c r="EQ120" s="31" t="inlineStr">
        <is>
          <t>POD</t>
        </is>
      </c>
      <c r="ER120" s="30" t="inlineStr">
        <is>
          <t>O/F (PP/CC)</t>
        </is>
      </c>
      <c r="ET120" s="31" t="inlineStr">
        <is>
          <t>FWD</t>
        </is>
      </c>
      <c r="EU120" s="31" t="inlineStr">
        <is>
          <t xml:space="preserve">ETD </t>
        </is>
      </c>
      <c r="EV120" s="31" t="inlineStr">
        <is>
          <t>VOLUME</t>
        </is>
      </c>
      <c r="EW120" s="31" t="inlineStr">
        <is>
          <t>POD</t>
        </is>
      </c>
      <c r="EX120" s="30" t="inlineStr">
        <is>
          <t>O/F (PP/CC)</t>
        </is>
      </c>
      <c r="FE120" s="31" t="inlineStr">
        <is>
          <t>FWD</t>
        </is>
      </c>
      <c r="FF120" s="31" t="inlineStr">
        <is>
          <t xml:space="preserve">ETD </t>
        </is>
      </c>
      <c r="FG120" s="31" t="inlineStr">
        <is>
          <t>VOLUME</t>
        </is>
      </c>
      <c r="FH120" s="31" t="inlineStr">
        <is>
          <t>POD</t>
        </is>
      </c>
      <c r="FI120" s="30" t="inlineStr">
        <is>
          <t>O/F (PP/CC)</t>
        </is>
      </c>
      <c r="FK120" s="31" t="inlineStr">
        <is>
          <t>FWD</t>
        </is>
      </c>
      <c r="FL120" s="31" t="inlineStr">
        <is>
          <t xml:space="preserve">ETD </t>
        </is>
      </c>
      <c r="FM120" s="31" t="inlineStr">
        <is>
          <t>VOLUME</t>
        </is>
      </c>
      <c r="FN120" s="31" t="inlineStr">
        <is>
          <t>POD</t>
        </is>
      </c>
      <c r="FO120" s="30" t="inlineStr">
        <is>
          <t>O/F (PP/CC)</t>
        </is>
      </c>
      <c r="FU120" s="31" t="inlineStr">
        <is>
          <t>FWD</t>
        </is>
      </c>
      <c r="FV120" s="31" t="inlineStr">
        <is>
          <t xml:space="preserve">ETD </t>
        </is>
      </c>
      <c r="FW120" s="31" t="inlineStr">
        <is>
          <t>VOLUME</t>
        </is>
      </c>
      <c r="FX120" s="31" t="inlineStr">
        <is>
          <t>POD</t>
        </is>
      </c>
      <c r="FY120" s="30" t="inlineStr">
        <is>
          <t>O/F (PP/CC)</t>
        </is>
      </c>
      <c r="GA120" s="31" t="inlineStr">
        <is>
          <t>FWD</t>
        </is>
      </c>
      <c r="GB120" s="31" t="inlineStr">
        <is>
          <t xml:space="preserve">ETD </t>
        </is>
      </c>
      <c r="GC120" s="31" t="inlineStr">
        <is>
          <t>VOLUME</t>
        </is>
      </c>
      <c r="GD120" s="31" t="inlineStr">
        <is>
          <t>POD</t>
        </is>
      </c>
      <c r="GE120" s="30" t="inlineStr">
        <is>
          <t>O/F (PP/CC)</t>
        </is>
      </c>
      <c r="GL120" s="31" t="inlineStr">
        <is>
          <t>FWD</t>
        </is>
      </c>
      <c r="GM120" s="31" t="inlineStr">
        <is>
          <t xml:space="preserve">ETD </t>
        </is>
      </c>
      <c r="GN120" s="31" t="inlineStr">
        <is>
          <t>VOLUME</t>
        </is>
      </c>
      <c r="GO120" s="31" t="inlineStr">
        <is>
          <t>POD</t>
        </is>
      </c>
      <c r="GP120" s="30" t="inlineStr">
        <is>
          <t>O/F (PP/CC)</t>
        </is>
      </c>
      <c r="GR120" s="31" t="inlineStr">
        <is>
          <t>FWD</t>
        </is>
      </c>
      <c r="GS120" s="31" t="inlineStr">
        <is>
          <t xml:space="preserve">ETD </t>
        </is>
      </c>
      <c r="GT120" s="31" t="inlineStr">
        <is>
          <t>VOLUME</t>
        </is>
      </c>
      <c r="GU120" s="31" t="inlineStr">
        <is>
          <t>POD</t>
        </is>
      </c>
      <c r="GV120" s="30" t="inlineStr">
        <is>
          <t>O/F (PP/CC)</t>
        </is>
      </c>
      <c r="HG120" s="56" t="inlineStr">
        <is>
          <t>QUANTERM</t>
        </is>
      </c>
      <c r="HH120" s="32" t="n">
        <v>44278</v>
      </c>
      <c r="HI120" s="31" t="inlineStr">
        <is>
          <t>2.5cbm</t>
        </is>
      </c>
      <c r="HJ120" s="31" t="inlineStr">
        <is>
          <t>NORTH PKL</t>
        </is>
      </c>
      <c r="HK120" s="14" t="inlineStr">
        <is>
          <t>CC</t>
        </is>
      </c>
      <c r="HM120" s="31" t="inlineStr">
        <is>
          <t>MS VTEC</t>
        </is>
      </c>
      <c r="HN120" s="32" t="n">
        <v>44282</v>
      </c>
      <c r="HO120" s="31" t="inlineStr">
        <is>
          <t>6.6CBM</t>
        </is>
      </c>
      <c r="HP120" s="31" t="inlineStr">
        <is>
          <t>PHNOM PENH</t>
        </is>
      </c>
      <c r="HQ120" s="14" t="inlineStr">
        <is>
          <t>PP</t>
        </is>
      </c>
      <c r="HX120" s="56" t="inlineStr">
        <is>
          <t>PTTRANS</t>
        </is>
      </c>
      <c r="HY120" s="32" t="n">
        <v>44288</v>
      </c>
      <c r="HZ120" s="31" t="inlineStr">
        <is>
          <t>2.7CBM</t>
        </is>
      </c>
      <c r="IA120" s="31" t="inlineStr">
        <is>
          <t>JAKARTA</t>
        </is>
      </c>
      <c r="IB120" s="14" t="inlineStr">
        <is>
          <t>PP</t>
        </is>
      </c>
      <c r="ID120" s="31" t="inlineStr">
        <is>
          <t>M&amp;R</t>
        </is>
      </c>
      <c r="IE120" s="32" t="n">
        <v>44200</v>
      </c>
      <c r="IF120" s="31" t="inlineStr">
        <is>
          <t>13.8 CBM</t>
        </is>
      </c>
      <c r="IG120" s="31" t="inlineStr">
        <is>
          <t>VANCOUVER</t>
        </is>
      </c>
      <c r="IH120" s="14" t="inlineStr">
        <is>
          <t>CC</t>
        </is>
      </c>
      <c r="IW120" s="56" t="inlineStr">
        <is>
          <t>LEGEND</t>
        </is>
      </c>
      <c r="IX120" s="32" t="n">
        <v>44293</v>
      </c>
      <c r="IY120" s="31" t="inlineStr">
        <is>
          <t>8.3CBM</t>
        </is>
      </c>
      <c r="IZ120" s="31" t="inlineStr">
        <is>
          <t>CHICAGO</t>
        </is>
      </c>
      <c r="JA120" s="14" t="inlineStr">
        <is>
          <t>PP</t>
        </is>
      </c>
      <c r="JC120" s="31" t="inlineStr">
        <is>
          <t>MS VTEC</t>
        </is>
      </c>
      <c r="JD120" s="32" t="n">
        <v>44473</v>
      </c>
      <c r="JE120" s="31" t="inlineStr">
        <is>
          <t>4.35CBM</t>
        </is>
      </c>
      <c r="JF120" s="31" t="inlineStr">
        <is>
          <t>PHNOM PENH</t>
        </is>
      </c>
      <c r="JG120" s="14" t="inlineStr">
        <is>
          <t>PP</t>
        </is>
      </c>
      <c r="JW120" s="56" t="inlineStr">
        <is>
          <t>VIETHOA</t>
        </is>
      </c>
      <c r="JX120" s="32" t="n">
        <v>44298</v>
      </c>
      <c r="JY120" s="31" t="inlineStr">
        <is>
          <t>1.5CBM</t>
        </is>
      </c>
      <c r="JZ120" s="31" t="inlineStr">
        <is>
          <t>JAKARTA</t>
        </is>
      </c>
      <c r="KA120" s="14" t="inlineStr">
        <is>
          <t>PP</t>
        </is>
      </c>
      <c r="KC120" s="31" t="inlineStr">
        <is>
          <t>M&amp;R</t>
        </is>
      </c>
      <c r="KD120" s="32" t="n">
        <v>44272</v>
      </c>
      <c r="KE120" s="31" t="n">
        <v>25.3</v>
      </c>
      <c r="KF120" s="31" t="inlineStr">
        <is>
          <t>VANCOUVER</t>
        </is>
      </c>
      <c r="KG120" s="14" t="inlineStr">
        <is>
          <t>CC</t>
        </is>
      </c>
      <c r="KU120" s="56" t="inlineStr">
        <is>
          <t>PTTRANS</t>
        </is>
      </c>
      <c r="KV120" s="32" t="inlineStr">
        <is>
          <t>ECLAT</t>
        </is>
      </c>
      <c r="KW120" s="31" t="inlineStr">
        <is>
          <t>2.5CBM</t>
        </is>
      </c>
      <c r="KX120" s="31" t="inlineStr">
        <is>
          <t>JAKARTA</t>
        </is>
      </c>
      <c r="KY120" s="14" t="inlineStr">
        <is>
          <t>PP</t>
        </is>
      </c>
      <c r="LA120" s="31" t="inlineStr">
        <is>
          <t>GOLDEN TRANSPORT</t>
        </is>
      </c>
      <c r="LB120" s="32" t="n">
        <v>44306</v>
      </c>
      <c r="LC120" s="31" t="n">
        <v>5.03</v>
      </c>
      <c r="LD120" s="31" t="inlineStr">
        <is>
          <t xml:space="preserve">CAM </t>
        </is>
      </c>
      <c r="LE120" s="14" t="inlineStr">
        <is>
          <t>PP</t>
        </is>
      </c>
      <c r="LM120" s="56" t="inlineStr">
        <is>
          <t>PTTRANS</t>
        </is>
      </c>
      <c r="LN120" s="32" t="inlineStr">
        <is>
          <t>ECLAT</t>
        </is>
      </c>
      <c r="LO120" s="31" t="inlineStr">
        <is>
          <t>2.5CBM</t>
        </is>
      </c>
      <c r="LP120" s="31" t="inlineStr">
        <is>
          <t>JAKARTA</t>
        </is>
      </c>
      <c r="LQ120" s="14" t="inlineStr">
        <is>
          <t>PP</t>
        </is>
      </c>
      <c r="LS120" s="31" t="inlineStr">
        <is>
          <t>VINAFREIGHT</t>
        </is>
      </c>
      <c r="LT120" s="32" t="n">
        <v>44311</v>
      </c>
      <c r="LU120" s="31" t="n">
        <v>1</v>
      </c>
      <c r="LV120" s="31" t="inlineStr">
        <is>
          <t>TAICHUNG</t>
        </is>
      </c>
      <c r="LW120" s="14" t="inlineStr">
        <is>
          <t>PP</t>
        </is>
      </c>
      <c r="MH120" s="56" t="inlineStr">
        <is>
          <t>STAR CONCORD</t>
        </is>
      </c>
      <c r="MI120" s="32" t="n">
        <v>44318</v>
      </c>
      <c r="MJ120" s="31" t="n">
        <v>5.3</v>
      </c>
      <c r="MK120" s="31" t="inlineStr">
        <is>
          <t>KEELUNG</t>
        </is>
      </c>
      <c r="ML120" s="14" t="inlineStr">
        <is>
          <t>PP</t>
        </is>
      </c>
      <c r="MN120" s="31" t="inlineStr">
        <is>
          <t>VESTAL</t>
        </is>
      </c>
      <c r="MO120" s="32" t="n">
        <v>44318</v>
      </c>
      <c r="MP120" s="31" t="n">
        <v>3.9</v>
      </c>
      <c r="MQ120" s="31" t="inlineStr">
        <is>
          <t>KAOHSIUNG</t>
        </is>
      </c>
      <c r="MR120" s="14" t="inlineStr">
        <is>
          <t>PP</t>
        </is>
      </c>
      <c r="NF120" s="56" t="inlineStr">
        <is>
          <t>MP CONSOL</t>
        </is>
      </c>
      <c r="NG120" s="32" t="n">
        <v>44333</v>
      </c>
      <c r="NH120" s="31" t="n">
        <v>1</v>
      </c>
      <c r="NI120" s="31" t="inlineStr">
        <is>
          <t>OSAKA</t>
        </is>
      </c>
      <c r="NJ120" s="14" t="inlineStr">
        <is>
          <t>PP</t>
        </is>
      </c>
      <c r="NL120" s="31" t="inlineStr">
        <is>
          <t>MARBLE</t>
        </is>
      </c>
      <c r="NM120" s="32" t="n">
        <v>44326</v>
      </c>
      <c r="NN120" s="31" t="n">
        <v>1.1</v>
      </c>
      <c r="NO120" s="31" t="inlineStr">
        <is>
          <t>KAOHSIUNG</t>
        </is>
      </c>
      <c r="NP120" s="14" t="inlineStr">
        <is>
          <t>PP</t>
        </is>
      </c>
      <c r="OC120" s="56" t="inlineStr">
        <is>
          <t>MP CONSOL</t>
        </is>
      </c>
      <c r="OD120" s="32" t="n">
        <v>44337</v>
      </c>
      <c r="OE120" s="31" t="n">
        <v>1.4</v>
      </c>
      <c r="OF120" s="31" t="inlineStr">
        <is>
          <t>OSAKA</t>
        </is>
      </c>
      <c r="OG120" s="14" t="inlineStr">
        <is>
          <t>PP</t>
        </is>
      </c>
      <c r="OI120" s="31" t="n"/>
      <c r="OJ120" s="32" t="n"/>
      <c r="OK120" s="31" t="n"/>
      <c r="OL120" s="31" t="n"/>
      <c r="OM120" s="14" t="n"/>
      <c r="OZ120" s="56" t="inlineStr">
        <is>
          <t>MP CONSOL</t>
        </is>
      </c>
      <c r="PA120" s="32" t="n">
        <v>44341</v>
      </c>
      <c r="PB120" s="31" t="n">
        <v>1.3</v>
      </c>
      <c r="PC120" s="31" t="inlineStr">
        <is>
          <t>TOKYO</t>
        </is>
      </c>
      <c r="PD120" s="14" t="inlineStr">
        <is>
          <t>PP</t>
        </is>
      </c>
      <c r="PF120" s="34" t="inlineStr">
        <is>
          <t>VINAFREIGHT</t>
        </is>
      </c>
      <c r="PG120" s="32" t="n">
        <v>44339</v>
      </c>
      <c r="PH120" s="31" t="n">
        <v>1</v>
      </c>
      <c r="PI120" s="31" t="inlineStr">
        <is>
          <t>KAOHSIUNG</t>
        </is>
      </c>
      <c r="PJ120" s="14" t="inlineStr">
        <is>
          <t>PP</t>
        </is>
      </c>
      <c r="PS120" s="56" t="inlineStr">
        <is>
          <t>MAC-NELS</t>
        </is>
      </c>
      <c r="PT120" s="32" t="n">
        <v>44346</v>
      </c>
      <c r="PU120" s="31" t="n">
        <v>2</v>
      </c>
      <c r="PV120" s="31" t="inlineStr">
        <is>
          <t>YOKOHAMA</t>
        </is>
      </c>
      <c r="PW120" s="14" t="inlineStr">
        <is>
          <t>PP</t>
        </is>
      </c>
      <c r="PY120" s="34" t="n"/>
      <c r="PZ120" s="32" t="n"/>
      <c r="QA120" s="31" t="n"/>
      <c r="QB120" s="31" t="n"/>
      <c r="QC120" s="14" t="n"/>
      <c r="QL120" s="56" t="inlineStr">
        <is>
          <t>MARBLE</t>
        </is>
      </c>
      <c r="QM120" s="32" t="n">
        <v>44353</v>
      </c>
      <c r="QN120" s="31" t="n">
        <v>1.1</v>
      </c>
      <c r="QO120" s="31" t="inlineStr">
        <is>
          <t>SHANGHAI</t>
        </is>
      </c>
      <c r="QP120" s="14" t="inlineStr">
        <is>
          <t>PP</t>
        </is>
      </c>
      <c r="QR120" s="34" t="n"/>
      <c r="QS120" s="32" t="n"/>
      <c r="QT120" s="31" t="n"/>
      <c r="QU120" s="31" t="n"/>
      <c r="QV120" s="14" t="n"/>
      <c r="RF120" s="56" t="inlineStr">
        <is>
          <t>STARCONCORD</t>
        </is>
      </c>
      <c r="RG120" s="32" t="n">
        <v>44371</v>
      </c>
      <c r="RH120" s="31" t="n">
        <v>2.71</v>
      </c>
      <c r="RI120" s="31" t="inlineStr">
        <is>
          <t>KAOHSIUNG</t>
        </is>
      </c>
      <c r="RJ120" s="14" t="inlineStr">
        <is>
          <t>PP</t>
        </is>
      </c>
      <c r="RL120" s="34" t="inlineStr">
        <is>
          <t>VVMV</t>
        </is>
      </c>
      <c r="RM120" s="32" t="n">
        <v>44371</v>
      </c>
      <c r="RN120" s="31" t="n">
        <v>6.9</v>
      </c>
      <c r="RO120" s="31" t="inlineStr">
        <is>
          <t>KEELUNG</t>
        </is>
      </c>
      <c r="RP120" s="14" t="inlineStr">
        <is>
          <t>PP</t>
        </is>
      </c>
      <c r="SA120" s="56" t="inlineStr">
        <is>
          <t>HOPNHAT</t>
        </is>
      </c>
      <c r="SB120" s="32" t="n">
        <v>44364</v>
      </c>
      <c r="SC120" s="31" t="n">
        <v>4</v>
      </c>
      <c r="SD120" s="31" t="inlineStr">
        <is>
          <t>OSAKA</t>
        </is>
      </c>
      <c r="SE120" s="14" t="inlineStr">
        <is>
          <t>PP</t>
        </is>
      </c>
      <c r="SG120" s="34" t="n"/>
      <c r="SH120" s="32" t="n"/>
      <c r="SI120" s="31" t="n"/>
      <c r="SJ120" s="31" t="n"/>
      <c r="SK120" s="14" t="n"/>
      <c r="SS120" s="56" t="inlineStr">
        <is>
          <t>EVERICH</t>
        </is>
      </c>
      <c r="ST120" s="32" t="n">
        <v>44375</v>
      </c>
      <c r="SU120" s="31" t="n">
        <v>1.7</v>
      </c>
      <c r="SV120" s="31" t="inlineStr">
        <is>
          <t>TAICHUNG</t>
        </is>
      </c>
      <c r="SW120" s="14" t="inlineStr">
        <is>
          <t>PP</t>
        </is>
      </c>
      <c r="SY120" s="32" t="inlineStr">
        <is>
          <t>AWS</t>
        </is>
      </c>
      <c r="SZ120" s="32" t="n">
        <v>44375</v>
      </c>
      <c r="TA120" s="31" t="n">
        <v>6.3</v>
      </c>
      <c r="TB120" s="31" t="inlineStr">
        <is>
          <t>KAOHSIUNG</t>
        </is>
      </c>
      <c r="TC120" s="14" t="inlineStr">
        <is>
          <t>PP</t>
        </is>
      </c>
      <c r="TK120" s="56" t="inlineStr">
        <is>
          <t>VANLINK</t>
        </is>
      </c>
      <c r="TL120" s="32" t="n">
        <v>44383</v>
      </c>
      <c r="TM120" s="31" t="n">
        <v>7.1</v>
      </c>
      <c r="TN120" s="31" t="inlineStr">
        <is>
          <t>TAICHUNG</t>
        </is>
      </c>
      <c r="TO120" s="14" t="inlineStr">
        <is>
          <t>PP</t>
        </is>
      </c>
      <c r="TQ120" s="32" t="inlineStr">
        <is>
          <t>VANLINK</t>
        </is>
      </c>
      <c r="TR120" s="32" t="n">
        <v>44383</v>
      </c>
      <c r="TS120" s="31" t="n">
        <v>2.3</v>
      </c>
      <c r="TT120" s="31" t="inlineStr">
        <is>
          <t>KAOHSIUNG</t>
        </is>
      </c>
      <c r="TU120" s="14" t="inlineStr">
        <is>
          <t>PP</t>
        </is>
      </c>
      <c r="UC120" s="56" t="inlineStr">
        <is>
          <t>MP</t>
        </is>
      </c>
      <c r="UD120" s="32" t="n">
        <v>44392</v>
      </c>
      <c r="UE120" s="31" t="n">
        <v>1</v>
      </c>
      <c r="UF120" s="31" t="inlineStr">
        <is>
          <t>OSAKA</t>
        </is>
      </c>
      <c r="UG120" s="14" t="inlineStr">
        <is>
          <t>PP</t>
        </is>
      </c>
      <c r="UI120" s="32" t="n"/>
      <c r="UJ120" s="32" t="n"/>
      <c r="UK120" s="31" t="n"/>
      <c r="UL120" s="31" t="n"/>
      <c r="UM120" s="14" t="n"/>
      <c r="UU120" s="56" t="n"/>
      <c r="UV120" s="32" t="n"/>
      <c r="UW120" s="31" t="n"/>
      <c r="UX120" s="31" t="n"/>
      <c r="UY120" s="14" t="n"/>
      <c r="VA120" s="32" t="n"/>
      <c r="VB120" s="32" t="n"/>
      <c r="VC120" s="31" t="n"/>
      <c r="VD120" s="31" t="n"/>
      <c r="VE120" s="14" t="n"/>
      <c r="VK120" s="56" t="inlineStr">
        <is>
          <t>INTERLOG</t>
        </is>
      </c>
      <c r="VL120" s="32" t="n">
        <v>44386</v>
      </c>
      <c r="VM120" s="31" t="n">
        <v>1.85</v>
      </c>
      <c r="VN120" s="31" t="inlineStr">
        <is>
          <t>TAICHUNG</t>
        </is>
      </c>
      <c r="VO120" s="14" t="inlineStr">
        <is>
          <t>PP</t>
        </is>
      </c>
      <c r="VQ120" s="32" t="inlineStr">
        <is>
          <t>STAR CONCORD</t>
        </is>
      </c>
      <c r="VR120" s="32" t="n">
        <v>44386</v>
      </c>
      <c r="VS120" s="31" t="n">
        <v>3.7</v>
      </c>
      <c r="VT120" s="31" t="inlineStr">
        <is>
          <t>KEELUNG</t>
        </is>
      </c>
      <c r="VU120" s="14" t="inlineStr">
        <is>
          <t>PP</t>
        </is>
      </c>
      <c r="WB120" s="56" t="inlineStr">
        <is>
          <t>MP CONSOL</t>
        </is>
      </c>
      <c r="WC120" s="32" t="inlineStr">
        <is>
          <t>13/9/2021</t>
        </is>
      </c>
      <c r="WD120" s="31" t="n">
        <v>1</v>
      </c>
      <c r="WE120" s="31" t="inlineStr">
        <is>
          <t>KOBE</t>
        </is>
      </c>
      <c r="WF120" s="14" t="inlineStr">
        <is>
          <t>PP</t>
        </is>
      </c>
      <c r="WH120" s="56" t="inlineStr">
        <is>
          <t>MS VTEX</t>
        </is>
      </c>
      <c r="WI120" s="32" t="n">
        <v>44450</v>
      </c>
      <c r="WJ120" s="31" t="n">
        <v>1</v>
      </c>
      <c r="WK120" s="31" t="inlineStr">
        <is>
          <t>PNH</t>
        </is>
      </c>
      <c r="WL120" s="14" t="inlineStr">
        <is>
          <t>PP</t>
        </is>
      </c>
      <c r="WR120" s="56" t="inlineStr">
        <is>
          <t>MP CONSOL</t>
        </is>
      </c>
      <c r="WS120" s="32" t="inlineStr">
        <is>
          <t>22/9/2021</t>
        </is>
      </c>
      <c r="WT120" s="31" t="n">
        <v>2.8</v>
      </c>
      <c r="WU120" s="31" t="inlineStr">
        <is>
          <t>KOBE</t>
        </is>
      </c>
      <c r="WV120" s="14" t="inlineStr">
        <is>
          <t>PP</t>
        </is>
      </c>
      <c r="WX120" s="56" t="n"/>
      <c r="WY120" s="32" t="n"/>
      <c r="WZ120" s="31" t="n"/>
      <c r="XA120" s="31" t="n"/>
      <c r="XB120" s="14" t="n"/>
      <c r="XI120" s="56" t="n"/>
      <c r="XJ120" s="32" t="n"/>
      <c r="XK120" s="31" t="n"/>
      <c r="XL120" s="31" t="n"/>
      <c r="XM120" s="14" t="n"/>
      <c r="XO120" s="56" t="inlineStr">
        <is>
          <t>GOLDEN TRANSPORT</t>
        </is>
      </c>
      <c r="XP120" s="32" t="n">
        <v>44471</v>
      </c>
      <c r="XQ120" s="31" t="n">
        <v>11.58</v>
      </c>
      <c r="XR120" s="31" t="inlineStr">
        <is>
          <t>CAM</t>
        </is>
      </c>
      <c r="XS120" s="14" t="inlineStr">
        <is>
          <t>PP</t>
        </is>
      </c>
      <c r="XY120" s="56" t="inlineStr">
        <is>
          <t>THAMI</t>
        </is>
      </c>
      <c r="XZ120" s="32" t="n">
        <v>44479</v>
      </c>
      <c r="YA120" s="31" t="n">
        <v>4.53</v>
      </c>
      <c r="YB120" s="31" t="inlineStr">
        <is>
          <t>TCH</t>
        </is>
      </c>
      <c r="YC120" s="14" t="inlineStr">
        <is>
          <t>PP</t>
        </is>
      </c>
      <c r="YE120" s="56" t="n"/>
      <c r="YF120" s="32" t="n"/>
      <c r="YG120" s="31" t="n"/>
      <c r="YH120" s="31" t="n"/>
      <c r="YI120" s="14" t="n"/>
      <c r="YO120" s="56" t="n"/>
      <c r="YP120" s="32" t="n"/>
      <c r="YQ120" s="31" t="n"/>
      <c r="YR120" s="31" t="n"/>
      <c r="YS120" s="14" t="n"/>
      <c r="YU120" s="56" t="inlineStr">
        <is>
          <t>GOLDEN TRANSPORT</t>
        </is>
      </c>
      <c r="YV120" s="32" t="n">
        <v>44481</v>
      </c>
      <c r="YW120" s="31" t="n">
        <v>3.73</v>
      </c>
      <c r="YX120" s="31" t="inlineStr">
        <is>
          <t>CAM</t>
        </is>
      </c>
      <c r="YY120" s="14" t="inlineStr">
        <is>
          <t>PP</t>
        </is>
      </c>
      <c r="ZN120" s="56" t="inlineStr">
        <is>
          <t>HOPNHAT</t>
        </is>
      </c>
      <c r="ZO120" s="32" t="n">
        <v>44490</v>
      </c>
      <c r="ZP120" s="31" t="n">
        <v>9.4</v>
      </c>
      <c r="ZQ120" s="31" t="inlineStr">
        <is>
          <t>KOBE</t>
        </is>
      </c>
      <c r="ZR120" s="14" t="inlineStr">
        <is>
          <t>PP</t>
        </is>
      </c>
      <c r="ZT120" s="56" t="inlineStr">
        <is>
          <t>GOLDEN TRANSPORT</t>
        </is>
      </c>
      <c r="ZU120" s="32" t="n">
        <v>44488</v>
      </c>
      <c r="ZV120" s="31" t="n">
        <v>9.92</v>
      </c>
      <c r="ZW120" s="31" t="inlineStr">
        <is>
          <t>CAM</t>
        </is>
      </c>
      <c r="ZX120" s="14" t="inlineStr">
        <is>
          <t>PP</t>
        </is>
      </c>
      <c r="AAF120" s="56" t="inlineStr">
        <is>
          <t>HOPNHAT</t>
        </is>
      </c>
      <c r="AAG120" s="32" t="n">
        <v>44490</v>
      </c>
      <c r="AAH120" s="31" t="n">
        <v>9.4</v>
      </c>
      <c r="AAI120" s="31" t="inlineStr">
        <is>
          <t>KOBE</t>
        </is>
      </c>
      <c r="AAJ120" s="14" t="inlineStr">
        <is>
          <t>PP</t>
        </is>
      </c>
      <c r="AAL120" s="56" t="inlineStr">
        <is>
          <t>GOLDEN TRANSPORT</t>
        </is>
      </c>
      <c r="AAM120" s="32" t="n">
        <v>44488</v>
      </c>
      <c r="AAN120" s="31" t="n">
        <v>9.92</v>
      </c>
      <c r="AAO120" s="31" t="inlineStr">
        <is>
          <t>CAM</t>
        </is>
      </c>
      <c r="AAP120" s="14" t="inlineStr">
        <is>
          <t>PP</t>
        </is>
      </c>
    </row>
    <row r="121" ht="33.75" customFormat="1" customHeight="1" s="25">
      <c r="B121" s="34" t="inlineStr">
        <is>
          <t xml:space="preserve">SEAHORSE </t>
        </is>
      </c>
      <c r="C121" s="32" t="inlineStr">
        <is>
          <t>29-12-2020</t>
        </is>
      </c>
      <c r="D121" s="31" t="n">
        <v>12.2</v>
      </c>
      <c r="E121" s="31" t="inlineStr">
        <is>
          <t>LAX</t>
        </is>
      </c>
      <c r="F121" s="33" t="inlineStr">
        <is>
          <t>PP</t>
        </is>
      </c>
      <c r="H121" s="34" t="inlineStr">
        <is>
          <t>M&amp;R</t>
        </is>
      </c>
      <c r="I121" s="32" t="n">
        <v>44197</v>
      </c>
      <c r="J121" s="31" t="n">
        <v>35.8</v>
      </c>
      <c r="K121" s="31" t="inlineStr">
        <is>
          <t>VAN</t>
        </is>
      </c>
      <c r="L121" s="33" t="inlineStr">
        <is>
          <t>CC</t>
        </is>
      </c>
      <c r="T121" s="34" t="inlineStr">
        <is>
          <t>VIET HOA</t>
        </is>
      </c>
      <c r="U121" s="32" t="n">
        <v>44203</v>
      </c>
      <c r="V121" s="31" t="n">
        <v>1</v>
      </c>
      <c r="W121" s="31" t="inlineStr">
        <is>
          <t>JAKARTA</t>
        </is>
      </c>
      <c r="X121" s="33" t="inlineStr">
        <is>
          <t>PP</t>
        </is>
      </c>
      <c r="Z121" s="34" t="inlineStr">
        <is>
          <t>M&amp;R</t>
        </is>
      </c>
      <c r="AA121" s="32" t="n">
        <v>44201</v>
      </c>
      <c r="AB121" s="31" t="n">
        <v>65.90000000000001</v>
      </c>
      <c r="AC121" s="31" t="inlineStr">
        <is>
          <t>VAN</t>
        </is>
      </c>
      <c r="AD121" s="33" t="inlineStr">
        <is>
          <t>CC</t>
        </is>
      </c>
      <c r="AK121" s="34" t="inlineStr">
        <is>
          <t>KMG</t>
        </is>
      </c>
      <c r="AL121" s="32" t="n">
        <v>44206</v>
      </c>
      <c r="AM121" s="31" t="n">
        <v>7.9</v>
      </c>
      <c r="AN121" s="31" t="inlineStr">
        <is>
          <t>SHANGHAI</t>
        </is>
      </c>
      <c r="AO121" s="33" t="inlineStr">
        <is>
          <t>PP</t>
        </is>
      </c>
      <c r="AQ121" s="34" t="inlineStr">
        <is>
          <t>TMC</t>
        </is>
      </c>
      <c r="AR121" s="32" t="n">
        <v>44207</v>
      </c>
      <c r="AS121" s="31" t="n">
        <v>2</v>
      </c>
      <c r="AT121" s="31" t="inlineStr">
        <is>
          <t>KAOHSIUNG</t>
        </is>
      </c>
      <c r="AU121" s="33" t="inlineStr">
        <is>
          <t>PP</t>
        </is>
      </c>
      <c r="BD121" s="34" t="inlineStr">
        <is>
          <t>KHAI MINH</t>
        </is>
      </c>
      <c r="BE121" s="32" t="n">
        <v>44213</v>
      </c>
      <c r="BF121" s="31" t="inlineStr">
        <is>
          <t>3.3 CBM</t>
        </is>
      </c>
      <c r="BG121" s="31" t="inlineStr">
        <is>
          <t>SHANGHAI</t>
        </is>
      </c>
      <c r="BH121" s="15" t="inlineStr">
        <is>
          <t>CC</t>
        </is>
      </c>
      <c r="BJ121" s="34" t="inlineStr">
        <is>
          <t>VIET HOA</t>
        </is>
      </c>
      <c r="BK121" s="32" t="n">
        <v>44214</v>
      </c>
      <c r="BL121" s="31" t="inlineStr">
        <is>
          <t>4.8 CBM</t>
        </is>
      </c>
      <c r="BM121" s="31" t="inlineStr">
        <is>
          <t>KEELUNG</t>
        </is>
      </c>
      <c r="BN121" s="33" t="inlineStr">
        <is>
          <t>PP</t>
        </is>
      </c>
      <c r="BU121" s="34" t="inlineStr">
        <is>
          <t>PANDA GLOBAL</t>
        </is>
      </c>
      <c r="BV121" s="32" t="n">
        <v>44224</v>
      </c>
      <c r="BW121" s="31" t="inlineStr">
        <is>
          <t>5.1 CBM</t>
        </is>
      </c>
      <c r="BX121" s="31" t="inlineStr">
        <is>
          <t>KAOHSIUNG</t>
        </is>
      </c>
      <c r="BY121" s="15" t="inlineStr">
        <is>
          <t>PP</t>
        </is>
      </c>
      <c r="CA121" s="34" t="inlineStr">
        <is>
          <t>AWS</t>
        </is>
      </c>
      <c r="CB121" s="32" t="n">
        <v>44224</v>
      </c>
      <c r="CC121" s="31" t="inlineStr">
        <is>
          <t>3.2CBM</t>
        </is>
      </c>
      <c r="CD121" s="31" t="inlineStr">
        <is>
          <t>KAOHSIUNG</t>
        </is>
      </c>
      <c r="CE121" s="15" t="inlineStr">
        <is>
          <t>PP</t>
        </is>
      </c>
      <c r="CL121" s="34" t="inlineStr">
        <is>
          <t>ORIENTAL</t>
        </is>
      </c>
      <c r="CM121" s="32" t="n">
        <v>44228</v>
      </c>
      <c r="CN121" s="31" t="inlineStr">
        <is>
          <t>10.7CBM</t>
        </is>
      </c>
      <c r="CO121" s="31" t="inlineStr">
        <is>
          <t>KEELUNG</t>
        </is>
      </c>
      <c r="CP121" s="15" t="inlineStr">
        <is>
          <t>PP</t>
        </is>
      </c>
      <c r="CR121" s="34" t="inlineStr">
        <is>
          <t xml:space="preserve">STAR CONCORD </t>
        </is>
      </c>
      <c r="CS121" s="32" t="n">
        <v>44228</v>
      </c>
      <c r="CT121" s="31" t="inlineStr">
        <is>
          <t>2.6CBM</t>
        </is>
      </c>
      <c r="CU121" s="31" t="inlineStr">
        <is>
          <t>KAOHSIUNG</t>
        </is>
      </c>
      <c r="CV121" s="15" t="inlineStr">
        <is>
          <t>PP</t>
        </is>
      </c>
      <c r="DD121" s="31" t="inlineStr">
        <is>
          <t>INTERLOG</t>
        </is>
      </c>
      <c r="DE121" s="32" t="n">
        <v>44228</v>
      </c>
      <c r="DF121" s="31" t="inlineStr">
        <is>
          <t>4.8 CBM</t>
        </is>
      </c>
      <c r="DG121" s="31" t="inlineStr">
        <is>
          <t>KAOHSIUNG</t>
        </is>
      </c>
      <c r="DH121" s="14" t="inlineStr">
        <is>
          <t>PP</t>
        </is>
      </c>
      <c r="DJ121" s="31" t="inlineStr">
        <is>
          <t>ORIENTAL</t>
        </is>
      </c>
      <c r="DK121" s="32" t="n">
        <v>44228</v>
      </c>
      <c r="DL121" s="31" t="inlineStr">
        <is>
          <t>10.7 CBM</t>
        </is>
      </c>
      <c r="DM121" s="31" t="inlineStr">
        <is>
          <t>KEELUNG</t>
        </is>
      </c>
      <c r="DN121" s="14" t="inlineStr">
        <is>
          <t>PP</t>
        </is>
      </c>
      <c r="DV121" s="31" t="inlineStr">
        <is>
          <t>ORIENTAL</t>
        </is>
      </c>
      <c r="DW121" s="32" t="n">
        <v>44247</v>
      </c>
      <c r="DX121" s="31" t="inlineStr">
        <is>
          <t>4.8 CBM</t>
        </is>
      </c>
      <c r="DY121" s="31" t="inlineStr">
        <is>
          <t>KEELUNG</t>
        </is>
      </c>
      <c r="DZ121" s="14" t="inlineStr">
        <is>
          <t>CC</t>
        </is>
      </c>
      <c r="EB121" s="31" t="n"/>
      <c r="EC121" s="32" t="n"/>
      <c r="ED121" s="31" t="n"/>
      <c r="EE121" s="31" t="n"/>
      <c r="EF121" s="14" t="inlineStr">
        <is>
          <t>PP</t>
        </is>
      </c>
      <c r="EN121" s="31" t="inlineStr">
        <is>
          <t>INTERLOGISTICS</t>
        </is>
      </c>
      <c r="EO121" s="32" t="inlineStr">
        <is>
          <t>26/02/2021</t>
        </is>
      </c>
      <c r="EP121" s="31" t="n">
        <v>7.8</v>
      </c>
      <c r="EQ121" s="31" t="inlineStr">
        <is>
          <t>KAO</t>
        </is>
      </c>
      <c r="ER121" s="14" t="inlineStr">
        <is>
          <t>PP</t>
        </is>
      </c>
      <c r="ET121" s="31" t="inlineStr">
        <is>
          <t>EVERICH</t>
        </is>
      </c>
      <c r="EU121" s="32" t="inlineStr">
        <is>
          <t>26/02/2021</t>
        </is>
      </c>
      <c r="EV121" s="31" t="n">
        <v>5.2</v>
      </c>
      <c r="EW121" s="31" t="inlineStr">
        <is>
          <t>KAOHSIUNG</t>
        </is>
      </c>
      <c r="EX121" s="14" t="inlineStr">
        <is>
          <t>PP</t>
        </is>
      </c>
      <c r="FE121" s="31" t="inlineStr">
        <is>
          <t>STARCONCO</t>
        </is>
      </c>
      <c r="FF121" s="32" t="n">
        <v>44319</v>
      </c>
      <c r="FG121" s="31" t="n">
        <v>4.8</v>
      </c>
      <c r="FH121" s="31" t="inlineStr">
        <is>
          <t>KAOHSIUNG</t>
        </is>
      </c>
      <c r="FI121" s="14" t="inlineStr">
        <is>
          <t>pp</t>
        </is>
      </c>
      <c r="FK121" s="31" t="inlineStr">
        <is>
          <t>STARCONCO</t>
        </is>
      </c>
      <c r="FL121" s="32" t="n">
        <v>44319</v>
      </c>
      <c r="FM121" s="31" t="n">
        <v>3.8</v>
      </c>
      <c r="FN121" s="31" t="inlineStr">
        <is>
          <t>KEELUNG</t>
        </is>
      </c>
      <c r="FO121" s="14" t="inlineStr">
        <is>
          <t>PP</t>
        </is>
      </c>
      <c r="FU121" s="56" t="inlineStr">
        <is>
          <t>ATA</t>
        </is>
      </c>
      <c r="FV121" s="32" t="n">
        <v>44380</v>
      </c>
      <c r="FW121" s="31" t="n">
        <v>1.1</v>
      </c>
      <c r="FX121" s="31" t="inlineStr">
        <is>
          <t>SHANGHAI</t>
        </is>
      </c>
      <c r="FY121" s="14" t="inlineStr">
        <is>
          <t>pp</t>
        </is>
      </c>
      <c r="GA121" s="31" t="inlineStr">
        <is>
          <t>STAR CONCORD</t>
        </is>
      </c>
      <c r="GB121" s="32" t="inlineStr">
        <is>
          <t>13/3/2021</t>
        </is>
      </c>
      <c r="GC121" s="31" t="n">
        <v>1.87</v>
      </c>
      <c r="GD121" s="31" t="inlineStr">
        <is>
          <t>PHNOM PENH</t>
        </is>
      </c>
      <c r="GE121" s="14" t="inlineStr">
        <is>
          <t>PP</t>
        </is>
      </c>
      <c r="GL121" s="56" t="inlineStr">
        <is>
          <t>MACNELS</t>
        </is>
      </c>
      <c r="GM121" s="32" t="n">
        <v>44274</v>
      </c>
      <c r="GN121" s="31" t="inlineStr">
        <is>
          <t>1CBM</t>
        </is>
      </c>
      <c r="GO121" s="31" t="inlineStr">
        <is>
          <t>JAKARTA</t>
        </is>
      </c>
      <c r="GP121" s="14" t="inlineStr">
        <is>
          <t>CC</t>
        </is>
      </c>
      <c r="GR121" s="31" t="inlineStr">
        <is>
          <t>MS VTEC</t>
        </is>
      </c>
      <c r="GS121" s="32" t="n">
        <v>44275</v>
      </c>
      <c r="GT121" s="31" t="inlineStr">
        <is>
          <t>7.6CBM</t>
        </is>
      </c>
      <c r="GU121" s="31" t="inlineStr">
        <is>
          <t>PHNOM PENH</t>
        </is>
      </c>
      <c r="GV121" s="14" t="inlineStr">
        <is>
          <t>PP</t>
        </is>
      </c>
      <c r="HG121" s="31" t="inlineStr">
        <is>
          <t>AWS</t>
        </is>
      </c>
      <c r="HH121" s="32" t="inlineStr">
        <is>
          <t>22/03/2021</t>
        </is>
      </c>
      <c r="HI121" s="31" t="inlineStr">
        <is>
          <t xml:space="preserve">5.4 cbm </t>
        </is>
      </c>
      <c r="HJ121" s="31" t="inlineStr">
        <is>
          <t>CHITTAGONG</t>
        </is>
      </c>
      <c r="HK121" s="14" t="inlineStr">
        <is>
          <t>PP</t>
        </is>
      </c>
      <c r="HL121" s="28" t="n"/>
      <c r="HM121" s="31" t="inlineStr">
        <is>
          <t>SG SAGAWA</t>
        </is>
      </c>
      <c r="HN121" s="32" t="n">
        <v>44282</v>
      </c>
      <c r="HO121" s="31" t="inlineStr">
        <is>
          <t>1CBM</t>
        </is>
      </c>
      <c r="HP121" s="31" t="inlineStr">
        <is>
          <t>PHNOM PENH</t>
        </is>
      </c>
      <c r="HQ121" s="14" t="inlineStr">
        <is>
          <t>PP</t>
        </is>
      </c>
      <c r="HR121" s="28" t="n"/>
      <c r="HS121" s="28" t="n"/>
      <c r="HT121" s="28" t="n"/>
      <c r="HU121" s="28" t="n"/>
      <c r="HX121" s="31" t="inlineStr">
        <is>
          <t>QUAN1</t>
        </is>
      </c>
      <c r="HY121" s="32" t="inlineStr">
        <is>
          <t>30/3/2021</t>
        </is>
      </c>
      <c r="HZ121" s="31" t="inlineStr">
        <is>
          <t>2.5CBM</t>
        </is>
      </c>
      <c r="IA121" s="31" t="inlineStr">
        <is>
          <t>PORT KLANG</t>
        </is>
      </c>
      <c r="IB121" s="14" t="inlineStr">
        <is>
          <t>CC</t>
        </is>
      </c>
      <c r="IC121" s="28" t="n"/>
      <c r="ID121" s="31" t="inlineStr">
        <is>
          <t>MS VTEC</t>
        </is>
      </c>
      <c r="IE121" s="32" t="n">
        <v>44259</v>
      </c>
      <c r="IF121" s="31" t="inlineStr">
        <is>
          <t>1.26CBM</t>
        </is>
      </c>
      <c r="IG121" s="31" t="inlineStr">
        <is>
          <t>PHNOM PENH</t>
        </is>
      </c>
      <c r="IH121" s="14" t="inlineStr">
        <is>
          <t>PP</t>
        </is>
      </c>
      <c r="II121" s="28" t="n"/>
      <c r="IJ121" s="28" t="n"/>
      <c r="IK121" s="28" t="n"/>
      <c r="IL121" s="28" t="n"/>
      <c r="IW121" s="56" t="inlineStr">
        <is>
          <t>LEGEND</t>
        </is>
      </c>
      <c r="IX121" s="32" t="n">
        <v>44292</v>
      </c>
      <c r="IY121" s="31" t="inlineStr">
        <is>
          <t>14.4CBM</t>
        </is>
      </c>
      <c r="IZ121" s="31" t="inlineStr">
        <is>
          <t>MINNEAPOLIS</t>
        </is>
      </c>
      <c r="JA121" s="14" t="inlineStr">
        <is>
          <t>PP</t>
        </is>
      </c>
      <c r="JB121" s="28" t="n"/>
      <c r="JC121" s="31" t="inlineStr">
        <is>
          <t>GOLDEN TRANS</t>
        </is>
      </c>
      <c r="JD121" s="32" t="n">
        <v>44473</v>
      </c>
      <c r="JE121" s="31" t="inlineStr">
        <is>
          <t>4.93CBM</t>
        </is>
      </c>
      <c r="JF121" s="31" t="inlineStr">
        <is>
          <t>PHNOM PENH</t>
        </is>
      </c>
      <c r="JG121" s="14" t="inlineStr">
        <is>
          <t>PP</t>
        </is>
      </c>
      <c r="JH121" s="28" t="n"/>
      <c r="JI121" s="28" t="n"/>
      <c r="JJ121" s="28" t="n"/>
      <c r="JK121" s="28" t="n"/>
      <c r="JW121" s="56" t="inlineStr">
        <is>
          <t>THAMI</t>
        </is>
      </c>
      <c r="JX121" s="32" t="n">
        <v>44298</v>
      </c>
      <c r="JY121" s="31" t="inlineStr">
        <is>
          <t>10.8 cbm</t>
        </is>
      </c>
      <c r="JZ121" s="31" t="inlineStr">
        <is>
          <t>GENOA, ITALY</t>
        </is>
      </c>
      <c r="KA121" s="14" t="inlineStr">
        <is>
          <t>CC</t>
        </is>
      </c>
      <c r="KB121" s="28" t="n"/>
      <c r="KC121" s="31" t="inlineStr">
        <is>
          <t>M&amp;R</t>
        </is>
      </c>
      <c r="KD121" s="32" t="n">
        <v>44266</v>
      </c>
      <c r="KE121" s="31" t="n">
        <v>24.9</v>
      </c>
      <c r="KF121" s="31" t="inlineStr">
        <is>
          <t>VANCOUVER</t>
        </is>
      </c>
      <c r="KG121" s="14" t="inlineStr">
        <is>
          <t>CC</t>
        </is>
      </c>
      <c r="KH121" s="28" t="n"/>
      <c r="KI121" s="28" t="n"/>
      <c r="KJ121" s="28" t="n"/>
      <c r="KK121" s="28" t="n"/>
      <c r="KU121" s="56" t="inlineStr">
        <is>
          <t>VIETHOA</t>
        </is>
      </c>
      <c r="KV121" s="32" t="inlineStr">
        <is>
          <t>SHINIH</t>
        </is>
      </c>
      <c r="KW121" s="31" t="inlineStr">
        <is>
          <t>6.6CBM</t>
        </is>
      </c>
      <c r="KX121" s="31" t="inlineStr">
        <is>
          <t>JAKARTA</t>
        </is>
      </c>
      <c r="KY121" s="14" t="inlineStr">
        <is>
          <t>PP</t>
        </is>
      </c>
      <c r="KZ121" s="28" t="n"/>
      <c r="LA121" s="31" t="inlineStr">
        <is>
          <t>3W LOGISTICS</t>
        </is>
      </c>
      <c r="LB121" s="32" t="n">
        <v>44306</v>
      </c>
      <c r="LC121" s="31" t="n">
        <v>3.3</v>
      </c>
      <c r="LD121" s="31" t="inlineStr">
        <is>
          <t xml:space="preserve">CAM </t>
        </is>
      </c>
      <c r="LE121" s="14" t="inlineStr">
        <is>
          <t>PP</t>
        </is>
      </c>
      <c r="LF121" s="28" t="n"/>
      <c r="LG121" s="28" t="n"/>
      <c r="LH121" s="28" t="n"/>
      <c r="LI121" s="28" t="n"/>
      <c r="LM121" s="56" t="inlineStr">
        <is>
          <t>VIETHOA</t>
        </is>
      </c>
      <c r="LN121" s="32" t="inlineStr">
        <is>
          <t>SHINIH</t>
        </is>
      </c>
      <c r="LO121" s="31" t="inlineStr">
        <is>
          <t>6.6CBM</t>
        </is>
      </c>
      <c r="LP121" s="31" t="inlineStr">
        <is>
          <t>JAKARTA</t>
        </is>
      </c>
      <c r="LQ121" s="14" t="inlineStr">
        <is>
          <t>PP</t>
        </is>
      </c>
      <c r="LR121" s="28" t="n"/>
      <c r="LS121" s="31" t="inlineStr">
        <is>
          <t>WORLDWIDELINK</t>
        </is>
      </c>
      <c r="LT121" s="32" t="n">
        <v>44311</v>
      </c>
      <c r="LU121" s="31" t="n">
        <v>1</v>
      </c>
      <c r="LV121" s="31" t="inlineStr">
        <is>
          <t>TAICHUNG</t>
        </is>
      </c>
      <c r="LW121" s="14" t="inlineStr">
        <is>
          <t>PP</t>
        </is>
      </c>
      <c r="LX121" s="28" t="n"/>
      <c r="LY121" s="28" t="n"/>
      <c r="LZ121" s="28" t="n"/>
      <c r="MA121" s="28" t="n"/>
      <c r="MD121" s="28" t="n"/>
      <c r="MH121" s="56" t="inlineStr">
        <is>
          <t>SEAHORSE</t>
        </is>
      </c>
      <c r="MI121" s="32" t="n">
        <v>44321</v>
      </c>
      <c r="MJ121" s="31" t="n">
        <v>18.3</v>
      </c>
      <c r="MK121" s="31" t="inlineStr">
        <is>
          <t>NORFOLK</t>
        </is>
      </c>
      <c r="ML121" s="14" t="inlineStr">
        <is>
          <t>PP</t>
        </is>
      </c>
      <c r="MM121" s="28" t="n"/>
      <c r="MN121" s="31" t="inlineStr">
        <is>
          <t>M&amp;R</t>
        </is>
      </c>
      <c r="MO121" s="32" t="n">
        <v>44318</v>
      </c>
      <c r="MP121" s="31" t="n">
        <v>13.36</v>
      </c>
      <c r="MQ121" s="31" t="inlineStr">
        <is>
          <t>VANCOUVER</t>
        </is>
      </c>
      <c r="MR121" s="14" t="inlineStr">
        <is>
          <t>CC</t>
        </is>
      </c>
      <c r="MS121" s="28" t="n"/>
      <c r="MT121" s="28" t="n"/>
      <c r="MU121" s="28" t="n"/>
      <c r="MV121" s="28" t="n"/>
      <c r="NF121" s="56" t="inlineStr">
        <is>
          <t>PT TRANS</t>
        </is>
      </c>
      <c r="NG121" s="32" t="n">
        <v>44327</v>
      </c>
      <c r="NH121" s="31" t="inlineStr">
        <is>
          <t>3.5CBM</t>
        </is>
      </c>
      <c r="NI121" s="31" t="inlineStr">
        <is>
          <t>JAKARTA</t>
        </is>
      </c>
      <c r="NJ121" s="14" t="inlineStr">
        <is>
          <t>PP</t>
        </is>
      </c>
      <c r="NK121" s="28" t="n"/>
      <c r="NL121" s="31" t="inlineStr">
        <is>
          <t>ORIENTAL</t>
        </is>
      </c>
      <c r="NM121" s="32" t="n">
        <v>44326</v>
      </c>
      <c r="NN121" s="31" t="n">
        <v>1</v>
      </c>
      <c r="NO121" s="31" t="inlineStr">
        <is>
          <t>KEELUNG</t>
        </is>
      </c>
      <c r="NP121" s="14" t="inlineStr">
        <is>
          <t>PP</t>
        </is>
      </c>
      <c r="NQ121" s="28" t="n"/>
      <c r="NR121" s="28" t="n"/>
      <c r="NS121" s="28" t="n"/>
      <c r="NT121" s="28" t="n"/>
      <c r="OC121" s="56" t="inlineStr">
        <is>
          <t>TRANS VAN LINK</t>
        </is>
      </c>
      <c r="OD121" s="32" t="n">
        <v>44335</v>
      </c>
      <c r="OE121" s="31" t="n">
        <v>3.9</v>
      </c>
      <c r="OF121" s="31" t="inlineStr">
        <is>
          <t>KEELUNG</t>
        </is>
      </c>
      <c r="OG121" s="14" t="inlineStr">
        <is>
          <t>PP</t>
        </is>
      </c>
      <c r="OH121" s="28" t="n"/>
      <c r="OI121" s="31" t="n"/>
      <c r="OJ121" s="32" t="n"/>
      <c r="OK121" s="31" t="n"/>
      <c r="OL121" s="31" t="n"/>
      <c r="OM121" s="14" t="n"/>
      <c r="ON121" s="28" t="n"/>
      <c r="OO121" s="28" t="n"/>
      <c r="OP121" s="28" t="n"/>
      <c r="OQ121" s="28" t="n"/>
      <c r="OZ121" s="56" t="inlineStr">
        <is>
          <t>MP CONSOL</t>
        </is>
      </c>
      <c r="PA121" s="32" t="n">
        <v>44341</v>
      </c>
      <c r="PB121" s="31" t="n">
        <v>1.1</v>
      </c>
      <c r="PC121" s="31" t="inlineStr">
        <is>
          <t>TOKYO</t>
        </is>
      </c>
      <c r="PD121" s="14" t="inlineStr">
        <is>
          <t>PP</t>
        </is>
      </c>
      <c r="PE121" s="28" t="n"/>
      <c r="PF121" s="41" t="inlineStr">
        <is>
          <t>TRANS
VAN LINK</t>
        </is>
      </c>
      <c r="PG121" s="32" t="n">
        <v>44339</v>
      </c>
      <c r="PH121" s="31" t="n">
        <v>2.3</v>
      </c>
      <c r="PI121" s="31" t="inlineStr">
        <is>
          <t>KAOHSIUNG</t>
        </is>
      </c>
      <c r="PJ121" s="14" t="inlineStr">
        <is>
          <t>PP</t>
        </is>
      </c>
      <c r="PK121" s="28" t="n"/>
      <c r="PL121" s="28" t="n"/>
      <c r="PM121" s="28" t="n"/>
      <c r="PN121" s="28" t="n"/>
      <c r="PS121" s="56" t="inlineStr">
        <is>
          <t>STAR CONCORD</t>
        </is>
      </c>
      <c r="PT121" s="32" t="n">
        <v>44348</v>
      </c>
      <c r="PU121" s="31" t="n">
        <v>1.5</v>
      </c>
      <c r="PV121" s="31" t="inlineStr">
        <is>
          <t>KEELUNG</t>
        </is>
      </c>
      <c r="PW121" s="14" t="inlineStr">
        <is>
          <t>PP</t>
        </is>
      </c>
      <c r="PX121" s="28" t="n"/>
      <c r="PY121" s="41" t="n"/>
      <c r="PZ121" s="32" t="n"/>
      <c r="QA121" s="31" t="n"/>
      <c r="QB121" s="31" t="n"/>
      <c r="QC121" s="14" t="n"/>
      <c r="QD121" s="28" t="n"/>
      <c r="QE121" s="28" t="n"/>
      <c r="QF121" s="28" t="n"/>
      <c r="QG121" s="28" t="n"/>
      <c r="QL121" s="56" t="inlineStr">
        <is>
          <t>ORIENTAL</t>
        </is>
      </c>
      <c r="QM121" s="32" t="n">
        <v>44358</v>
      </c>
      <c r="QN121" s="31" t="n">
        <v>4.93</v>
      </c>
      <c r="QO121" s="31" t="inlineStr">
        <is>
          <t>KEELUNG</t>
        </is>
      </c>
      <c r="QP121" s="14" t="inlineStr">
        <is>
          <t>PP</t>
        </is>
      </c>
      <c r="QQ121" s="28" t="n"/>
      <c r="QR121" s="41" t="n"/>
      <c r="QS121" s="32" t="n"/>
      <c r="QT121" s="31" t="n"/>
      <c r="QU121" s="31" t="n"/>
      <c r="QV121" s="14" t="n"/>
      <c r="QW121" s="28" t="n"/>
      <c r="QX121" s="28" t="n"/>
      <c r="QY121" s="28" t="n"/>
      <c r="QZ121" s="28" t="n"/>
      <c r="RF121" s="56" t="inlineStr">
        <is>
          <t>EVERICH</t>
        </is>
      </c>
      <c r="RG121" s="32" t="n">
        <v>44371</v>
      </c>
      <c r="RH121" s="31" t="n">
        <v>1.5</v>
      </c>
      <c r="RI121" s="31" t="inlineStr">
        <is>
          <t>TAICHUNG</t>
        </is>
      </c>
      <c r="RJ121" s="14" t="inlineStr">
        <is>
          <t>PP</t>
        </is>
      </c>
      <c r="RK121" s="28" t="n"/>
      <c r="RL121" s="41" t="n"/>
      <c r="RM121" s="32" t="n"/>
      <c r="RN121" s="31" t="n"/>
      <c r="RO121" s="31" t="n"/>
      <c r="RP121" s="14" t="n"/>
      <c r="RQ121" s="28" t="n"/>
      <c r="RR121" s="28" t="n"/>
      <c r="RS121" s="28" t="n"/>
      <c r="RT121" s="28" t="n"/>
      <c r="SA121" s="56" t="inlineStr">
        <is>
          <t>HOPNHAT</t>
        </is>
      </c>
      <c r="SB121" s="32" t="n">
        <v>44365</v>
      </c>
      <c r="SC121" s="31" t="n">
        <v>2</v>
      </c>
      <c r="SD121" s="31" t="inlineStr">
        <is>
          <t>NAGOYA</t>
        </is>
      </c>
      <c r="SE121" s="14" t="inlineStr">
        <is>
          <t>PP</t>
        </is>
      </c>
      <c r="SF121" s="28" t="n"/>
      <c r="SG121" s="41" t="n"/>
      <c r="SH121" s="32" t="n"/>
      <c r="SI121" s="31" t="n"/>
      <c r="SJ121" s="31" t="n"/>
      <c r="SK121" s="14" t="n"/>
      <c r="SL121" s="28" t="n"/>
      <c r="SM121" s="28" t="n"/>
      <c r="SN121" s="28" t="n"/>
      <c r="SO121" s="28" t="n"/>
      <c r="SS121" s="56" t="inlineStr">
        <is>
          <t>AWS</t>
        </is>
      </c>
      <c r="ST121" s="32" t="n">
        <v>44375</v>
      </c>
      <c r="SU121" s="31" t="n">
        <v>1.7</v>
      </c>
      <c r="SV121" s="31" t="inlineStr">
        <is>
          <t>KEELUNG</t>
        </is>
      </c>
      <c r="SW121" s="14" t="inlineStr">
        <is>
          <t>PP</t>
        </is>
      </c>
      <c r="SX121" s="28" t="n"/>
      <c r="SY121" s="41" t="n"/>
      <c r="SZ121" s="32" t="n"/>
      <c r="TA121" s="31" t="n"/>
      <c r="TB121" s="31" t="n"/>
      <c r="TC121" s="14" t="n"/>
      <c r="TD121" s="28" t="n"/>
      <c r="TE121" s="28" t="n"/>
      <c r="TF121" s="28" t="n"/>
      <c r="TG121" s="28" t="n"/>
      <c r="TK121" s="56" t="inlineStr">
        <is>
          <t>HOPNHAT</t>
        </is>
      </c>
      <c r="TL121" s="32" t="n">
        <v>44384</v>
      </c>
      <c r="TM121" s="31" t="n">
        <v>1</v>
      </c>
      <c r="TN121" s="31" t="inlineStr">
        <is>
          <t>KOBE</t>
        </is>
      </c>
      <c r="TO121" s="14" t="inlineStr">
        <is>
          <t>PP</t>
        </is>
      </c>
      <c r="TP121" s="28" t="n"/>
      <c r="TQ121" s="41" t="n"/>
      <c r="TR121" s="32" t="n"/>
      <c r="TS121" s="31" t="n"/>
      <c r="TT121" s="31" t="n"/>
      <c r="TU121" s="14" t="n"/>
      <c r="TV121" s="28" t="n"/>
      <c r="TW121" s="28" t="n"/>
      <c r="TX121" s="28" t="n"/>
      <c r="TY121" s="28" t="n"/>
      <c r="UC121" s="56" t="inlineStr">
        <is>
          <t>ECULINE</t>
        </is>
      </c>
      <c r="UD121" s="32" t="n">
        <v>44392</v>
      </c>
      <c r="UE121" s="31" t="n">
        <v>2</v>
      </c>
      <c r="UF121" s="31" t="inlineStr">
        <is>
          <t>NAGOYA</t>
        </is>
      </c>
      <c r="UG121" s="14" t="inlineStr">
        <is>
          <t>PP</t>
        </is>
      </c>
      <c r="UH121" s="28" t="n"/>
      <c r="UI121" s="41" t="n"/>
      <c r="UJ121" s="32" t="n"/>
      <c r="UK121" s="31" t="n"/>
      <c r="UL121" s="31" t="n"/>
      <c r="UM121" s="14" t="n"/>
      <c r="UN121" s="28" t="n"/>
      <c r="UO121" s="28" t="n"/>
      <c r="UP121" s="28" t="n"/>
      <c r="UQ121" s="28" t="n"/>
      <c r="UU121" s="56" t="n"/>
      <c r="UV121" s="32" t="n"/>
      <c r="UW121" s="31" t="n"/>
      <c r="UX121" s="31" t="n"/>
      <c r="UY121" s="14" t="n"/>
      <c r="UZ121" s="28" t="n"/>
      <c r="VA121" s="41" t="n"/>
      <c r="VB121" s="32" t="n"/>
      <c r="VC121" s="31" t="n"/>
      <c r="VD121" s="31" t="n"/>
      <c r="VE121" s="14" t="n"/>
      <c r="VF121" s="28" t="n"/>
      <c r="VG121" s="28" t="n"/>
      <c r="VH121" s="28" t="n"/>
      <c r="VI121" s="28" t="n"/>
      <c r="VK121" s="56" t="inlineStr">
        <is>
          <t>MP CONSOL</t>
        </is>
      </c>
      <c r="VL121" s="32" t="n">
        <v>44356</v>
      </c>
      <c r="VM121" s="31" t="n">
        <v>6.3</v>
      </c>
      <c r="VN121" s="31" t="inlineStr">
        <is>
          <t>TOKYO</t>
        </is>
      </c>
      <c r="VO121" s="14" t="inlineStr">
        <is>
          <t>PP</t>
        </is>
      </c>
      <c r="VP121" s="28" t="n"/>
      <c r="VQ121" s="41" t="n"/>
      <c r="VR121" s="32" t="n"/>
      <c r="VS121" s="31" t="n"/>
      <c r="VT121" s="31" t="n"/>
      <c r="VU121" s="14" t="n"/>
      <c r="VV121" s="28" t="n"/>
      <c r="VW121" s="28" t="n"/>
      <c r="VX121" s="28" t="n"/>
      <c r="VY121" s="28" t="n"/>
      <c r="WB121" s="56" t="inlineStr">
        <is>
          <t>MP CONSOL</t>
        </is>
      </c>
      <c r="WC121" s="32" t="inlineStr">
        <is>
          <t>13/9/2021</t>
        </is>
      </c>
      <c r="WD121" s="31" t="n">
        <v>3.7</v>
      </c>
      <c r="WE121" s="31" t="inlineStr">
        <is>
          <t>OSAKA</t>
        </is>
      </c>
      <c r="WF121" s="14" t="inlineStr">
        <is>
          <t>PP</t>
        </is>
      </c>
      <c r="WG121" s="28" t="n"/>
      <c r="WH121" s="56" t="inlineStr">
        <is>
          <t>GOLDEN TRANSPORT</t>
        </is>
      </c>
      <c r="WI121" s="32" t="n">
        <v>44450</v>
      </c>
      <c r="WJ121" s="31">
        <f>3.43+5.85</f>
        <v/>
      </c>
      <c r="WK121" s="31" t="inlineStr">
        <is>
          <t>PNH</t>
        </is>
      </c>
      <c r="WL121" s="14" t="inlineStr">
        <is>
          <t>PP</t>
        </is>
      </c>
      <c r="WM121" s="28" t="n"/>
      <c r="WN121" s="28" t="n"/>
      <c r="WO121" s="28" t="n"/>
      <c r="WP121" s="28" t="n"/>
      <c r="WR121" s="56" t="inlineStr">
        <is>
          <t>ECU</t>
        </is>
      </c>
      <c r="WS121" s="32" t="inlineStr">
        <is>
          <t>23/9/2021</t>
        </is>
      </c>
      <c r="WT121" s="31" t="n">
        <v>6</v>
      </c>
      <c r="WU121" s="31" t="inlineStr">
        <is>
          <t>KOBE</t>
        </is>
      </c>
      <c r="WV121" s="14" t="inlineStr">
        <is>
          <t>PP</t>
        </is>
      </c>
      <c r="WW121" s="28" t="n"/>
      <c r="WX121" s="56" t="n"/>
      <c r="WY121" s="32" t="n"/>
      <c r="WZ121" s="31" t="n"/>
      <c r="XA121" s="31" t="n"/>
      <c r="XB121" s="14" t="n"/>
      <c r="XC121" s="28" t="n"/>
      <c r="XD121" s="28" t="n"/>
      <c r="XE121" s="28" t="n"/>
      <c r="XF121" s="28" t="n"/>
      <c r="XI121" s="56" t="n"/>
      <c r="XJ121" s="32" t="n"/>
      <c r="XK121" s="31" t="n"/>
      <c r="XL121" s="31" t="n"/>
      <c r="XM121" s="14" t="n"/>
      <c r="XN121" s="28" t="n"/>
      <c r="XO121" s="56" t="inlineStr">
        <is>
          <t>SAGAWA</t>
        </is>
      </c>
      <c r="XP121" s="32" t="n">
        <v>44471</v>
      </c>
      <c r="XQ121" s="31" t="n">
        <v>2.58</v>
      </c>
      <c r="XR121" s="31" t="inlineStr">
        <is>
          <t>CAM</t>
        </is>
      </c>
      <c r="XS121" s="14" t="inlineStr">
        <is>
          <t>PP</t>
        </is>
      </c>
      <c r="XT121" s="28" t="n"/>
      <c r="XU121" s="28" t="n"/>
      <c r="XV121" s="28" t="n"/>
      <c r="XW121" s="28" t="n"/>
      <c r="XY121" s="56" t="inlineStr">
        <is>
          <t>HOP NHAT</t>
        </is>
      </c>
      <c r="XZ121" s="32" t="n">
        <v>44479</v>
      </c>
      <c r="YA121" s="31" t="n">
        <v>2.9</v>
      </c>
      <c r="YB121" s="31" t="inlineStr">
        <is>
          <t>TYO</t>
        </is>
      </c>
      <c r="YC121" s="14" t="inlineStr">
        <is>
          <t>PP</t>
        </is>
      </c>
      <c r="YD121" s="28" t="n"/>
      <c r="YE121" s="56" t="n"/>
      <c r="YF121" s="32" t="n"/>
      <c r="YG121" s="31" t="n"/>
      <c r="YH121" s="31" t="n"/>
      <c r="YI121" s="14" t="n"/>
      <c r="YJ121" s="28" t="n"/>
      <c r="YK121" s="28" t="n"/>
      <c r="YL121" s="28" t="n"/>
      <c r="YM121" s="28" t="n"/>
      <c r="YO121" s="56" t="n"/>
      <c r="YP121" s="32" t="n"/>
      <c r="YQ121" s="31" t="n"/>
      <c r="YR121" s="31" t="n"/>
      <c r="YS121" s="14" t="n"/>
      <c r="YT121" s="28" t="n"/>
      <c r="YU121" s="56" t="inlineStr">
        <is>
          <t>SG SAGAWA</t>
        </is>
      </c>
      <c r="YV121" s="32" t="n">
        <v>44481</v>
      </c>
      <c r="YW121" s="31" t="n">
        <v>1.03</v>
      </c>
      <c r="YX121" s="31" t="inlineStr">
        <is>
          <t>CAM</t>
        </is>
      </c>
      <c r="YY121" s="14" t="inlineStr">
        <is>
          <t>PP</t>
        </is>
      </c>
      <c r="YZ121" s="28" t="n"/>
      <c r="ZA121" s="28" t="n"/>
      <c r="ZB121" s="28" t="n"/>
      <c r="ZC121" s="28" t="n"/>
      <c r="ZN121" s="56" t="inlineStr">
        <is>
          <t>HOPNHAT</t>
        </is>
      </c>
      <c r="ZO121" s="32" t="n">
        <v>44490</v>
      </c>
      <c r="ZP121" s="31" t="n">
        <v>1</v>
      </c>
      <c r="ZQ121" s="31" t="inlineStr">
        <is>
          <t>KOBE</t>
        </is>
      </c>
      <c r="ZR121" s="14" t="inlineStr">
        <is>
          <t>PP</t>
        </is>
      </c>
      <c r="ZS121" s="28" t="n"/>
      <c r="ZT121" s="56" t="inlineStr">
        <is>
          <t>VESTAL</t>
        </is>
      </c>
      <c r="ZU121" s="32" t="n">
        <v>44489</v>
      </c>
      <c r="ZV121" s="31" t="n">
        <v>2.5</v>
      </c>
      <c r="ZW121" s="31" t="inlineStr">
        <is>
          <t>KAO</t>
        </is>
      </c>
      <c r="ZX121" s="14" t="inlineStr">
        <is>
          <t>PP</t>
        </is>
      </c>
      <c r="ZY121" s="28" t="n"/>
      <c r="ZZ121" s="28" t="n"/>
      <c r="AAA121" s="28" t="n"/>
      <c r="AAB121" s="28" t="n"/>
      <c r="AAF121" s="56" t="inlineStr">
        <is>
          <t>HOPNHAT</t>
        </is>
      </c>
      <c r="AAG121" s="32" t="n">
        <v>44490</v>
      </c>
      <c r="AAH121" s="31" t="n">
        <v>1</v>
      </c>
      <c r="AAI121" s="31" t="inlineStr">
        <is>
          <t>KOBE</t>
        </is>
      </c>
      <c r="AAJ121" s="14" t="inlineStr">
        <is>
          <t>PP</t>
        </is>
      </c>
      <c r="AAK121" s="28" t="n"/>
      <c r="AAL121" s="56" t="inlineStr">
        <is>
          <t>VESTAL</t>
        </is>
      </c>
      <c r="AAM121" s="32" t="n">
        <v>44489</v>
      </c>
      <c r="AAN121" s="31" t="n">
        <v>2.5</v>
      </c>
      <c r="AAO121" s="31" t="inlineStr">
        <is>
          <t>KAO</t>
        </is>
      </c>
      <c r="AAP121" s="14" t="inlineStr">
        <is>
          <t>PP</t>
        </is>
      </c>
      <c r="AAQ121" s="28" t="n"/>
      <c r="AAR121" s="28" t="n"/>
      <c r="AAS121" s="28" t="n"/>
    </row>
    <row r="122" ht="33.75" customFormat="1" customHeight="1" s="28">
      <c r="B122" s="34" t="inlineStr">
        <is>
          <t xml:space="preserve">LEGEND </t>
        </is>
      </c>
      <c r="C122" s="32" t="n">
        <v>44197</v>
      </c>
      <c r="D122" s="31" t="n">
        <v>2.4</v>
      </c>
      <c r="E122" s="31" t="inlineStr">
        <is>
          <t>OAK</t>
        </is>
      </c>
      <c r="F122" s="33" t="inlineStr">
        <is>
          <t>PP</t>
        </is>
      </c>
      <c r="H122" s="34" t="inlineStr">
        <is>
          <t>Everich</t>
        </is>
      </c>
      <c r="I122" s="32" t="n">
        <v>44198</v>
      </c>
      <c r="J122" s="31" t="n">
        <v>5.1</v>
      </c>
      <c r="K122" s="31" t="inlineStr">
        <is>
          <t>KAO</t>
        </is>
      </c>
      <c r="L122" s="33" t="inlineStr">
        <is>
          <t>PP</t>
        </is>
      </c>
      <c r="T122" s="41" t="inlineStr">
        <is>
          <t>QUANTERM</t>
        </is>
      </c>
      <c r="U122" s="32" t="n">
        <v>44205</v>
      </c>
      <c r="V122" s="31" t="n">
        <v>6.5</v>
      </c>
      <c r="W122" s="31" t="inlineStr">
        <is>
          <t>BANGKOK</t>
        </is>
      </c>
      <c r="X122" s="33" t="inlineStr">
        <is>
          <t>PP</t>
        </is>
      </c>
      <c r="Z122" s="34" t="n"/>
      <c r="AA122" s="32" t="n"/>
      <c r="AB122" s="31" t="n"/>
      <c r="AC122" s="31" t="n"/>
      <c r="AD122" s="33" t="n"/>
      <c r="AK122" s="41" t="inlineStr">
        <is>
          <t>AWS</t>
        </is>
      </c>
      <c r="AL122" s="32" t="n">
        <v>44206</v>
      </c>
      <c r="AM122" s="31" t="n">
        <v>6.7</v>
      </c>
      <c r="AN122" s="31" t="inlineStr">
        <is>
          <t>YANGON</t>
        </is>
      </c>
      <c r="AO122" s="33" t="inlineStr">
        <is>
          <t>PP</t>
        </is>
      </c>
      <c r="AQ122" s="34" t="inlineStr">
        <is>
          <t>SEVEN STARS</t>
        </is>
      </c>
      <c r="AR122" s="32" t="n">
        <v>44209</v>
      </c>
      <c r="AS122" s="31" t="n">
        <v>2.2</v>
      </c>
      <c r="AT122" s="31" t="inlineStr">
        <is>
          <t>VANCOUVER</t>
        </is>
      </c>
      <c r="AU122" s="33" t="inlineStr">
        <is>
          <t>PP</t>
        </is>
      </c>
      <c r="BD122" s="34" t="inlineStr">
        <is>
          <t>EVERICH</t>
        </is>
      </c>
      <c r="BE122" s="32" t="n">
        <v>44214</v>
      </c>
      <c r="BF122" s="31" t="inlineStr">
        <is>
          <t>11 CBM</t>
        </is>
      </c>
      <c r="BG122" s="31" t="inlineStr">
        <is>
          <t>TAICHUNG</t>
        </is>
      </c>
      <c r="BH122" s="33" t="inlineStr">
        <is>
          <t>CC</t>
        </is>
      </c>
      <c r="BJ122" s="34" t="inlineStr">
        <is>
          <t>INTERLOG</t>
        </is>
      </c>
      <c r="BK122" s="32" t="n">
        <v>44214</v>
      </c>
      <c r="BL122" s="31" t="inlineStr">
        <is>
          <t>1 CBM</t>
        </is>
      </c>
      <c r="BM122" s="31" t="inlineStr">
        <is>
          <t>KAOHSIUNG</t>
        </is>
      </c>
      <c r="BN122" s="33" t="inlineStr">
        <is>
          <t>PP</t>
        </is>
      </c>
      <c r="BU122" s="34" t="inlineStr">
        <is>
          <t>TRANS PACIFIC</t>
        </is>
      </c>
      <c r="BV122" s="32" t="n">
        <v>44224</v>
      </c>
      <c r="BW122" s="31" t="inlineStr">
        <is>
          <t>2.2 CBM</t>
        </is>
      </c>
      <c r="BX122" s="31" t="inlineStr">
        <is>
          <t>TAICHUNG</t>
        </is>
      </c>
      <c r="BY122" s="33" t="inlineStr">
        <is>
          <t>CC</t>
        </is>
      </c>
      <c r="CA122" s="34" t="inlineStr">
        <is>
          <t>MR</t>
        </is>
      </c>
      <c r="CB122" s="32" t="n">
        <v>44225</v>
      </c>
      <c r="CC122" s="31" t="inlineStr">
        <is>
          <t>1CBM</t>
        </is>
      </c>
      <c r="CD122" s="31" t="inlineStr">
        <is>
          <t>VANCOUVER</t>
        </is>
      </c>
      <c r="CE122" s="33" t="inlineStr">
        <is>
          <t>CC</t>
        </is>
      </c>
      <c r="CL122" s="34" t="inlineStr">
        <is>
          <t>INTERLOG</t>
        </is>
      </c>
      <c r="CM122" s="32" t="n">
        <v>44228</v>
      </c>
      <c r="CN122" s="31" t="inlineStr">
        <is>
          <t>4.8CBM</t>
        </is>
      </c>
      <c r="CO122" s="31" t="inlineStr">
        <is>
          <t>KAOHSIUNG</t>
        </is>
      </c>
      <c r="CP122" s="33" t="inlineStr">
        <is>
          <t>PP</t>
        </is>
      </c>
      <c r="CR122" s="34" t="n"/>
      <c r="CS122" s="32" t="n"/>
      <c r="CT122" s="31" t="n"/>
      <c r="CU122" s="31" t="n"/>
      <c r="CV122" s="33" t="n"/>
      <c r="DD122" s="31" t="inlineStr">
        <is>
          <t>AWS</t>
        </is>
      </c>
      <c r="DE122" s="32" t="n">
        <v>44228</v>
      </c>
      <c r="DF122" s="31" t="inlineStr">
        <is>
          <t>1 CBM</t>
        </is>
      </c>
      <c r="DG122" s="31" t="inlineStr">
        <is>
          <t>CHATTOGRAM</t>
        </is>
      </c>
      <c r="DH122" s="58" t="inlineStr">
        <is>
          <t>PP</t>
        </is>
      </c>
      <c r="DJ122" s="31" t="inlineStr">
        <is>
          <t>STAR CONCORD</t>
        </is>
      </c>
      <c r="DK122" s="32" t="n">
        <v>44228</v>
      </c>
      <c r="DL122" s="31" t="inlineStr">
        <is>
          <t>2.6 CBM</t>
        </is>
      </c>
      <c r="DM122" s="31" t="inlineStr">
        <is>
          <t>KAOHSIUNG</t>
        </is>
      </c>
      <c r="DN122" s="58" t="inlineStr">
        <is>
          <t>PP</t>
        </is>
      </c>
      <c r="DV122" s="31" t="inlineStr">
        <is>
          <t>ORIENTAL</t>
        </is>
      </c>
      <c r="DW122" s="32" t="n">
        <v>44247</v>
      </c>
      <c r="DX122" s="31" t="inlineStr">
        <is>
          <t>4 CBM</t>
        </is>
      </c>
      <c r="DY122" s="31" t="inlineStr">
        <is>
          <t>KAOHSIUNG</t>
        </is>
      </c>
      <c r="DZ122" s="14" t="inlineStr">
        <is>
          <t>CC</t>
        </is>
      </c>
      <c r="EB122" s="31" t="n"/>
      <c r="EC122" s="32" t="n"/>
      <c r="ED122" s="31" t="n"/>
      <c r="EE122" s="31" t="n"/>
      <c r="EF122" s="58" t="inlineStr">
        <is>
          <t>PP</t>
        </is>
      </c>
      <c r="EN122" s="31" t="inlineStr">
        <is>
          <t>EVERICH</t>
        </is>
      </c>
      <c r="EO122" s="32" t="inlineStr">
        <is>
          <t>26/02/2021</t>
        </is>
      </c>
      <c r="EP122" s="31" t="n">
        <v>7.09</v>
      </c>
      <c r="EQ122" s="31" t="inlineStr">
        <is>
          <t>TAI</t>
        </is>
      </c>
      <c r="ER122" s="14" t="inlineStr">
        <is>
          <t>PP</t>
        </is>
      </c>
      <c r="ET122" s="31" t="n"/>
      <c r="EU122" s="32" t="n"/>
      <c r="EV122" s="31" t="n"/>
      <c r="EW122" s="31" t="n"/>
      <c r="EX122" s="58" t="inlineStr">
        <is>
          <t>PP</t>
        </is>
      </c>
      <c r="FE122" s="31" t="inlineStr">
        <is>
          <t xml:space="preserve">Legen </t>
        </is>
      </c>
      <c r="FF122" s="32" t="n">
        <v>44350</v>
      </c>
      <c r="FG122" s="31" t="n">
        <v>6</v>
      </c>
      <c r="FH122" s="31" t="inlineStr">
        <is>
          <t>NORFOLK</t>
        </is>
      </c>
      <c r="FI122" s="14" t="inlineStr">
        <is>
          <t>pp</t>
        </is>
      </c>
      <c r="FK122" s="31" t="inlineStr">
        <is>
          <t>Everich</t>
        </is>
      </c>
      <c r="FL122" s="32" t="n">
        <v>44319</v>
      </c>
      <c r="FM122" s="31" t="n">
        <v>4.3</v>
      </c>
      <c r="FN122" s="31" t="inlineStr">
        <is>
          <t>KEELUNG</t>
        </is>
      </c>
      <c r="FO122" s="58" t="inlineStr">
        <is>
          <t>PP</t>
        </is>
      </c>
      <c r="FU122" s="56" t="inlineStr">
        <is>
          <t>KMG</t>
        </is>
      </c>
      <c r="FV122" s="32" t="n">
        <v>44380</v>
      </c>
      <c r="FW122" s="31" t="n">
        <v>6.1</v>
      </c>
      <c r="FX122" s="31" t="inlineStr">
        <is>
          <t>SHANGHAI</t>
        </is>
      </c>
      <c r="FY122" s="14" t="inlineStr">
        <is>
          <t>PP</t>
        </is>
      </c>
      <c r="GA122" s="31" t="inlineStr">
        <is>
          <t>MS VTEC</t>
        </is>
      </c>
      <c r="GB122" s="32" t="inlineStr">
        <is>
          <t>13/3/2021</t>
        </is>
      </c>
      <c r="GC122" s="31" t="n">
        <v>1</v>
      </c>
      <c r="GD122" s="31" t="inlineStr">
        <is>
          <t>PHNOM PENH</t>
        </is>
      </c>
      <c r="GE122" s="14" t="inlineStr">
        <is>
          <t>PP</t>
        </is>
      </c>
      <c r="GL122" s="56" t="inlineStr">
        <is>
          <t>AWS</t>
        </is>
      </c>
      <c r="GM122" s="32" t="n">
        <v>44270</v>
      </c>
      <c r="GN122" s="31" t="inlineStr">
        <is>
          <t>7.9CBM</t>
        </is>
      </c>
      <c r="GO122" s="31" t="inlineStr">
        <is>
          <t>SINGAPORE</t>
        </is>
      </c>
      <c r="GP122" s="14" t="inlineStr">
        <is>
          <t>PP</t>
        </is>
      </c>
      <c r="GR122" s="31" t="inlineStr">
        <is>
          <t>ADDICON LOGS</t>
        </is>
      </c>
      <c r="GS122" s="32" t="n">
        <v>44275</v>
      </c>
      <c r="GT122" s="31" t="inlineStr">
        <is>
          <t>1CBM</t>
        </is>
      </c>
      <c r="GU122" s="31" t="inlineStr">
        <is>
          <t>PHNOM PENH</t>
        </is>
      </c>
      <c r="GV122" s="14" t="inlineStr">
        <is>
          <t>PP</t>
        </is>
      </c>
      <c r="HG122" s="31" t="inlineStr">
        <is>
          <t xml:space="preserve">Macnels </t>
        </is>
      </c>
      <c r="HH122" s="32" t="inlineStr">
        <is>
          <t>22/03/2021</t>
        </is>
      </c>
      <c r="HI122" s="31" t="n">
        <v>10.1</v>
      </c>
      <c r="HJ122" s="31" t="inlineStr">
        <is>
          <t>CHITTAGONG</t>
        </is>
      </c>
      <c r="HK122" s="14" t="inlineStr">
        <is>
          <t>PP</t>
        </is>
      </c>
      <c r="HL122" s="25" t="n"/>
      <c r="HM122" s="31" t="inlineStr">
        <is>
          <t>GOLDEN TRANS</t>
        </is>
      </c>
      <c r="HN122" s="32" t="n">
        <v>44282</v>
      </c>
      <c r="HO122" s="31" t="inlineStr">
        <is>
          <t xml:space="preserve">6.8CBM </t>
        </is>
      </c>
      <c r="HP122" s="31" t="inlineStr">
        <is>
          <t>PHNOM PENH</t>
        </is>
      </c>
      <c r="HQ122" s="14" t="inlineStr">
        <is>
          <t>PP</t>
        </is>
      </c>
      <c r="HR122" s="25" t="n"/>
      <c r="HS122" s="25" t="n"/>
      <c r="HT122" s="25" t="n"/>
      <c r="HU122" s="25" t="n"/>
      <c r="HX122" s="31" t="inlineStr">
        <is>
          <t>GATE WAY</t>
        </is>
      </c>
      <c r="HY122" s="32" t="inlineStr">
        <is>
          <t>30/3/2021</t>
        </is>
      </c>
      <c r="HZ122" s="31" t="inlineStr">
        <is>
          <t>3.6CBM</t>
        </is>
      </c>
      <c r="IA122" s="31" t="inlineStr">
        <is>
          <t>BANGKOK</t>
        </is>
      </c>
      <c r="IB122" s="14" t="inlineStr">
        <is>
          <t>PP</t>
        </is>
      </c>
      <c r="IC122" s="25" t="n"/>
      <c r="ID122" s="31" t="inlineStr">
        <is>
          <t>GOLDEN TRANS</t>
        </is>
      </c>
      <c r="IE122" s="32" t="n">
        <v>44259</v>
      </c>
      <c r="IF122" s="31" t="inlineStr">
        <is>
          <t>1.4CBM</t>
        </is>
      </c>
      <c r="IG122" s="31" t="inlineStr">
        <is>
          <t>PHNOM PENH</t>
        </is>
      </c>
      <c r="IH122" s="14" t="inlineStr">
        <is>
          <t>PP</t>
        </is>
      </c>
      <c r="II122" s="25" t="n"/>
      <c r="IJ122" s="25" t="n"/>
      <c r="IK122" s="25" t="n"/>
      <c r="IL122" s="25" t="n"/>
      <c r="IW122" s="31" t="inlineStr">
        <is>
          <t>ORIENT STAR</t>
        </is>
      </c>
      <c r="IX122" s="32" t="n">
        <v>44293</v>
      </c>
      <c r="IY122" s="31" t="inlineStr">
        <is>
          <t>4.3CBM</t>
        </is>
      </c>
      <c r="IZ122" s="31" t="inlineStr">
        <is>
          <t>MIAMI</t>
        </is>
      </c>
      <c r="JA122" s="14" t="inlineStr">
        <is>
          <t>PP</t>
        </is>
      </c>
      <c r="JB122" s="25" t="n"/>
      <c r="JC122" s="31" t="n"/>
      <c r="JD122" s="32" t="n"/>
      <c r="JE122" s="31" t="n"/>
      <c r="JF122" s="31" t="n"/>
      <c r="JG122" s="14" t="n"/>
      <c r="JH122" s="25" t="n"/>
      <c r="JI122" s="25" t="n"/>
      <c r="JJ122" s="25" t="n"/>
      <c r="JK122" s="25" t="n"/>
      <c r="JW122" s="31" t="inlineStr">
        <is>
          <t xml:space="preserve">SEAHORSE </t>
        </is>
      </c>
      <c r="JX122" s="32" t="n">
        <v>44303</v>
      </c>
      <c r="JY122" s="31" t="inlineStr">
        <is>
          <t>5.1 CBM</t>
        </is>
      </c>
      <c r="JZ122" s="31" t="inlineStr">
        <is>
          <t>NORFOLK</t>
        </is>
      </c>
      <c r="KA122" s="14" t="inlineStr">
        <is>
          <t>PP</t>
        </is>
      </c>
      <c r="KB122" s="25" t="n"/>
      <c r="KC122" s="31" t="n"/>
      <c r="KD122" s="32" t="n"/>
      <c r="KE122" s="31" t="n"/>
      <c r="KF122" s="31" t="n"/>
      <c r="KG122" s="14" t="n"/>
      <c r="KH122" s="25" t="n"/>
      <c r="KI122" s="25" t="n"/>
      <c r="KJ122" s="25" t="n"/>
      <c r="KK122" s="25" t="n"/>
      <c r="KU122" s="31" t="inlineStr">
        <is>
          <t>QUANTERM</t>
        </is>
      </c>
      <c r="KV122" s="32" t="inlineStr">
        <is>
          <t>RANGER</t>
        </is>
      </c>
      <c r="KW122" s="31" t="inlineStr">
        <is>
          <t>1CBM</t>
        </is>
      </c>
      <c r="KX122" s="31" t="inlineStr">
        <is>
          <t>NORTH PKL</t>
        </is>
      </c>
      <c r="KY122" s="14" t="inlineStr">
        <is>
          <t>CC</t>
        </is>
      </c>
      <c r="KZ122" s="25" t="n"/>
      <c r="LA122" s="31" t="n"/>
      <c r="LB122" s="32" t="n"/>
      <c r="LC122" s="31" t="n"/>
      <c r="LD122" s="31" t="n"/>
      <c r="LE122" s="14" t="n"/>
      <c r="LF122" s="25" t="n"/>
      <c r="LG122" s="25" t="n"/>
      <c r="LH122" s="25" t="n"/>
      <c r="LI122" s="25" t="n"/>
      <c r="LM122" s="31" t="inlineStr">
        <is>
          <t>QUANTERM</t>
        </is>
      </c>
      <c r="LN122" s="32" t="inlineStr">
        <is>
          <t>RANGER</t>
        </is>
      </c>
      <c r="LO122" s="31" t="inlineStr">
        <is>
          <t>1CBM</t>
        </is>
      </c>
      <c r="LP122" s="31" t="inlineStr">
        <is>
          <t>NORTH PKL</t>
        </is>
      </c>
      <c r="LQ122" s="14" t="inlineStr">
        <is>
          <t>CC</t>
        </is>
      </c>
      <c r="LR122" s="25" t="n"/>
      <c r="LS122" s="31" t="inlineStr">
        <is>
          <t>INTERLOG</t>
        </is>
      </c>
      <c r="LT122" s="32" t="n">
        <v>44311</v>
      </c>
      <c r="LU122" s="31" t="n">
        <v>2.7</v>
      </c>
      <c r="LV122" s="31" t="inlineStr">
        <is>
          <t>KAOHSIUNG</t>
        </is>
      </c>
      <c r="LW122" s="14" t="inlineStr">
        <is>
          <t>PP</t>
        </is>
      </c>
      <c r="LX122" s="25" t="n"/>
      <c r="LY122" s="25" t="n"/>
      <c r="LZ122" s="25" t="n"/>
      <c r="MA122" s="25" t="n"/>
      <c r="MD122" s="25" t="n"/>
      <c r="MH122" s="31" t="n"/>
      <c r="MI122" s="32" t="n"/>
      <c r="MJ122" s="31" t="n"/>
      <c r="MK122" s="31" t="n"/>
      <c r="ML122" s="14" t="n"/>
      <c r="MM122" s="25" t="n"/>
      <c r="MN122" s="31" t="n"/>
      <c r="MO122" s="32" t="n"/>
      <c r="MP122" s="31" t="n"/>
      <c r="MQ122" s="31" t="n"/>
      <c r="MR122" s="14" t="n"/>
      <c r="MS122" s="25" t="n"/>
      <c r="MT122" s="25" t="n"/>
      <c r="MU122" s="25" t="n"/>
      <c r="MV122" s="25" t="n"/>
      <c r="NF122" s="31" t="inlineStr">
        <is>
          <t>THAMI</t>
        </is>
      </c>
      <c r="NG122" s="32" t="n">
        <v>44325</v>
      </c>
      <c r="NH122" s="31" t="inlineStr">
        <is>
          <t>3.2 CBM</t>
        </is>
      </c>
      <c r="NI122" s="31" t="inlineStr">
        <is>
          <t>BARCELONA</t>
        </is>
      </c>
      <c r="NJ122" s="14" t="inlineStr">
        <is>
          <t>CC</t>
        </is>
      </c>
      <c r="NK122" s="25" t="n"/>
      <c r="NL122" s="31" t="inlineStr">
        <is>
          <t>PANDA</t>
        </is>
      </c>
      <c r="NM122" s="32" t="n">
        <v>44326</v>
      </c>
      <c r="NN122" s="31" t="n">
        <v>6.2</v>
      </c>
      <c r="NO122" s="31" t="inlineStr">
        <is>
          <t>TAICHUNG</t>
        </is>
      </c>
      <c r="NP122" s="14" t="inlineStr">
        <is>
          <t>PP</t>
        </is>
      </c>
      <c r="NQ122" s="25" t="n"/>
      <c r="NR122" s="25" t="n"/>
      <c r="NS122" s="25" t="n"/>
      <c r="NT122" s="25" t="n"/>
      <c r="OC122" s="31" t="inlineStr">
        <is>
          <t>INTERLOG</t>
        </is>
      </c>
      <c r="OD122" s="32" t="n">
        <v>44335</v>
      </c>
      <c r="OE122" s="31" t="n">
        <v>5.3</v>
      </c>
      <c r="OF122" s="31" t="inlineStr">
        <is>
          <t>TAICHUNG</t>
        </is>
      </c>
      <c r="OG122" s="14" t="inlineStr">
        <is>
          <t>PP</t>
        </is>
      </c>
      <c r="OH122" s="25" t="n"/>
      <c r="OI122" s="31" t="n"/>
      <c r="OJ122" s="32" t="n"/>
      <c r="OK122" s="31" t="n"/>
      <c r="OL122" s="31" t="n"/>
      <c r="OM122" s="14" t="n"/>
      <c r="ON122" s="25" t="n"/>
      <c r="OO122" s="25" t="n"/>
      <c r="OP122" s="25" t="n"/>
      <c r="OQ122" s="25" t="n"/>
      <c r="OZ122" s="31" t="inlineStr">
        <is>
          <t>AWS</t>
        </is>
      </c>
      <c r="PA122" s="32" t="n">
        <v>44339</v>
      </c>
      <c r="PB122" s="31" t="n">
        <v>1.5</v>
      </c>
      <c r="PC122" s="31" t="inlineStr">
        <is>
          <t>KEELUNG</t>
        </is>
      </c>
      <c r="PD122" s="14" t="inlineStr">
        <is>
          <t>PP</t>
        </is>
      </c>
      <c r="PE122" s="25" t="n"/>
      <c r="PF122" s="31" t="n"/>
      <c r="PG122" s="32" t="n"/>
      <c r="PH122" s="31" t="n"/>
      <c r="PI122" s="31" t="n"/>
      <c r="PJ122" s="14" t="n"/>
      <c r="PK122" s="25" t="n"/>
      <c r="PL122" s="25" t="n"/>
      <c r="PM122" s="25" t="n"/>
      <c r="PN122" s="25" t="n"/>
      <c r="PS122" s="56" t="inlineStr">
        <is>
          <t>STAR CONCORD</t>
        </is>
      </c>
      <c r="PT122" s="32" t="n">
        <v>44348</v>
      </c>
      <c r="PU122" s="31" t="n">
        <v>2</v>
      </c>
      <c r="PV122" s="31" t="inlineStr">
        <is>
          <t>TAICHUNG</t>
        </is>
      </c>
      <c r="PW122" s="14" t="inlineStr">
        <is>
          <t>PP</t>
        </is>
      </c>
      <c r="PX122" s="25" t="n"/>
      <c r="PY122" s="31" t="n"/>
      <c r="PZ122" s="32" t="n"/>
      <c r="QA122" s="31" t="n"/>
      <c r="QB122" s="31" t="n"/>
      <c r="QC122" s="14" t="n"/>
      <c r="QD122" s="25" t="n"/>
      <c r="QE122" s="25" t="n"/>
      <c r="QF122" s="25" t="n"/>
      <c r="QG122" s="25" t="n"/>
      <c r="QL122" s="56" t="inlineStr">
        <is>
          <t>TRANS VAN LINKS</t>
        </is>
      </c>
      <c r="QM122" s="32" t="n">
        <v>44355</v>
      </c>
      <c r="QN122" s="31" t="n">
        <v>9.9</v>
      </c>
      <c r="QO122" s="31" t="inlineStr">
        <is>
          <t>TAICHUNG</t>
        </is>
      </c>
      <c r="QP122" s="14" t="inlineStr">
        <is>
          <t>PP</t>
        </is>
      </c>
      <c r="QQ122" s="25" t="n"/>
      <c r="QR122" s="31" t="n"/>
      <c r="QS122" s="32" t="n"/>
      <c r="QT122" s="31" t="n"/>
      <c r="QU122" s="31" t="n"/>
      <c r="QV122" s="14" t="n"/>
      <c r="QW122" s="25" t="n"/>
      <c r="QX122" s="25" t="n"/>
      <c r="QY122" s="25" t="n"/>
      <c r="QZ122" s="25" t="n"/>
      <c r="RF122" s="56" t="inlineStr">
        <is>
          <t>HOPNHAT</t>
        </is>
      </c>
      <c r="RG122" s="32" t="n">
        <v>44373</v>
      </c>
      <c r="RH122" s="31" t="n">
        <v>1</v>
      </c>
      <c r="RI122" s="31" t="inlineStr">
        <is>
          <t>KOBE</t>
        </is>
      </c>
      <c r="RJ122" s="14" t="inlineStr">
        <is>
          <t>PP</t>
        </is>
      </c>
      <c r="RK122" s="25" t="n"/>
      <c r="RL122" s="31" t="n"/>
      <c r="RM122" s="32" t="n"/>
      <c r="RN122" s="31" t="n"/>
      <c r="RO122" s="31" t="n"/>
      <c r="RP122" s="14" t="n"/>
      <c r="RQ122" s="25" t="n"/>
      <c r="RR122" s="25" t="n"/>
      <c r="RS122" s="25" t="n"/>
      <c r="RT122" s="25" t="n"/>
      <c r="SA122" s="56" t="inlineStr">
        <is>
          <t>AWS</t>
        </is>
      </c>
      <c r="SB122" s="32" t="n">
        <v>44362</v>
      </c>
      <c r="SC122" s="31" t="n">
        <v>2.8</v>
      </c>
      <c r="SD122" s="31" t="inlineStr">
        <is>
          <t>KEELUNG</t>
        </is>
      </c>
      <c r="SE122" s="14" t="inlineStr">
        <is>
          <t>PP</t>
        </is>
      </c>
      <c r="SF122" s="25" t="n"/>
      <c r="SG122" s="31" t="n"/>
      <c r="SH122" s="32" t="n"/>
      <c r="SI122" s="31" t="n"/>
      <c r="SJ122" s="31" t="n"/>
      <c r="SK122" s="14" t="n"/>
      <c r="SL122" s="25" t="n"/>
      <c r="SM122" s="25" t="n"/>
      <c r="SN122" s="25" t="n"/>
      <c r="SO122" s="25" t="n"/>
      <c r="SS122" s="56" t="inlineStr">
        <is>
          <t>AWS</t>
        </is>
      </c>
      <c r="ST122" s="32" t="n">
        <v>44375</v>
      </c>
      <c r="SU122" s="31" t="n">
        <v>1.4</v>
      </c>
      <c r="SV122" s="31" t="inlineStr">
        <is>
          <t>KEELUNG</t>
        </is>
      </c>
      <c r="SW122" s="14" t="inlineStr">
        <is>
          <t>PP</t>
        </is>
      </c>
      <c r="SX122" s="25" t="n"/>
      <c r="SY122" s="31" t="n"/>
      <c r="SZ122" s="32" t="n"/>
      <c r="TA122" s="31" t="n"/>
      <c r="TB122" s="31" t="n"/>
      <c r="TC122" s="14" t="n"/>
      <c r="TD122" s="25" t="n"/>
      <c r="TE122" s="25" t="n"/>
      <c r="TF122" s="25" t="n"/>
      <c r="TG122" s="25" t="n"/>
      <c r="TK122" s="56" t="n"/>
      <c r="TL122" s="32" t="n"/>
      <c r="TM122" s="31" t="n"/>
      <c r="TN122" s="31" t="n"/>
      <c r="TO122" s="14" t="n"/>
      <c r="TP122" s="25" t="n"/>
      <c r="TQ122" s="31" t="n"/>
      <c r="TR122" s="32" t="n"/>
      <c r="TS122" s="31" t="n"/>
      <c r="TT122" s="31" t="n"/>
      <c r="TU122" s="14" t="n"/>
      <c r="TV122" s="25" t="n"/>
      <c r="TW122" s="25" t="n"/>
      <c r="TX122" s="25" t="n"/>
      <c r="TY122" s="25" t="n"/>
      <c r="UC122" s="56" t="inlineStr">
        <is>
          <t>STARCONCORD</t>
        </is>
      </c>
      <c r="UD122" s="32" t="n">
        <v>44393</v>
      </c>
      <c r="UE122" s="31" t="n">
        <v>2.1</v>
      </c>
      <c r="UF122" s="31" t="inlineStr">
        <is>
          <t>KAOHSIUNG</t>
        </is>
      </c>
      <c r="UG122" s="14" t="inlineStr">
        <is>
          <t>PP</t>
        </is>
      </c>
      <c r="UH122" s="25" t="n"/>
      <c r="UI122" s="31" t="n"/>
      <c r="UJ122" s="32" t="n"/>
      <c r="UK122" s="31" t="n"/>
      <c r="UL122" s="31" t="n"/>
      <c r="UM122" s="14" t="n"/>
      <c r="UN122" s="25" t="n"/>
      <c r="UO122" s="25" t="n"/>
      <c r="UP122" s="25" t="n"/>
      <c r="UQ122" s="25" t="n"/>
      <c r="UU122" s="56" t="n"/>
      <c r="UV122" s="32" t="n"/>
      <c r="UW122" s="31" t="n"/>
      <c r="UX122" s="31" t="n"/>
      <c r="UY122" s="14" t="n"/>
      <c r="UZ122" s="25" t="n"/>
      <c r="VA122" s="31" t="n"/>
      <c r="VB122" s="32" t="n"/>
      <c r="VC122" s="31" t="n"/>
      <c r="VD122" s="31" t="n"/>
      <c r="VE122" s="14" t="n"/>
      <c r="VF122" s="25" t="n"/>
      <c r="VG122" s="25" t="n"/>
      <c r="VH122" s="25" t="n"/>
      <c r="VI122" s="25" t="n"/>
      <c r="VK122" s="56" t="n"/>
      <c r="VL122" s="32" t="n"/>
      <c r="VM122" s="31" t="n"/>
      <c r="VN122" s="31" t="n"/>
      <c r="VO122" s="14" t="n"/>
      <c r="VP122" s="25" t="n"/>
      <c r="VQ122" s="31" t="n"/>
      <c r="VR122" s="32" t="n"/>
      <c r="VS122" s="31" t="n"/>
      <c r="VT122" s="31" t="n"/>
      <c r="VU122" s="14" t="n"/>
      <c r="VV122" s="25" t="n"/>
      <c r="VW122" s="25" t="n"/>
      <c r="VX122" s="25" t="n"/>
      <c r="VY122" s="25" t="n"/>
      <c r="WB122" s="56" t="inlineStr">
        <is>
          <t>THAMI</t>
        </is>
      </c>
      <c r="WC122" s="32" t="inlineStr">
        <is>
          <t>16/9/2021</t>
        </is>
      </c>
      <c r="WD122" s="31" t="n">
        <v>1.3</v>
      </c>
      <c r="WE122" s="31" t="inlineStr">
        <is>
          <t>TAICHUNG</t>
        </is>
      </c>
      <c r="WF122" s="14" t="inlineStr">
        <is>
          <t>PP</t>
        </is>
      </c>
      <c r="WG122" s="25" t="n"/>
      <c r="WH122" s="56" t="n"/>
      <c r="WI122" s="32" t="n"/>
      <c r="WJ122" s="31" t="n"/>
      <c r="WK122" s="31" t="n"/>
      <c r="WL122" s="14" t="n"/>
      <c r="WM122" s="25" t="n"/>
      <c r="WN122" s="25" t="n"/>
      <c r="WO122" s="25" t="n"/>
      <c r="WP122" s="25" t="n"/>
      <c r="WR122" s="56" t="n"/>
      <c r="WS122" s="32" t="n"/>
      <c r="WT122" s="31" t="n"/>
      <c r="WU122" s="31" t="n"/>
      <c r="WV122" s="14" t="inlineStr">
        <is>
          <t>PP</t>
        </is>
      </c>
      <c r="WW122" s="25" t="n"/>
      <c r="WX122" s="56" t="n"/>
      <c r="WY122" s="32" t="n"/>
      <c r="WZ122" s="31" t="n"/>
      <c r="XA122" s="31" t="n"/>
      <c r="XB122" s="14" t="n"/>
      <c r="XC122" s="25" t="n"/>
      <c r="XD122" s="25" t="n"/>
      <c r="XE122" s="25" t="n"/>
      <c r="XF122" s="25" t="n"/>
      <c r="XI122" s="56" t="n"/>
      <c r="XJ122" s="32" t="n"/>
      <c r="XK122" s="31" t="n"/>
      <c r="XL122" s="31" t="n"/>
      <c r="XM122" s="14" t="n"/>
      <c r="XN122" s="25" t="n"/>
      <c r="XO122" s="56" t="n"/>
      <c r="XP122" s="32" t="n"/>
      <c r="XQ122" s="31" t="n"/>
      <c r="XR122" s="31" t="n"/>
      <c r="XS122" s="14" t="n"/>
      <c r="XT122" s="25" t="n"/>
      <c r="XU122" s="25" t="n"/>
      <c r="XV122" s="25" t="n"/>
      <c r="XW122" s="25" t="n"/>
      <c r="XY122" s="56" t="n"/>
      <c r="XZ122" s="32" t="n"/>
      <c r="YA122" s="31" t="n"/>
      <c r="YB122" s="31" t="n"/>
      <c r="YC122" s="14" t="n"/>
      <c r="YD122" s="25" t="n"/>
      <c r="YE122" s="56" t="inlineStr">
        <is>
          <t>THAMI</t>
        </is>
      </c>
      <c r="YF122" s="32" t="n">
        <v>44479</v>
      </c>
      <c r="YG122" s="31" t="n">
        <v>5</v>
      </c>
      <c r="YH122" s="31" t="inlineStr">
        <is>
          <t>KAO</t>
        </is>
      </c>
      <c r="YI122" s="14" t="inlineStr">
        <is>
          <t>PP</t>
        </is>
      </c>
      <c r="YJ122" s="25" t="n"/>
      <c r="YK122" s="25" t="n"/>
      <c r="YL122" s="25" t="n"/>
      <c r="YM122" s="25" t="n"/>
      <c r="YO122" s="56" t="n"/>
      <c r="YP122" s="32" t="n"/>
      <c r="YQ122" s="31" t="n"/>
      <c r="YR122" s="31" t="n"/>
      <c r="YS122" s="14" t="n"/>
      <c r="YT122" s="25" t="n"/>
      <c r="YU122" s="56" t="n"/>
      <c r="YV122" s="32" t="n"/>
      <c r="YW122" s="31" t="n"/>
      <c r="YX122" s="31" t="n"/>
      <c r="YY122" s="14" t="n"/>
      <c r="YZ122" s="25" t="n"/>
      <c r="ZA122" s="25" t="n"/>
      <c r="ZB122" s="25" t="n"/>
      <c r="ZC122" s="25" t="n"/>
      <c r="ZN122" s="56" t="inlineStr">
        <is>
          <t>HOPNHAT</t>
        </is>
      </c>
      <c r="ZO122" s="32" t="n">
        <v>44490</v>
      </c>
      <c r="ZP122" s="31" t="n">
        <v>3.3</v>
      </c>
      <c r="ZQ122" s="31" t="inlineStr">
        <is>
          <t>KOBE</t>
        </is>
      </c>
      <c r="ZR122" s="14" t="inlineStr">
        <is>
          <t>PP</t>
        </is>
      </c>
      <c r="ZS122" s="25" t="n"/>
      <c r="ZT122" s="56" t="inlineStr">
        <is>
          <t>STAR CONCORD</t>
        </is>
      </c>
      <c r="ZU122" s="32" t="n">
        <v>44489</v>
      </c>
      <c r="ZV122" s="31" t="n">
        <v>1.6</v>
      </c>
      <c r="ZW122" s="31" t="inlineStr">
        <is>
          <t xml:space="preserve">KAO </t>
        </is>
      </c>
      <c r="ZX122" s="14" t="inlineStr">
        <is>
          <t>PP</t>
        </is>
      </c>
      <c r="ZY122" s="25" t="n"/>
      <c r="ZZ122" s="25" t="n"/>
      <c r="AAA122" s="25" t="n"/>
      <c r="AAB122" s="25" t="n"/>
      <c r="AAF122" s="56" t="inlineStr">
        <is>
          <t>HOPNHAT</t>
        </is>
      </c>
      <c r="AAG122" s="32" t="n">
        <v>44490</v>
      </c>
      <c r="AAH122" s="31" t="n">
        <v>3.3</v>
      </c>
      <c r="AAI122" s="31" t="inlineStr">
        <is>
          <t>KOBE</t>
        </is>
      </c>
      <c r="AAJ122" s="14" t="inlineStr">
        <is>
          <t>PP</t>
        </is>
      </c>
      <c r="AAK122" s="25" t="n"/>
      <c r="AAL122" s="56" t="inlineStr">
        <is>
          <t>STAR CONCORD</t>
        </is>
      </c>
      <c r="AAM122" s="32" t="n">
        <v>44489</v>
      </c>
      <c r="AAN122" s="31" t="n">
        <v>1.6</v>
      </c>
      <c r="AAO122" s="31" t="inlineStr">
        <is>
          <t xml:space="preserve">KAO </t>
        </is>
      </c>
      <c r="AAP122" s="14" t="inlineStr">
        <is>
          <t>PP</t>
        </is>
      </c>
      <c r="AAQ122" s="25" t="n"/>
      <c r="AAR122" s="25" t="n"/>
      <c r="AAS122" s="25" t="n"/>
    </row>
    <row r="123" ht="15.75" customFormat="1" customHeight="1" s="25">
      <c r="B123" s="41" t="inlineStr">
        <is>
          <t xml:space="preserve">MP CONSOL </t>
        </is>
      </c>
      <c r="C123" s="32" t="n">
        <v>44196</v>
      </c>
      <c r="D123" s="31" t="n">
        <v>1.9</v>
      </c>
      <c r="E123" s="31" t="inlineStr">
        <is>
          <t>OSAKA</t>
        </is>
      </c>
      <c r="F123" s="33" t="inlineStr">
        <is>
          <t>PP</t>
        </is>
      </c>
      <c r="H123" s="34" t="n"/>
      <c r="I123" s="32" t="n"/>
      <c r="J123" s="31" t="n"/>
      <c r="K123" s="31" t="n"/>
      <c r="L123" s="33" t="n"/>
      <c r="T123" s="41" t="inlineStr">
        <is>
          <t>LEGEND</t>
        </is>
      </c>
      <c r="U123" s="32" t="n">
        <v>44202</v>
      </c>
      <c r="V123" s="31" t="n">
        <v>12.7</v>
      </c>
      <c r="W123" s="31" t="inlineStr">
        <is>
          <t>CHICAGO</t>
        </is>
      </c>
      <c r="X123" s="33" t="inlineStr">
        <is>
          <t>PP</t>
        </is>
      </c>
      <c r="Z123" s="34" t="n"/>
      <c r="AA123" s="32" t="n"/>
      <c r="AB123" s="31" t="n"/>
      <c r="AC123" s="31" t="n"/>
      <c r="AD123" s="33" t="n"/>
      <c r="AK123" s="41" t="inlineStr">
        <is>
          <t>LEGEND</t>
        </is>
      </c>
      <c r="AL123" s="32" t="n">
        <v>44206</v>
      </c>
      <c r="AM123" s="31" t="n">
        <v>24.8</v>
      </c>
      <c r="AN123" s="31" t="inlineStr">
        <is>
          <t>NORFOLK</t>
        </is>
      </c>
      <c r="AO123" s="33" t="inlineStr">
        <is>
          <t>PP</t>
        </is>
      </c>
      <c r="AQ123" s="33" t="inlineStr">
        <is>
          <t>M&amp;R</t>
        </is>
      </c>
      <c r="AR123" s="32" t="n">
        <v>44209</v>
      </c>
      <c r="AS123" s="33" t="n">
        <v>14.6</v>
      </c>
      <c r="AT123" s="33" t="inlineStr">
        <is>
          <t>VANCOUVER</t>
        </is>
      </c>
      <c r="AU123" s="33" t="inlineStr">
        <is>
          <t>CC</t>
        </is>
      </c>
      <c r="BD123" s="41" t="inlineStr">
        <is>
          <t>AWS</t>
        </is>
      </c>
      <c r="BE123" s="32" t="n">
        <v>44214</v>
      </c>
      <c r="BF123" s="31" t="inlineStr">
        <is>
          <t xml:space="preserve"> 2 CBM</t>
        </is>
      </c>
      <c r="BG123" s="31" t="inlineStr">
        <is>
          <t>SINGAPORE</t>
        </is>
      </c>
      <c r="BH123" s="33" t="inlineStr">
        <is>
          <t>PP</t>
        </is>
      </c>
      <c r="BJ123" s="33" t="n"/>
      <c r="BK123" s="32" t="n"/>
      <c r="BL123" s="33" t="n"/>
      <c r="BM123" s="33" t="n"/>
      <c r="BN123" s="33" t="n"/>
      <c r="BU123" s="41" t="inlineStr">
        <is>
          <t xml:space="preserve"> TRANS VAN LINKS</t>
        </is>
      </c>
      <c r="BV123" s="32" t="n">
        <v>44224</v>
      </c>
      <c r="BW123" s="31" t="inlineStr">
        <is>
          <t>2.1CBM</t>
        </is>
      </c>
      <c r="BX123" s="31" t="inlineStr">
        <is>
          <t>KEELUNG</t>
        </is>
      </c>
      <c r="BY123" s="33" t="inlineStr">
        <is>
          <t>CC</t>
        </is>
      </c>
      <c r="CA123" s="33" t="n"/>
      <c r="CB123" s="32" t="n"/>
      <c r="CC123" s="33" t="n"/>
      <c r="CD123" s="33" t="n"/>
      <c r="CE123" s="33" t="n"/>
      <c r="CL123" s="41" t="inlineStr">
        <is>
          <t>MP CONSOL</t>
        </is>
      </c>
      <c r="CM123" s="32" t="n">
        <v>44231</v>
      </c>
      <c r="CN123" s="31" t="inlineStr">
        <is>
          <t>1CBM</t>
        </is>
      </c>
      <c r="CO123" s="31" t="inlineStr">
        <is>
          <t>OSAKA</t>
        </is>
      </c>
      <c r="CP123" s="33" t="inlineStr">
        <is>
          <t>PP</t>
        </is>
      </c>
      <c r="CR123" s="33" t="n"/>
      <c r="CS123" s="32" t="n"/>
      <c r="CT123" s="33" t="n"/>
      <c r="CU123" s="33" t="n"/>
      <c r="CV123" s="33" t="n"/>
      <c r="DD123" s="31" t="inlineStr">
        <is>
          <t>BEE</t>
        </is>
      </c>
      <c r="DE123" s="32" t="n">
        <v>44228</v>
      </c>
      <c r="DF123" s="31" t="inlineStr">
        <is>
          <t>1 CBM</t>
        </is>
      </c>
      <c r="DG123" s="31" t="inlineStr">
        <is>
          <t>MALDIVES</t>
        </is>
      </c>
      <c r="DH123" s="58" t="inlineStr">
        <is>
          <t>PP</t>
        </is>
      </c>
      <c r="DJ123" s="31" t="inlineStr">
        <is>
          <t>EVERICH</t>
        </is>
      </c>
      <c r="DK123" s="32" t="n">
        <v>44236</v>
      </c>
      <c r="DL123" s="31" t="inlineStr">
        <is>
          <t>2.6 CBM</t>
        </is>
      </c>
      <c r="DM123" s="31" t="inlineStr">
        <is>
          <t>KAOHSIUNG</t>
        </is>
      </c>
      <c r="DN123" s="58" t="inlineStr">
        <is>
          <t>PP</t>
        </is>
      </c>
      <c r="DV123" s="31" t="n"/>
      <c r="DW123" s="32" t="n"/>
      <c r="DX123" s="31" t="n"/>
      <c r="DY123" s="31" t="n"/>
      <c r="DZ123" s="58" t="inlineStr">
        <is>
          <t>PP</t>
        </is>
      </c>
      <c r="EB123" s="31" t="n"/>
      <c r="EC123" s="32" t="n"/>
      <c r="ED123" s="31" t="n"/>
      <c r="EE123" s="31" t="n"/>
      <c r="EF123" s="58" t="inlineStr">
        <is>
          <t>PP</t>
        </is>
      </c>
      <c r="EN123" s="31" t="inlineStr">
        <is>
          <t xml:space="preserve"> ORIENTAL </t>
        </is>
      </c>
      <c r="EO123" s="32" t="inlineStr">
        <is>
          <t>24/02/2021</t>
        </is>
      </c>
      <c r="EP123" s="31" t="n">
        <v>6</v>
      </c>
      <c r="EQ123" s="31" t="inlineStr">
        <is>
          <t>KEE</t>
        </is>
      </c>
      <c r="ER123" s="58" t="inlineStr">
        <is>
          <t>PP</t>
        </is>
      </c>
      <c r="ET123" s="31" t="n"/>
      <c r="EU123" s="32" t="n"/>
      <c r="EV123" s="31" t="n"/>
      <c r="EW123" s="31" t="n"/>
      <c r="EX123" s="58" t="inlineStr">
        <is>
          <t>PP</t>
        </is>
      </c>
      <c r="FE123" s="31" t="inlineStr">
        <is>
          <t>AWS</t>
        </is>
      </c>
      <c r="FF123" s="32" t="n">
        <v>44199</v>
      </c>
      <c r="FG123" s="31" t="n">
        <v>1.583</v>
      </c>
      <c r="FH123" s="31" t="inlineStr">
        <is>
          <t>SINGAPORE</t>
        </is>
      </c>
      <c r="FI123" s="14" t="inlineStr">
        <is>
          <t>pp</t>
        </is>
      </c>
      <c r="FK123" s="31" t="n"/>
      <c r="FL123" s="32" t="n"/>
      <c r="FM123" s="31" t="n"/>
      <c r="FN123" s="31" t="n"/>
      <c r="FO123" s="58" t="inlineStr">
        <is>
          <t>PP</t>
        </is>
      </c>
      <c r="FU123" s="31" t="inlineStr">
        <is>
          <t>BEE</t>
        </is>
      </c>
      <c r="FV123" s="32" t="n">
        <v>44411</v>
      </c>
      <c r="FW123" s="31" t="n">
        <v>2.7</v>
      </c>
      <c r="FX123" s="31" t="inlineStr">
        <is>
          <t>CHATTOGRAM</t>
        </is>
      </c>
      <c r="FY123" s="14" t="inlineStr">
        <is>
          <t>PP</t>
        </is>
      </c>
      <c r="GA123" s="31" t="inlineStr">
        <is>
          <t>3W LOGS</t>
        </is>
      </c>
      <c r="GB123" s="32" t="inlineStr">
        <is>
          <t>13/3/2021</t>
        </is>
      </c>
      <c r="GC123" s="31" t="n">
        <v>4.93</v>
      </c>
      <c r="GD123" s="31" t="inlineStr">
        <is>
          <t>PHNOM PENH</t>
        </is>
      </c>
      <c r="GE123" s="14" t="inlineStr">
        <is>
          <t>PP</t>
        </is>
      </c>
      <c r="GL123" s="31" t="inlineStr">
        <is>
          <t>EVERICH</t>
        </is>
      </c>
      <c r="GM123" s="32" t="n">
        <v>44271</v>
      </c>
      <c r="GN123" s="31" t="inlineStr">
        <is>
          <t>1.9CBM</t>
        </is>
      </c>
      <c r="GO123" s="31" t="inlineStr">
        <is>
          <t>BANGKOK</t>
        </is>
      </c>
      <c r="GP123" s="14" t="inlineStr">
        <is>
          <t>PP</t>
        </is>
      </c>
      <c r="GR123" s="31" t="inlineStr">
        <is>
          <t>KINTETSU</t>
        </is>
      </c>
      <c r="GS123" s="32" t="n">
        <v>44275</v>
      </c>
      <c r="GT123" s="31" t="inlineStr">
        <is>
          <t>1CBM</t>
        </is>
      </c>
      <c r="GU123" s="31" t="inlineStr">
        <is>
          <t>PHNOM PENH</t>
        </is>
      </c>
      <c r="GV123" s="14" t="inlineStr">
        <is>
          <t>PP</t>
        </is>
      </c>
      <c r="HG123" s="31" t="inlineStr">
        <is>
          <t>LEGEN</t>
        </is>
      </c>
      <c r="HH123" s="32" t="inlineStr">
        <is>
          <t>21/3/2021</t>
        </is>
      </c>
      <c r="HI123" s="31" t="n"/>
      <c r="HJ123" s="31" t="inlineStr">
        <is>
          <t>CHICAGO, IL</t>
        </is>
      </c>
      <c r="HK123" s="14" t="inlineStr">
        <is>
          <t>PP</t>
        </is>
      </c>
      <c r="HM123" s="31" t="n"/>
      <c r="HN123" s="32" t="n"/>
      <c r="HO123" s="31" t="n"/>
      <c r="HP123" s="31" t="n"/>
      <c r="HQ123" s="14" t="n"/>
      <c r="HX123" s="31" t="inlineStr">
        <is>
          <t>LEGEND</t>
        </is>
      </c>
      <c r="HY123" s="32" t="inlineStr">
        <is>
          <t>30/3/2021</t>
        </is>
      </c>
      <c r="HZ123" s="31" t="inlineStr">
        <is>
          <t xml:space="preserve">1 CBM </t>
        </is>
      </c>
      <c r="IA123" s="31" t="inlineStr">
        <is>
          <t>MEMPHIS</t>
        </is>
      </c>
      <c r="IB123" s="14" t="inlineStr">
        <is>
          <t>PP</t>
        </is>
      </c>
      <c r="ID123" s="31" t="inlineStr">
        <is>
          <t>MELODY</t>
        </is>
      </c>
      <c r="IE123" s="32" t="inlineStr">
        <is>
          <t>31/3/2021</t>
        </is>
      </c>
      <c r="IF123" s="31" t="inlineStr">
        <is>
          <t>1 CBM</t>
        </is>
      </c>
      <c r="IG123" s="31" t="inlineStr">
        <is>
          <t>KEELUNG</t>
        </is>
      </c>
      <c r="IH123" s="14" t="inlineStr">
        <is>
          <t>PP</t>
        </is>
      </c>
      <c r="IW123" s="31" t="inlineStr">
        <is>
          <t>VIET HOA</t>
        </is>
      </c>
      <c r="IX123" s="32" t="n">
        <v>44296</v>
      </c>
      <c r="IY123" s="31" t="inlineStr">
        <is>
          <t>1CBM</t>
        </is>
      </c>
      <c r="IZ123" s="31" t="inlineStr">
        <is>
          <t>JAKARTA</t>
        </is>
      </c>
      <c r="JA123" s="14" t="inlineStr">
        <is>
          <t>PP</t>
        </is>
      </c>
      <c r="JC123" s="31" t="n"/>
      <c r="JD123" s="32" t="n"/>
      <c r="JE123" s="31" t="n"/>
      <c r="JF123" s="31" t="n"/>
      <c r="JG123" s="14" t="n"/>
      <c r="JW123" s="31" t="n"/>
      <c r="JX123" s="32" t="n"/>
      <c r="JY123" s="31" t="n"/>
      <c r="JZ123" s="31" t="n"/>
      <c r="KA123" s="14" t="n"/>
      <c r="KC123" s="31" t="n"/>
      <c r="KD123" s="32" t="n"/>
      <c r="KE123" s="31" t="n"/>
      <c r="KF123" s="31" t="n"/>
      <c r="KG123" s="14" t="n"/>
      <c r="KU123" s="31" t="inlineStr">
        <is>
          <t>EVERICH</t>
        </is>
      </c>
      <c r="KV123" s="32" t="n">
        <v>44305</v>
      </c>
      <c r="KW123" s="31" t="n">
        <v>1</v>
      </c>
      <c r="KX123" s="31" t="inlineStr">
        <is>
          <t>TAICHUNG</t>
        </is>
      </c>
      <c r="KY123" s="14" t="inlineStr">
        <is>
          <t>PP</t>
        </is>
      </c>
      <c r="LA123" s="31" t="n"/>
      <c r="LB123" s="32" t="n"/>
      <c r="LC123" s="31" t="n"/>
      <c r="LD123" s="31" t="n"/>
      <c r="LE123" s="14" t="n"/>
      <c r="LM123" s="31" t="inlineStr">
        <is>
          <t>MP CONSOL</t>
        </is>
      </c>
      <c r="LN123" s="32" t="n">
        <v>44311</v>
      </c>
      <c r="LO123" s="31" t="n">
        <v>1.3</v>
      </c>
      <c r="LP123" s="31" t="inlineStr">
        <is>
          <t>TOKYO</t>
        </is>
      </c>
      <c r="LQ123" s="14" t="inlineStr">
        <is>
          <t>PP</t>
        </is>
      </c>
      <c r="LS123" s="31" t="inlineStr">
        <is>
          <t>M&amp;R</t>
        </is>
      </c>
      <c r="LT123" s="32" t="n">
        <v>44314</v>
      </c>
      <c r="LU123" s="31" t="n">
        <v>28.2</v>
      </c>
      <c r="LV123" s="31" t="inlineStr">
        <is>
          <t>VANCOUVER</t>
        </is>
      </c>
      <c r="LW123" s="14" t="inlineStr">
        <is>
          <t>CC</t>
        </is>
      </c>
      <c r="MH123" s="31" t="n"/>
      <c r="MI123" s="32" t="n"/>
      <c r="MJ123" s="31" t="n"/>
      <c r="MK123" s="31" t="n"/>
      <c r="ML123" s="14" t="n"/>
      <c r="MN123" s="31" t="n"/>
      <c r="MO123" s="32" t="n"/>
      <c r="MP123" s="31" t="n"/>
      <c r="MQ123" s="31" t="n"/>
      <c r="MR123" s="14" t="n"/>
      <c r="NF123" s="31" t="inlineStr">
        <is>
          <t>LEGEND</t>
        </is>
      </c>
      <c r="NG123" s="32" t="n">
        <v>44328</v>
      </c>
      <c r="NH123" s="31" t="inlineStr">
        <is>
          <t>9.9 CBM</t>
        </is>
      </c>
      <c r="NI123" s="31" t="inlineStr">
        <is>
          <t>MINNEAPOLIS</t>
        </is>
      </c>
      <c r="NJ123" s="14" t="inlineStr">
        <is>
          <t>PP</t>
        </is>
      </c>
      <c r="NL123" s="31" t="inlineStr">
        <is>
          <t xml:space="preserve">HA THIEN </t>
        </is>
      </c>
      <c r="NM123" s="32" t="n">
        <v>44326</v>
      </c>
      <c r="NN123" s="31" t="n">
        <v>21.2</v>
      </c>
      <c r="NO123" s="31" t="inlineStr">
        <is>
          <t>VANCOUVER</t>
        </is>
      </c>
      <c r="NP123" s="14" t="inlineStr">
        <is>
          <t>CC</t>
        </is>
      </c>
      <c r="OC123" s="31" t="inlineStr">
        <is>
          <t>MAC -NELS</t>
        </is>
      </c>
      <c r="OD123" s="32" t="n">
        <v>44340</v>
      </c>
      <c r="OE123" s="31" t="n">
        <v>1.5</v>
      </c>
      <c r="OF123" s="31" t="inlineStr">
        <is>
          <t>JAKARTA</t>
        </is>
      </c>
      <c r="OG123" s="14" t="inlineStr">
        <is>
          <t>CC</t>
        </is>
      </c>
      <c r="OI123" s="31" t="n"/>
      <c r="OJ123" s="32" t="n"/>
      <c r="OK123" s="31" t="n"/>
      <c r="OL123" s="31" t="n"/>
      <c r="OM123" s="14" t="n"/>
      <c r="OZ123" s="31" t="inlineStr">
        <is>
          <t>MP CONSOL</t>
        </is>
      </c>
      <c r="PA123" s="32" t="n">
        <v>44339</v>
      </c>
      <c r="PB123" s="31" t="n">
        <v>9.4</v>
      </c>
      <c r="PC123" s="31" t="inlineStr">
        <is>
          <t>SHANGHAI</t>
        </is>
      </c>
      <c r="PD123" s="14" t="inlineStr">
        <is>
          <t>PP</t>
        </is>
      </c>
      <c r="PF123" s="31" t="n"/>
      <c r="PG123" s="32" t="n"/>
      <c r="PH123" s="31" t="n"/>
      <c r="PI123" s="31" t="n"/>
      <c r="PJ123" s="14" t="n"/>
      <c r="PS123" s="31" t="n"/>
      <c r="PT123" s="32" t="n"/>
      <c r="PU123" s="31" t="n"/>
      <c r="PV123" s="31" t="n"/>
      <c r="PW123" s="14" t="n"/>
      <c r="PY123" s="31" t="n"/>
      <c r="PZ123" s="32" t="n"/>
      <c r="QA123" s="31" t="n"/>
      <c r="QB123" s="31" t="n"/>
      <c r="QC123" s="14" t="n"/>
      <c r="QL123" s="31" t="n"/>
      <c r="QM123" s="32" t="n"/>
      <c r="QN123" s="31" t="n"/>
      <c r="QO123" s="31" t="n"/>
      <c r="QP123" s="14" t="n"/>
      <c r="QR123" s="31" t="n"/>
      <c r="QS123" s="32" t="n"/>
      <c r="QT123" s="31" t="n"/>
      <c r="QU123" s="31" t="n"/>
      <c r="QV123" s="14" t="n"/>
      <c r="RF123" s="56" t="n"/>
      <c r="RG123" s="32" t="n"/>
      <c r="RH123" s="31" t="n"/>
      <c r="RI123" s="31" t="n"/>
      <c r="RJ123" s="14" t="n"/>
      <c r="RL123" s="31" t="n"/>
      <c r="RM123" s="32" t="n"/>
      <c r="RN123" s="31" t="n"/>
      <c r="RO123" s="31" t="n"/>
      <c r="RP123" s="14" t="n"/>
      <c r="SA123" s="56" t="inlineStr">
        <is>
          <t>AWS</t>
        </is>
      </c>
      <c r="SB123" s="32" t="n">
        <v>44362</v>
      </c>
      <c r="SC123" s="31" t="n">
        <v>1.6</v>
      </c>
      <c r="SD123" s="31" t="inlineStr">
        <is>
          <t>KEELUNG</t>
        </is>
      </c>
      <c r="SE123" s="14" t="inlineStr">
        <is>
          <t>PP</t>
        </is>
      </c>
      <c r="SG123" s="31" t="n"/>
      <c r="SH123" s="32" t="n"/>
      <c r="SI123" s="31" t="n"/>
      <c r="SJ123" s="31" t="n"/>
      <c r="SK123" s="14" t="n"/>
      <c r="SS123" s="56" t="inlineStr">
        <is>
          <t>HOPNHAT</t>
        </is>
      </c>
      <c r="ST123" s="32" t="n">
        <v>44378</v>
      </c>
      <c r="SU123" s="31" t="n">
        <v>3.33</v>
      </c>
      <c r="SV123" s="31" t="inlineStr">
        <is>
          <t>TOKYO</t>
        </is>
      </c>
      <c r="SW123" s="14" t="inlineStr">
        <is>
          <t>PP</t>
        </is>
      </c>
      <c r="SY123" s="31" t="n"/>
      <c r="SZ123" s="32" t="n"/>
      <c r="TA123" s="31" t="n"/>
      <c r="TB123" s="31" t="n"/>
      <c r="TC123" s="14" t="n"/>
      <c r="TK123" s="56" t="n"/>
      <c r="TL123" s="32" t="n"/>
      <c r="TM123" s="31" t="n"/>
      <c r="TN123" s="31" t="n"/>
      <c r="TO123" s="14" t="n"/>
      <c r="TQ123" s="31" t="n"/>
      <c r="TR123" s="32" t="n"/>
      <c r="TS123" s="31" t="n"/>
      <c r="TT123" s="31" t="n"/>
      <c r="TU123" s="14" t="n"/>
      <c r="UC123" s="56" t="inlineStr">
        <is>
          <t>EVERICH</t>
        </is>
      </c>
      <c r="UD123" s="32" t="n">
        <v>44393</v>
      </c>
      <c r="UE123" s="31" t="n">
        <v>5.5</v>
      </c>
      <c r="UF123" s="31" t="inlineStr">
        <is>
          <t>TAICHUNG</t>
        </is>
      </c>
      <c r="UG123" s="14" t="inlineStr">
        <is>
          <t>PP</t>
        </is>
      </c>
      <c r="UI123" s="31" t="n"/>
      <c r="UJ123" s="32" t="n"/>
      <c r="UK123" s="31" t="n"/>
      <c r="UL123" s="31" t="n"/>
      <c r="UM123" s="14" t="n"/>
      <c r="UU123" s="56" t="n"/>
      <c r="UV123" s="32" t="n"/>
      <c r="UW123" s="31" t="n"/>
      <c r="UX123" s="31" t="n"/>
      <c r="UY123" s="14" t="n"/>
      <c r="VA123" s="31" t="n"/>
      <c r="VB123" s="32" t="n"/>
      <c r="VC123" s="31" t="n"/>
      <c r="VD123" s="31" t="n"/>
      <c r="VE123" s="14" t="n"/>
      <c r="VK123" s="56" t="n"/>
      <c r="VL123" s="32" t="n"/>
      <c r="VM123" s="31" t="n"/>
      <c r="VN123" s="31" t="n"/>
      <c r="VO123" s="14" t="n"/>
      <c r="VQ123" s="31" t="n"/>
      <c r="VR123" s="32" t="n"/>
      <c r="VS123" s="31" t="n"/>
      <c r="VT123" s="31" t="n"/>
      <c r="VU123" s="14" t="n"/>
      <c r="WB123" s="56" t="inlineStr">
        <is>
          <t>VANLINKS</t>
        </is>
      </c>
      <c r="WC123" s="32" t="inlineStr">
        <is>
          <t>16/9/2021</t>
        </is>
      </c>
      <c r="WD123" s="31" t="n">
        <v>2.6</v>
      </c>
      <c r="WE123" s="31" t="inlineStr">
        <is>
          <t>KEELUNG</t>
        </is>
      </c>
      <c r="WF123" s="14" t="inlineStr">
        <is>
          <t>PP</t>
        </is>
      </c>
      <c r="WH123" s="31" t="n"/>
      <c r="WI123" s="32" t="n"/>
      <c r="WJ123" s="31" t="n"/>
      <c r="WK123" s="31" t="n"/>
      <c r="WL123" s="14" t="n"/>
      <c r="WR123" s="56" t="n"/>
      <c r="WS123" s="32" t="n"/>
      <c r="WT123" s="31" t="n"/>
      <c r="WU123" s="31" t="n"/>
      <c r="WV123" s="14" t="inlineStr">
        <is>
          <t>PP</t>
        </is>
      </c>
      <c r="WX123" s="31" t="n"/>
      <c r="WY123" s="32" t="n"/>
      <c r="WZ123" s="31" t="n"/>
      <c r="XA123" s="31" t="n"/>
      <c r="XB123" s="14" t="n"/>
      <c r="XI123" s="56" t="n"/>
      <c r="XJ123" s="32" t="n"/>
      <c r="XK123" s="31" t="n"/>
      <c r="XL123" s="31" t="n"/>
      <c r="XM123" s="14" t="n"/>
      <c r="XO123" s="31" t="n"/>
      <c r="XP123" s="32" t="n"/>
      <c r="XQ123" s="31" t="n"/>
      <c r="XR123" s="31" t="n"/>
      <c r="XS123" s="14" t="n"/>
      <c r="XY123" s="56" t="n"/>
      <c r="XZ123" s="32" t="n"/>
      <c r="YA123" s="31" t="n"/>
      <c r="YB123" s="31" t="n"/>
      <c r="YC123" s="14" t="n"/>
      <c r="YE123" s="31" t="inlineStr">
        <is>
          <t>STARCONCORD</t>
        </is>
      </c>
      <c r="YF123" s="32" t="n">
        <v>44479</v>
      </c>
      <c r="YG123" s="31" t="n">
        <v>2.6</v>
      </c>
      <c r="YH123" s="31" t="inlineStr">
        <is>
          <t>KEE</t>
        </is>
      </c>
      <c r="YI123" s="14" t="inlineStr">
        <is>
          <t>PP</t>
        </is>
      </c>
      <c r="YO123" s="56" t="n"/>
      <c r="YP123" s="32" t="n"/>
      <c r="YQ123" s="31" t="n"/>
      <c r="YR123" s="31" t="n"/>
      <c r="YS123" s="14" t="n"/>
      <c r="YU123" s="31" t="n"/>
      <c r="YV123" s="32" t="n"/>
      <c r="YW123" s="31" t="n"/>
      <c r="YX123" s="31" t="n"/>
      <c r="YY123" s="14" t="n"/>
      <c r="ZN123" s="56" t="inlineStr">
        <is>
          <t>AWS</t>
        </is>
      </c>
      <c r="ZO123" s="32" t="n">
        <v>44489</v>
      </c>
      <c r="ZP123" s="31" t="n">
        <v>3.4</v>
      </c>
      <c r="ZQ123" s="31" t="inlineStr">
        <is>
          <t>TAICHUNG</t>
        </is>
      </c>
      <c r="ZR123" s="14" t="inlineStr">
        <is>
          <t>PP</t>
        </is>
      </c>
      <c r="ZT123" s="31" t="inlineStr">
        <is>
          <t>EVERICH</t>
        </is>
      </c>
      <c r="ZU123" s="32" t="n">
        <v>44489</v>
      </c>
      <c r="ZV123" s="31" t="n">
        <v>3</v>
      </c>
      <c r="ZW123" s="31" t="inlineStr">
        <is>
          <t xml:space="preserve">KAO </t>
        </is>
      </c>
      <c r="ZX123" s="14" t="inlineStr">
        <is>
          <t>PP</t>
        </is>
      </c>
      <c r="AAF123" s="56" t="inlineStr">
        <is>
          <t>AWS</t>
        </is>
      </c>
      <c r="AAG123" s="32" t="n">
        <v>44489</v>
      </c>
      <c r="AAH123" s="31" t="n">
        <v>3.4</v>
      </c>
      <c r="AAI123" s="31" t="inlineStr">
        <is>
          <t>TAICHUNG</t>
        </is>
      </c>
      <c r="AAJ123" s="14" t="inlineStr">
        <is>
          <t>PP</t>
        </is>
      </c>
      <c r="AAL123" s="31" t="inlineStr">
        <is>
          <t>EVERICH</t>
        </is>
      </c>
      <c r="AAM123" s="32" t="n">
        <v>44489</v>
      </c>
      <c r="AAN123" s="31" t="n">
        <v>3</v>
      </c>
      <c r="AAO123" s="31" t="inlineStr">
        <is>
          <t xml:space="preserve">KAO </t>
        </is>
      </c>
      <c r="AAP123" s="14" t="inlineStr">
        <is>
          <t>PP</t>
        </is>
      </c>
    </row>
    <row r="124" ht="15.75" customFormat="1" customHeight="1" s="25">
      <c r="B124" s="41" t="inlineStr">
        <is>
          <t xml:space="preserve">MP CONSOL </t>
        </is>
      </c>
      <c r="C124" s="32" t="n">
        <v>44196</v>
      </c>
      <c r="D124" s="31" t="n">
        <v>1</v>
      </c>
      <c r="E124" s="31" t="inlineStr">
        <is>
          <t>NAGOYA</t>
        </is>
      </c>
      <c r="F124" s="33" t="inlineStr">
        <is>
          <t>PP</t>
        </is>
      </c>
      <c r="H124" s="34" t="n"/>
      <c r="I124" s="32" t="n"/>
      <c r="J124" s="31" t="n"/>
      <c r="K124" s="31" t="n"/>
      <c r="L124" s="33" t="n"/>
      <c r="T124" s="34" t="inlineStr">
        <is>
          <t>KHAI MINH</t>
        </is>
      </c>
      <c r="U124" s="32" t="n">
        <v>44199</v>
      </c>
      <c r="V124" s="31" t="n">
        <v>3.4</v>
      </c>
      <c r="W124" s="31" t="inlineStr">
        <is>
          <t>SHANGHAI</t>
        </is>
      </c>
      <c r="X124" s="33" t="inlineStr">
        <is>
          <t>PP</t>
        </is>
      </c>
      <c r="Z124" s="34" t="n"/>
      <c r="AA124" s="32" t="n"/>
      <c r="AB124" s="31" t="n"/>
      <c r="AC124" s="31" t="n"/>
      <c r="AD124" s="33" t="n"/>
      <c r="AK124" s="34" t="inlineStr">
        <is>
          <t>EVERICH</t>
        </is>
      </c>
      <c r="AL124" s="32" t="n">
        <v>44207</v>
      </c>
      <c r="AM124" s="31" t="n">
        <v>9.699999999999999</v>
      </c>
      <c r="AN124" s="31" t="inlineStr">
        <is>
          <t>TAICHUNG</t>
        </is>
      </c>
      <c r="AO124" s="33" t="inlineStr">
        <is>
          <t>PP</t>
        </is>
      </c>
      <c r="AQ124" s="33" t="inlineStr">
        <is>
          <t>M&amp;R</t>
        </is>
      </c>
      <c r="AR124" s="32" t="n">
        <v>44211</v>
      </c>
      <c r="AS124" s="33" t="n">
        <v>21.5</v>
      </c>
      <c r="AT124" s="33" t="inlineStr">
        <is>
          <t>VANCOUVER</t>
        </is>
      </c>
      <c r="AU124" s="33" t="inlineStr">
        <is>
          <t>CC</t>
        </is>
      </c>
      <c r="BD124" s="34" t="inlineStr">
        <is>
          <t>LEGEND</t>
        </is>
      </c>
      <c r="BE124" s="32" t="n">
        <v>44215</v>
      </c>
      <c r="BF124" s="31" t="inlineStr">
        <is>
          <t xml:space="preserve">1 CBM </t>
        </is>
      </c>
      <c r="BG124" s="31" t="inlineStr">
        <is>
          <t>MILWAUKEE</t>
        </is>
      </c>
      <c r="BH124" s="15" t="inlineStr">
        <is>
          <t>PP</t>
        </is>
      </c>
      <c r="BJ124" s="33" t="n"/>
      <c r="BK124" s="32" t="n"/>
      <c r="BL124" s="33" t="n"/>
      <c r="BM124" s="33" t="n"/>
      <c r="BN124" s="33" t="n"/>
      <c r="BU124" s="34" t="inlineStr">
        <is>
          <t xml:space="preserve"> STAR CONCORD </t>
        </is>
      </c>
      <c r="BV124" s="32" t="n">
        <v>44223</v>
      </c>
      <c r="BW124" s="31" t="inlineStr">
        <is>
          <t>14.7 CBM</t>
        </is>
      </c>
      <c r="BX124" s="31" t="inlineStr">
        <is>
          <t>KEELUNG</t>
        </is>
      </c>
      <c r="BY124" s="33" t="inlineStr">
        <is>
          <t>CC</t>
        </is>
      </c>
      <c r="CA124" s="33" t="n"/>
      <c r="CB124" s="32" t="n"/>
      <c r="CC124" s="33" t="n"/>
      <c r="CD124" s="33" t="n"/>
      <c r="CE124" s="33" t="n"/>
      <c r="CL124" s="34" t="inlineStr">
        <is>
          <t>PTTRANS</t>
        </is>
      </c>
      <c r="CM124" s="32" t="n">
        <v>44230</v>
      </c>
      <c r="CN124" s="31" t="inlineStr">
        <is>
          <t>3.4CBM</t>
        </is>
      </c>
      <c r="CO124" s="31" t="inlineStr">
        <is>
          <t>JAKARTA</t>
        </is>
      </c>
      <c r="CP124" s="33" t="inlineStr">
        <is>
          <t>PP</t>
        </is>
      </c>
      <c r="CR124" s="33" t="n"/>
      <c r="CS124" s="32" t="n"/>
      <c r="CT124" s="33" t="n"/>
      <c r="CU124" s="33" t="n"/>
      <c r="CV124" s="33" t="n"/>
      <c r="DD124" s="56" t="inlineStr">
        <is>
          <t>PT TRANS</t>
        </is>
      </c>
      <c r="DE124" s="32" t="n">
        <v>44230</v>
      </c>
      <c r="DF124" s="31" t="inlineStr">
        <is>
          <t>3.4 CBM</t>
        </is>
      </c>
      <c r="DG124" s="31" t="inlineStr">
        <is>
          <t>JAKARTA</t>
        </is>
      </c>
      <c r="DH124" s="14" t="inlineStr">
        <is>
          <t>PP</t>
        </is>
      </c>
      <c r="DJ124" s="31" t="inlineStr">
        <is>
          <t>INTERLOG</t>
        </is>
      </c>
      <c r="DK124" s="32" t="n">
        <v>44238</v>
      </c>
      <c r="DL124" s="31" t="inlineStr">
        <is>
          <t>4.5 CBM</t>
        </is>
      </c>
      <c r="DM124" s="31" t="inlineStr">
        <is>
          <t>KEELUNG</t>
        </is>
      </c>
      <c r="DN124" s="31" t="inlineStr">
        <is>
          <t>PP</t>
        </is>
      </c>
      <c r="DV124" s="56" t="n"/>
      <c r="DW124" s="32" t="n"/>
      <c r="DX124" s="31" t="n"/>
      <c r="DY124" s="31" t="n"/>
      <c r="DZ124" s="14" t="inlineStr">
        <is>
          <t>PP</t>
        </is>
      </c>
      <c r="EB124" s="31" t="n"/>
      <c r="EC124" s="32" t="n"/>
      <c r="ED124" s="31" t="n"/>
      <c r="EE124" s="31" t="n"/>
      <c r="EF124" s="31" t="inlineStr">
        <is>
          <t>PP</t>
        </is>
      </c>
      <c r="EN124" s="56" t="inlineStr">
        <is>
          <t xml:space="preserve">FM GLOBAL </t>
        </is>
      </c>
      <c r="EO124" s="32" t="inlineStr">
        <is>
          <t>23/02/2021</t>
        </is>
      </c>
      <c r="EP124" s="31" t="n">
        <v>1</v>
      </c>
      <c r="EQ124" s="31" t="inlineStr">
        <is>
          <t>PORT KLANG</t>
        </is>
      </c>
      <c r="ER124" s="14" t="inlineStr">
        <is>
          <t>PP</t>
        </is>
      </c>
      <c r="ET124" s="31" t="n"/>
      <c r="EU124" s="32" t="n"/>
      <c r="EV124" s="31" t="n"/>
      <c r="EW124" s="31" t="n"/>
      <c r="EX124" s="31" t="inlineStr">
        <is>
          <t>PP</t>
        </is>
      </c>
      <c r="FE124" s="56" t="inlineStr">
        <is>
          <t xml:space="preserve">FM GLOBAL </t>
        </is>
      </c>
      <c r="FF124" s="32" t="n">
        <v>44350</v>
      </c>
      <c r="FG124" s="31" t="n">
        <v>1</v>
      </c>
      <c r="FH124" s="31" t="inlineStr">
        <is>
          <t>PENANG</t>
        </is>
      </c>
      <c r="FI124" s="14" t="inlineStr">
        <is>
          <t>pp</t>
        </is>
      </c>
      <c r="FK124" s="31" t="n"/>
      <c r="FL124" s="32" t="n"/>
      <c r="FM124" s="31" t="n"/>
      <c r="FN124" s="31" t="n"/>
      <c r="FO124" s="31" t="inlineStr">
        <is>
          <t>PP</t>
        </is>
      </c>
      <c r="FU124" s="31" t="inlineStr">
        <is>
          <t>VIET HOA</t>
        </is>
      </c>
      <c r="FV124" s="32" t="n">
        <v>44472</v>
      </c>
      <c r="FW124" s="31" t="n">
        <v>6.81</v>
      </c>
      <c r="FX124" s="31" t="inlineStr">
        <is>
          <t>JAKARTA</t>
        </is>
      </c>
      <c r="FY124" s="14" t="inlineStr">
        <is>
          <t>PP</t>
        </is>
      </c>
      <c r="GA124" s="31" t="inlineStr">
        <is>
          <t>GOLDEN TRANS</t>
        </is>
      </c>
      <c r="GB124" s="32" t="inlineStr">
        <is>
          <t>13/3/2021</t>
        </is>
      </c>
      <c r="GC124" s="31" t="n">
        <v>14.39</v>
      </c>
      <c r="GD124" s="31" t="inlineStr">
        <is>
          <t>PHNOM PENH</t>
        </is>
      </c>
      <c r="GE124" s="14" t="inlineStr">
        <is>
          <t>PP</t>
        </is>
      </c>
      <c r="GL124" s="31" t="n"/>
      <c r="GM124" s="32" t="n"/>
      <c r="GN124" s="31" t="n"/>
      <c r="GO124" s="31" t="n"/>
      <c r="GP124" s="14" t="inlineStr">
        <is>
          <t>PP</t>
        </is>
      </c>
      <c r="GR124" s="31" t="inlineStr">
        <is>
          <t>GOLDEN TRANS</t>
        </is>
      </c>
      <c r="GS124" s="32" t="n">
        <v>44275</v>
      </c>
      <c r="GT124" s="31" t="inlineStr">
        <is>
          <t>11.16CBM</t>
        </is>
      </c>
      <c r="GU124" s="31" t="inlineStr">
        <is>
          <t>PHNOM PENH</t>
        </is>
      </c>
      <c r="GV124" s="14" t="inlineStr">
        <is>
          <t>PP</t>
        </is>
      </c>
      <c r="HG124" s="31" t="n"/>
      <c r="HH124" s="32" t="n"/>
      <c r="HI124" s="31" t="n"/>
      <c r="HJ124" s="31" t="n"/>
      <c r="HK124" s="14" t="n"/>
      <c r="HM124" s="31" t="n"/>
      <c r="HN124" s="32" t="n"/>
      <c r="HO124" s="31" t="n"/>
      <c r="HP124" s="31" t="n"/>
      <c r="HQ124" s="14" t="n"/>
      <c r="HX124" s="31" t="inlineStr">
        <is>
          <t>LEGEND</t>
        </is>
      </c>
      <c r="HY124" s="32" t="inlineStr">
        <is>
          <t>30/3/2021</t>
        </is>
      </c>
      <c r="HZ124" s="31" t="inlineStr">
        <is>
          <t>2 CBM</t>
        </is>
      </c>
      <c r="IA124" s="31" t="inlineStr">
        <is>
          <t>SAVANNAH</t>
        </is>
      </c>
      <c r="IB124" s="14" t="inlineStr">
        <is>
          <t>PP</t>
        </is>
      </c>
      <c r="ID124" s="31" t="inlineStr">
        <is>
          <t xml:space="preserve">EVERICH </t>
        </is>
      </c>
      <c r="IE124" s="32" t="inlineStr">
        <is>
          <t>31/3/2021</t>
        </is>
      </c>
      <c r="IF124" s="31" t="inlineStr">
        <is>
          <t>12.8 CBM</t>
        </is>
      </c>
      <c r="IG124" s="31" t="inlineStr">
        <is>
          <t>KEELUNG</t>
        </is>
      </c>
      <c r="IH124" s="14" t="inlineStr">
        <is>
          <t>PP</t>
        </is>
      </c>
      <c r="IW124" s="31" t="inlineStr">
        <is>
          <t>MP CONSOL</t>
        </is>
      </c>
      <c r="IX124" s="32" t="n">
        <v>44291</v>
      </c>
      <c r="IY124" s="31" t="n">
        <v>1.4</v>
      </c>
      <c r="IZ124" s="31" t="inlineStr">
        <is>
          <t>KOBE</t>
        </is>
      </c>
      <c r="JA124" s="14" t="inlineStr">
        <is>
          <t>PP</t>
        </is>
      </c>
      <c r="JC124" s="31" t="n"/>
      <c r="JD124" s="32" t="n"/>
      <c r="JE124" s="31" t="n"/>
      <c r="JF124" s="31" t="n"/>
      <c r="JG124" s="14" t="n"/>
      <c r="JW124" s="31" t="n"/>
      <c r="JX124" s="32" t="n"/>
      <c r="JY124" s="31" t="n"/>
      <c r="JZ124" s="31" t="n"/>
      <c r="KA124" s="14" t="n"/>
      <c r="KC124" s="31" t="n"/>
      <c r="KD124" s="32" t="n"/>
      <c r="KE124" s="31" t="n"/>
      <c r="KF124" s="31" t="n"/>
      <c r="KG124" s="14" t="n"/>
      <c r="KU124" s="31" t="inlineStr">
        <is>
          <t>LEGEND</t>
        </is>
      </c>
      <c r="KV124" s="32" t="n">
        <v>44310</v>
      </c>
      <c r="KW124" s="31" t="inlineStr">
        <is>
          <t>1 cbm</t>
        </is>
      </c>
      <c r="KX124" s="31" t="inlineStr">
        <is>
          <t>MEMPHIS</t>
        </is>
      </c>
      <c r="KY124" s="14" t="inlineStr">
        <is>
          <t>PP</t>
        </is>
      </c>
      <c r="LA124" s="31" t="n"/>
      <c r="LB124" s="32" t="n"/>
      <c r="LC124" s="31" t="n"/>
      <c r="LD124" s="31" t="n"/>
      <c r="LE124" s="14" t="n"/>
      <c r="LM124" s="31" t="inlineStr">
        <is>
          <t>MP CONSOL</t>
        </is>
      </c>
      <c r="LN124" s="32" t="n">
        <v>44311</v>
      </c>
      <c r="LO124" s="31" t="n">
        <v>1</v>
      </c>
      <c r="LP124" s="31" t="inlineStr">
        <is>
          <t>TOKYO</t>
        </is>
      </c>
      <c r="LQ124" s="14" t="inlineStr">
        <is>
          <t>PP</t>
        </is>
      </c>
      <c r="LS124" s="31" t="inlineStr">
        <is>
          <t xml:space="preserve">HA THIEN </t>
        </is>
      </c>
      <c r="LT124" s="32" t="n">
        <v>44314</v>
      </c>
      <c r="LU124" s="31" t="n">
        <v>27.6</v>
      </c>
      <c r="LV124" s="31" t="inlineStr">
        <is>
          <t>VANCOUVER</t>
        </is>
      </c>
      <c r="LW124" s="14" t="inlineStr">
        <is>
          <t>CC</t>
        </is>
      </c>
      <c r="MH124" s="31" t="n"/>
      <c r="MI124" s="32" t="n"/>
      <c r="MJ124" s="31" t="n"/>
      <c r="MK124" s="31" t="n"/>
      <c r="ML124" s="14" t="n"/>
      <c r="MN124" s="31" t="n"/>
      <c r="MO124" s="32" t="n"/>
      <c r="MP124" s="31" t="n"/>
      <c r="MQ124" s="31" t="n"/>
      <c r="MR124" s="14" t="n"/>
      <c r="NF124" s="31" t="inlineStr">
        <is>
          <t>KHAI MINH</t>
        </is>
      </c>
      <c r="NG124" s="32" t="n">
        <v>44329</v>
      </c>
      <c r="NH124" s="31" t="n">
        <v>10.4</v>
      </c>
      <c r="NI124" s="31" t="inlineStr">
        <is>
          <t>SHANGHAI</t>
        </is>
      </c>
      <c r="NJ124" s="14" t="inlineStr">
        <is>
          <t>PP</t>
        </is>
      </c>
      <c r="NL124" s="31" t="n"/>
      <c r="NM124" s="32" t="n"/>
      <c r="NN124" s="31" t="n"/>
      <c r="NO124" s="31" t="n"/>
      <c r="NP124" s="14" t="n"/>
      <c r="OC124" s="31" t="inlineStr">
        <is>
          <t>PT-TRANS</t>
        </is>
      </c>
      <c r="OD124" s="32" t="n">
        <v>44343</v>
      </c>
      <c r="OE124" s="31" t="n">
        <v>2.41</v>
      </c>
      <c r="OF124" s="31" t="inlineStr">
        <is>
          <t>JAKARTA</t>
        </is>
      </c>
      <c r="OG124" s="14" t="inlineStr">
        <is>
          <t>PP</t>
        </is>
      </c>
      <c r="OI124" s="31" t="n"/>
      <c r="OJ124" s="32" t="n"/>
      <c r="OK124" s="31" t="n"/>
      <c r="OL124" s="31" t="n"/>
      <c r="OM124" s="14" t="n"/>
      <c r="OZ124" s="31" t="n"/>
      <c r="PA124" s="32" t="n"/>
      <c r="PB124" s="31" t="n"/>
      <c r="PC124" s="31" t="n"/>
      <c r="PD124" s="14" t="n"/>
      <c r="PF124" s="31" t="n"/>
      <c r="PG124" s="32" t="n"/>
      <c r="PH124" s="31" t="n"/>
      <c r="PI124" s="31" t="n"/>
      <c r="PJ124" s="14" t="n"/>
      <c r="PS124" s="31" t="n"/>
      <c r="PT124" s="32" t="n"/>
      <c r="PU124" s="31" t="n"/>
      <c r="PV124" s="31" t="n"/>
      <c r="PW124" s="14" t="n"/>
      <c r="PY124" s="31" t="n"/>
      <c r="PZ124" s="32" t="n"/>
      <c r="QA124" s="31" t="n"/>
      <c r="QB124" s="31" t="n"/>
      <c r="QC124" s="14" t="n"/>
      <c r="QL124" s="31" t="n"/>
      <c r="QM124" s="32" t="n"/>
      <c r="QN124" s="31" t="n"/>
      <c r="QO124" s="31" t="n"/>
      <c r="QP124" s="14" t="n"/>
      <c r="QR124" s="31" t="n"/>
      <c r="QS124" s="32" t="n"/>
      <c r="QT124" s="31" t="n"/>
      <c r="QU124" s="31" t="n"/>
      <c r="QV124" s="14" t="n"/>
      <c r="RF124" s="31" t="n"/>
      <c r="RG124" s="32" t="n"/>
      <c r="RH124" s="31" t="n"/>
      <c r="RI124" s="31" t="n"/>
      <c r="RJ124" s="14" t="n"/>
      <c r="RL124" s="31" t="n"/>
      <c r="RM124" s="32" t="n"/>
      <c r="RN124" s="31" t="n"/>
      <c r="RO124" s="31" t="n"/>
      <c r="RP124" s="14" t="n"/>
      <c r="SA124" s="31" t="n"/>
      <c r="SB124" s="32" t="n"/>
      <c r="SC124" s="31" t="n"/>
      <c r="SD124" s="31" t="n"/>
      <c r="SE124" s="14" t="n"/>
      <c r="SG124" s="31" t="n"/>
      <c r="SH124" s="32" t="n"/>
      <c r="SI124" s="31" t="n"/>
      <c r="SJ124" s="31" t="n"/>
      <c r="SK124" s="14" t="n"/>
      <c r="SS124" s="56" t="inlineStr">
        <is>
          <t>HOPNHAT</t>
        </is>
      </c>
      <c r="ST124" s="32" t="n">
        <v>44378</v>
      </c>
      <c r="SU124" s="31" t="n">
        <v>1</v>
      </c>
      <c r="SV124" s="31" t="inlineStr">
        <is>
          <t>TOKYO</t>
        </is>
      </c>
      <c r="SW124" s="14" t="inlineStr">
        <is>
          <t>PP</t>
        </is>
      </c>
      <c r="SY124" s="31" t="n"/>
      <c r="SZ124" s="32" t="n"/>
      <c r="TA124" s="31" t="n"/>
      <c r="TB124" s="31" t="n"/>
      <c r="TC124" s="14" t="n"/>
      <c r="TK124" s="56" t="n"/>
      <c r="TL124" s="32" t="n"/>
      <c r="TM124" s="31" t="n"/>
      <c r="TN124" s="31" t="n"/>
      <c r="TO124" s="14" t="n"/>
      <c r="TQ124" s="31" t="n"/>
      <c r="TR124" s="32" t="n"/>
      <c r="TS124" s="31" t="n"/>
      <c r="TT124" s="31" t="n"/>
      <c r="TU124" s="14" t="n"/>
      <c r="UC124" s="56" t="inlineStr">
        <is>
          <t>AWS</t>
        </is>
      </c>
      <c r="UD124" s="32" t="n">
        <v>44393</v>
      </c>
      <c r="UE124" s="31" t="n">
        <v>4.8</v>
      </c>
      <c r="UF124" s="31" t="inlineStr">
        <is>
          <t>KEELUNG</t>
        </is>
      </c>
      <c r="UG124" s="14" t="inlineStr">
        <is>
          <t>PP</t>
        </is>
      </c>
      <c r="UI124" s="31" t="n"/>
      <c r="UJ124" s="32" t="n"/>
      <c r="UK124" s="31" t="n"/>
      <c r="UL124" s="31" t="n"/>
      <c r="UM124" s="14" t="n"/>
      <c r="UU124" s="56" t="n"/>
      <c r="UV124" s="32" t="n"/>
      <c r="UW124" s="31" t="n"/>
      <c r="UX124" s="31" t="n"/>
      <c r="UY124" s="14" t="n"/>
      <c r="VA124" s="31" t="n"/>
      <c r="VB124" s="32" t="n"/>
      <c r="VC124" s="31" t="n"/>
      <c r="VD124" s="31" t="n"/>
      <c r="VE124" s="14" t="n"/>
      <c r="VK124" s="56" t="n"/>
      <c r="VL124" s="32" t="n"/>
      <c r="VM124" s="31" t="n"/>
      <c r="VN124" s="31" t="n"/>
      <c r="VO124" s="14" t="n"/>
      <c r="VQ124" s="31" t="n"/>
      <c r="VR124" s="32" t="n"/>
      <c r="VS124" s="31" t="n"/>
      <c r="VT124" s="31" t="n"/>
      <c r="VU124" s="14" t="n"/>
      <c r="WB124" s="31" t="n"/>
      <c r="WC124" s="32" t="n"/>
      <c r="WD124" s="31" t="n"/>
      <c r="WE124" s="31" t="n"/>
      <c r="WF124" s="14" t="n"/>
      <c r="WH124" s="31" t="n"/>
      <c r="WI124" s="32" t="n"/>
      <c r="WJ124" s="31" t="n"/>
      <c r="WK124" s="31" t="n"/>
      <c r="WL124" s="14" t="n"/>
      <c r="WR124" s="31" t="n"/>
      <c r="WS124" s="32" t="n"/>
      <c r="WT124" s="31" t="n"/>
      <c r="WU124" s="31" t="n"/>
      <c r="WV124" s="14" t="n"/>
      <c r="WX124" s="31" t="n"/>
      <c r="WY124" s="32" t="n"/>
      <c r="WZ124" s="31" t="n"/>
      <c r="XA124" s="31" t="n"/>
      <c r="XB124" s="14" t="n"/>
      <c r="XI124" s="31" t="n"/>
      <c r="XJ124" s="32" t="n"/>
      <c r="XK124" s="31" t="n"/>
      <c r="XL124" s="31" t="n"/>
      <c r="XM124" s="14" t="n"/>
      <c r="XO124" s="31" t="n"/>
      <c r="XP124" s="32" t="n"/>
      <c r="XQ124" s="31" t="n"/>
      <c r="XR124" s="31" t="n"/>
      <c r="XS124" s="14" t="n"/>
      <c r="XY124" s="31" t="n"/>
      <c r="XZ124" s="32" t="n"/>
      <c r="YA124" s="31" t="n"/>
      <c r="YB124" s="31" t="n"/>
      <c r="YC124" s="14" t="n"/>
      <c r="YE124" s="31" t="n"/>
      <c r="YF124" s="32" t="n"/>
      <c r="YG124" s="31" t="n"/>
      <c r="YH124" s="31" t="n"/>
      <c r="YI124" s="14" t="n"/>
      <c r="YO124" s="31" t="n"/>
      <c r="YP124" s="32" t="n"/>
      <c r="YQ124" s="31" t="n"/>
      <c r="YR124" s="31" t="n"/>
      <c r="YS124" s="14" t="n"/>
      <c r="YU124" s="31" t="n"/>
      <c r="YV124" s="32" t="n"/>
      <c r="YW124" s="31" t="n"/>
      <c r="YX124" s="31" t="n"/>
      <c r="YY124" s="14" t="n"/>
      <c r="ZN124" s="31" t="n"/>
      <c r="ZO124" s="32" t="n"/>
      <c r="ZP124" s="31" t="n"/>
      <c r="ZQ124" s="31" t="n"/>
      <c r="ZR124" s="14" t="n"/>
      <c r="ZT124" s="31" t="n"/>
      <c r="ZU124" s="32" t="n"/>
      <c r="ZV124" s="31" t="n"/>
      <c r="ZW124" s="31" t="n"/>
      <c r="ZX124" s="14" t="n"/>
      <c r="AAF124" s="31" t="n"/>
      <c r="AAG124" s="32" t="n"/>
      <c r="AAH124" s="31" t="n"/>
      <c r="AAI124" s="31" t="n"/>
      <c r="AAJ124" s="14" t="n"/>
      <c r="AAL124" s="31" t="n"/>
      <c r="AAM124" s="32" t="n"/>
      <c r="AAN124" s="31" t="n"/>
      <c r="AAO124" s="31" t="n"/>
      <c r="AAP124" s="14" t="n"/>
    </row>
    <row r="125" ht="15.75" customFormat="1" customHeight="1" s="25">
      <c r="B125" s="34" t="inlineStr">
        <is>
          <t>KHAI MINH</t>
        </is>
      </c>
      <c r="C125" s="32" t="n">
        <v>44192</v>
      </c>
      <c r="D125" s="31" t="n">
        <v>3.7</v>
      </c>
      <c r="E125" s="31" t="inlineStr">
        <is>
          <t>SHANGHAI</t>
        </is>
      </c>
      <c r="F125" s="33" t="inlineStr">
        <is>
          <t>PP</t>
        </is>
      </c>
      <c r="H125" s="34" t="n"/>
      <c r="I125" s="32" t="n"/>
      <c r="J125" s="31" t="n"/>
      <c r="K125" s="31" t="n"/>
      <c r="L125" s="33" t="n"/>
      <c r="T125" s="34" t="inlineStr">
        <is>
          <t>MP CONSOL</t>
        </is>
      </c>
      <c r="U125" s="32" t="n">
        <v>44205</v>
      </c>
      <c r="V125" s="31" t="n">
        <v>3</v>
      </c>
      <c r="W125" s="31" t="inlineStr">
        <is>
          <t>TOKYO</t>
        </is>
      </c>
      <c r="X125" s="15" t="inlineStr">
        <is>
          <t>PP</t>
        </is>
      </c>
      <c r="Z125" s="34" t="n"/>
      <c r="AA125" s="32" t="n"/>
      <c r="AB125" s="31" t="n"/>
      <c r="AC125" s="31" t="n"/>
      <c r="AD125" s="33" t="n"/>
      <c r="AK125" s="34" t="inlineStr">
        <is>
          <t>EVERICH</t>
        </is>
      </c>
      <c r="AL125" s="32" t="n">
        <v>44207</v>
      </c>
      <c r="AM125" s="31" t="n">
        <v>7</v>
      </c>
      <c r="AN125" s="31" t="inlineStr">
        <is>
          <t>JAKARTA</t>
        </is>
      </c>
      <c r="AO125" s="15" t="inlineStr">
        <is>
          <t>PP</t>
        </is>
      </c>
      <c r="BD125" s="41" t="inlineStr">
        <is>
          <t>CP WORLD</t>
        </is>
      </c>
      <c r="BE125" s="32" t="n">
        <v>44217</v>
      </c>
      <c r="BF125" s="31" t="inlineStr">
        <is>
          <t>14.4 CBM</t>
        </is>
      </c>
      <c r="BG125" s="31" t="inlineStr">
        <is>
          <t>ROTTERDAM</t>
        </is>
      </c>
      <c r="BH125" s="33" t="inlineStr">
        <is>
          <t>CC</t>
        </is>
      </c>
      <c r="BU125" s="41" t="inlineStr">
        <is>
          <t>MP CONSOL</t>
        </is>
      </c>
      <c r="BV125" s="32" t="n">
        <v>44224</v>
      </c>
      <c r="BW125" s="31" t="inlineStr">
        <is>
          <t>4.3CBM</t>
        </is>
      </c>
      <c r="BX125" s="31" t="inlineStr">
        <is>
          <t>OSAKA</t>
        </is>
      </c>
      <c r="BY125" s="15" t="inlineStr">
        <is>
          <t>PP</t>
        </is>
      </c>
      <c r="CL125" s="41" t="inlineStr">
        <is>
          <t>EVERICH</t>
        </is>
      </c>
      <c r="CM125" s="32" t="n">
        <v>44230</v>
      </c>
      <c r="CN125" s="31" t="inlineStr">
        <is>
          <t>1.3CBM</t>
        </is>
      </c>
      <c r="CO125" s="31" t="inlineStr">
        <is>
          <t>JAKARTA</t>
        </is>
      </c>
      <c r="CP125" s="33" t="inlineStr">
        <is>
          <t>PP</t>
        </is>
      </c>
      <c r="DD125" s="31" t="inlineStr">
        <is>
          <t>EVERICH</t>
        </is>
      </c>
      <c r="DE125" s="32" t="n">
        <v>44230</v>
      </c>
      <c r="DF125" s="31" t="inlineStr">
        <is>
          <t>1.3 CBM</t>
        </is>
      </c>
      <c r="DG125" s="31" t="inlineStr">
        <is>
          <t>JAKARTA</t>
        </is>
      </c>
      <c r="DH125" s="58" t="inlineStr">
        <is>
          <t>PP</t>
        </is>
      </c>
      <c r="DV125" s="31" t="n"/>
      <c r="DW125" s="32" t="n"/>
      <c r="DX125" s="31" t="n"/>
      <c r="DY125" s="31" t="n"/>
      <c r="DZ125" s="58" t="inlineStr">
        <is>
          <t>PP</t>
        </is>
      </c>
      <c r="EN125" s="31" t="n"/>
      <c r="EO125" s="32" t="n"/>
      <c r="EP125" s="31" t="n"/>
      <c r="EQ125" s="31" t="n"/>
      <c r="ER125" s="58" t="inlineStr">
        <is>
          <t>PP</t>
        </is>
      </c>
      <c r="FE125" s="56" t="inlineStr">
        <is>
          <t xml:space="preserve">HOP NHAT </t>
        </is>
      </c>
      <c r="FF125" s="32" t="n">
        <v>44258</v>
      </c>
      <c r="FG125" s="31" t="n">
        <v>3.4</v>
      </c>
      <c r="FH125" s="31" t="inlineStr">
        <is>
          <t>TOKYO</t>
        </is>
      </c>
      <c r="FI125" s="14" t="inlineStr">
        <is>
          <t>pp</t>
        </is>
      </c>
      <c r="FU125" s="31" t="inlineStr">
        <is>
          <t>MP</t>
        </is>
      </c>
      <c r="FV125" s="32" t="n">
        <v>44533</v>
      </c>
      <c r="FW125" s="31" t="n">
        <v>4.8</v>
      </c>
      <c r="FX125" s="31" t="inlineStr">
        <is>
          <t>OSAKA</t>
        </is>
      </c>
      <c r="FY125" s="14" t="inlineStr">
        <is>
          <t>pp</t>
        </is>
      </c>
      <c r="GL125" s="31" t="n"/>
      <c r="GM125" s="32" t="n"/>
      <c r="GN125" s="31" t="n"/>
      <c r="GO125" s="31" t="n"/>
      <c r="GP125" s="14" t="inlineStr">
        <is>
          <t>pp</t>
        </is>
      </c>
      <c r="GR125" s="31" t="n"/>
      <c r="GS125" s="32" t="n"/>
      <c r="GT125" s="31" t="n"/>
      <c r="GU125" s="31" t="n"/>
      <c r="GV125" s="14" t="inlineStr">
        <is>
          <t>PP</t>
        </is>
      </c>
      <c r="HG125" s="31" t="n"/>
      <c r="HH125" s="32" t="n"/>
      <c r="HI125" s="31" t="n"/>
      <c r="HJ125" s="31" t="n"/>
      <c r="HK125" s="58" t="n"/>
      <c r="HM125" s="31" t="n"/>
      <c r="HN125" s="32" t="n"/>
      <c r="HO125" s="31" t="n"/>
      <c r="HP125" s="31" t="n"/>
      <c r="HQ125" s="14" t="n"/>
      <c r="HX125" s="31" t="inlineStr">
        <is>
          <t>LEGEND</t>
        </is>
      </c>
      <c r="HY125" s="32" t="n">
        <v>44259</v>
      </c>
      <c r="HZ125" s="31" t="inlineStr">
        <is>
          <t xml:space="preserve">4.3 CBM </t>
        </is>
      </c>
      <c r="IA125" s="31" t="inlineStr">
        <is>
          <t>MIAMI</t>
        </is>
      </c>
      <c r="IB125" s="14" t="inlineStr">
        <is>
          <t>PP</t>
        </is>
      </c>
      <c r="ID125" s="31" t="inlineStr">
        <is>
          <t>STAR CONCORD</t>
        </is>
      </c>
      <c r="IE125" s="32" t="inlineStr">
        <is>
          <t>31/3/2021</t>
        </is>
      </c>
      <c r="IF125" s="31" t="inlineStr">
        <is>
          <t>3.5 CBM</t>
        </is>
      </c>
      <c r="IG125" s="31" t="inlineStr">
        <is>
          <t>KEELUNG</t>
        </is>
      </c>
      <c r="IH125" s="14" t="inlineStr">
        <is>
          <t>PP</t>
        </is>
      </c>
      <c r="IW125" s="31" t="inlineStr">
        <is>
          <t>MP CONSOL</t>
        </is>
      </c>
      <c r="IX125" s="32" t="n">
        <v>44291</v>
      </c>
      <c r="IY125" s="31" t="n">
        <v>7.8</v>
      </c>
      <c r="IZ125" s="31" t="inlineStr">
        <is>
          <t>OSAKA</t>
        </is>
      </c>
      <c r="JA125" s="14" t="inlineStr">
        <is>
          <t>PP</t>
        </is>
      </c>
      <c r="JC125" s="31" t="n"/>
      <c r="JD125" s="32" t="n"/>
      <c r="JE125" s="31" t="n"/>
      <c r="JF125" s="31" t="n"/>
      <c r="JG125" s="14" t="n"/>
      <c r="JW125" s="31" t="n"/>
      <c r="JX125" s="32" t="n"/>
      <c r="JY125" s="31" t="n"/>
      <c r="JZ125" s="31" t="n"/>
      <c r="KA125" s="14" t="n"/>
      <c r="KC125" s="31" t="n"/>
      <c r="KD125" s="32" t="n"/>
      <c r="KE125" s="31" t="n"/>
      <c r="KF125" s="31" t="n"/>
      <c r="KG125" s="14" t="n"/>
      <c r="KU125" s="31" t="inlineStr">
        <is>
          <t>LEGEND</t>
        </is>
      </c>
      <c r="KV125" s="32" t="n">
        <v>44310</v>
      </c>
      <c r="KW125" s="31" t="inlineStr">
        <is>
          <t>18.3 CBM</t>
        </is>
      </c>
      <c r="KX125" s="31" t="inlineStr">
        <is>
          <t>SEATTLE</t>
        </is>
      </c>
      <c r="KY125" s="14" t="inlineStr">
        <is>
          <t>PP</t>
        </is>
      </c>
      <c r="LA125" s="31" t="n"/>
      <c r="LB125" s="32" t="n"/>
      <c r="LC125" s="31" t="n"/>
      <c r="LD125" s="31" t="n"/>
      <c r="LE125" s="14" t="n"/>
      <c r="LM125" s="31" t="inlineStr">
        <is>
          <t>EVERICH</t>
        </is>
      </c>
      <c r="LN125" s="32" t="n">
        <v>44311</v>
      </c>
      <c r="LO125" s="31" t="n">
        <v>3.7</v>
      </c>
      <c r="LP125" s="31" t="inlineStr">
        <is>
          <t>KEELUNG</t>
        </is>
      </c>
      <c r="LQ125" s="14" t="inlineStr">
        <is>
          <t>PP</t>
        </is>
      </c>
      <c r="LS125" s="31" t="n"/>
      <c r="LT125" s="32" t="n"/>
      <c r="LU125" s="31" t="n"/>
      <c r="LV125" s="31" t="n"/>
      <c r="LW125" s="14" t="n"/>
      <c r="MH125" s="31" t="n"/>
      <c r="MI125" s="32" t="n"/>
      <c r="MJ125" s="31" t="n"/>
      <c r="MK125" s="31" t="n"/>
      <c r="ML125" s="14" t="n"/>
      <c r="MN125" s="31" t="n"/>
      <c r="MO125" s="32" t="n"/>
      <c r="MP125" s="31" t="n"/>
      <c r="MQ125" s="31" t="n"/>
      <c r="MR125" s="14" t="n"/>
      <c r="NF125" s="31" t="n"/>
      <c r="NG125" s="32" t="n"/>
      <c r="NH125" s="31" t="n"/>
      <c r="NI125" s="31" t="n"/>
      <c r="NJ125" s="14" t="n"/>
      <c r="NL125" s="31" t="n"/>
      <c r="NM125" s="32" t="n"/>
      <c r="NN125" s="31" t="n"/>
      <c r="NO125" s="31" t="n"/>
      <c r="NP125" s="14" t="n"/>
      <c r="OC125" s="31" t="inlineStr">
        <is>
          <t>VIET HOA</t>
        </is>
      </c>
      <c r="OD125" s="32" t="n">
        <v>44341</v>
      </c>
      <c r="OE125" s="31" t="n">
        <v>1</v>
      </c>
      <c r="OF125" s="31" t="inlineStr">
        <is>
          <t>JAKARTA</t>
        </is>
      </c>
      <c r="OG125" s="14" t="inlineStr">
        <is>
          <t>PP</t>
        </is>
      </c>
      <c r="OI125" s="31" t="n"/>
      <c r="OJ125" s="32" t="n"/>
      <c r="OK125" s="31" t="n"/>
      <c r="OL125" s="31" t="n"/>
      <c r="OM125" s="14" t="n"/>
      <c r="OZ125" s="31" t="n"/>
      <c r="PA125" s="32" t="n"/>
      <c r="PB125" s="31" t="n"/>
      <c r="PC125" s="31" t="n"/>
      <c r="PD125" s="14" t="n"/>
      <c r="PF125" s="31" t="n"/>
      <c r="PG125" s="32" t="n"/>
      <c r="PH125" s="31" t="n"/>
      <c r="PI125" s="31" t="n"/>
      <c r="PJ125" s="14" t="n"/>
      <c r="PS125" s="31" t="n"/>
      <c r="PT125" s="32" t="n"/>
      <c r="PU125" s="31" t="n"/>
      <c r="PV125" s="31" t="n"/>
      <c r="PW125" s="14" t="n"/>
      <c r="PY125" s="31" t="n"/>
      <c r="PZ125" s="32" t="n"/>
      <c r="QA125" s="31" t="n"/>
      <c r="QB125" s="31" t="n"/>
      <c r="QC125" s="14" t="n"/>
      <c r="QL125" s="31" t="n"/>
      <c r="QM125" s="32" t="n"/>
      <c r="QN125" s="31" t="n"/>
      <c r="QO125" s="31" t="n"/>
      <c r="QP125" s="14" t="n"/>
      <c r="QR125" s="31" t="n"/>
      <c r="QS125" s="32" t="n"/>
      <c r="QT125" s="31" t="n"/>
      <c r="QU125" s="31" t="n"/>
      <c r="QV125" s="14" t="n"/>
      <c r="RF125" s="31" t="n"/>
      <c r="RG125" s="32" t="n"/>
      <c r="RH125" s="31" t="n"/>
      <c r="RI125" s="31" t="n"/>
      <c r="RJ125" s="14" t="n"/>
      <c r="RL125" s="31" t="n"/>
      <c r="RM125" s="32" t="n"/>
      <c r="RN125" s="31" t="n"/>
      <c r="RO125" s="31" t="n"/>
      <c r="RP125" s="14" t="n"/>
      <c r="SA125" s="31" t="n"/>
      <c r="SB125" s="32" t="n"/>
      <c r="SC125" s="31" t="n"/>
      <c r="SD125" s="31" t="n"/>
      <c r="SE125" s="14" t="n"/>
      <c r="SG125" s="31" t="n"/>
      <c r="SH125" s="32" t="n"/>
      <c r="SI125" s="31" t="n"/>
      <c r="SJ125" s="31" t="n"/>
      <c r="SK125" s="14" t="n"/>
      <c r="SS125" s="56" t="inlineStr">
        <is>
          <t>HOPNHAT</t>
        </is>
      </c>
      <c r="ST125" s="32" t="n">
        <v>44378</v>
      </c>
      <c r="SU125" s="31" t="n">
        <v>6.17</v>
      </c>
      <c r="SV125" s="31" t="inlineStr">
        <is>
          <t>OSAKA</t>
        </is>
      </c>
      <c r="SW125" s="14" t="inlineStr">
        <is>
          <t>PP</t>
        </is>
      </c>
      <c r="SY125" s="31" t="n"/>
      <c r="SZ125" s="32" t="n"/>
      <c r="TA125" s="31" t="n"/>
      <c r="TB125" s="31" t="n"/>
      <c r="TC125" s="14" t="n"/>
      <c r="TK125" s="56" t="n"/>
      <c r="TL125" s="32" t="n"/>
      <c r="TM125" s="31" t="n"/>
      <c r="TN125" s="31" t="n"/>
      <c r="TO125" s="14" t="n"/>
      <c r="TQ125" s="31" t="n"/>
      <c r="TR125" s="32" t="n"/>
      <c r="TS125" s="31" t="n"/>
      <c r="TT125" s="31" t="n"/>
      <c r="TU125" s="14" t="n"/>
      <c r="UC125" s="56" t="n"/>
      <c r="UD125" s="32" t="n"/>
      <c r="UE125" s="31" t="n"/>
      <c r="UF125" s="31" t="n"/>
      <c r="UG125" s="14" t="n"/>
      <c r="UI125" s="31" t="n"/>
      <c r="UJ125" s="32" t="n"/>
      <c r="UK125" s="31" t="n"/>
      <c r="UL125" s="31" t="n"/>
      <c r="UM125" s="14" t="n"/>
      <c r="UU125" s="56" t="n"/>
      <c r="UV125" s="32" t="n"/>
      <c r="UW125" s="31" t="n"/>
      <c r="UX125" s="31" t="n"/>
      <c r="UY125" s="14" t="n"/>
      <c r="VA125" s="31" t="n"/>
      <c r="VB125" s="32" t="n"/>
      <c r="VC125" s="31" t="n"/>
      <c r="VD125" s="31" t="n"/>
      <c r="VE125" s="14" t="n"/>
      <c r="VK125" s="56" t="n"/>
      <c r="VL125" s="32" t="n"/>
      <c r="VM125" s="31" t="n"/>
      <c r="VN125" s="31" t="n"/>
      <c r="VO125" s="14" t="n"/>
      <c r="VQ125" s="31" t="n"/>
      <c r="VR125" s="32" t="n"/>
      <c r="VS125" s="31" t="n"/>
      <c r="VT125" s="31" t="n"/>
      <c r="VU125" s="14" t="n"/>
      <c r="WB125" s="31" t="n"/>
      <c r="WC125" s="32" t="n"/>
      <c r="WD125" s="31" t="n"/>
      <c r="WE125" s="31" t="n"/>
      <c r="WF125" s="14" t="n"/>
      <c r="WH125" s="31" t="n"/>
      <c r="WI125" s="32" t="n"/>
      <c r="WJ125" s="31" t="n"/>
      <c r="WK125" s="31" t="n"/>
      <c r="WL125" s="14" t="n"/>
      <c r="WR125" s="31" t="n"/>
      <c r="WS125" s="32" t="n"/>
      <c r="WT125" s="31" t="n"/>
      <c r="WU125" s="31" t="n"/>
      <c r="WV125" s="14" t="n"/>
      <c r="WX125" s="31" t="n"/>
      <c r="WY125" s="32" t="n"/>
      <c r="WZ125" s="31" t="n"/>
      <c r="XA125" s="31" t="n"/>
      <c r="XB125" s="14" t="n"/>
      <c r="XI125" s="31" t="n"/>
      <c r="XJ125" s="32" t="n"/>
      <c r="XK125" s="31" t="n"/>
      <c r="XL125" s="31" t="n"/>
      <c r="XM125" s="14" t="n"/>
      <c r="XO125" s="31" t="n"/>
      <c r="XP125" s="32" t="n"/>
      <c r="XQ125" s="31" t="n"/>
      <c r="XR125" s="31" t="n"/>
      <c r="XS125" s="14" t="n"/>
      <c r="XY125" s="31" t="n"/>
      <c r="XZ125" s="32" t="n"/>
      <c r="YA125" s="31" t="n"/>
      <c r="YB125" s="31" t="n"/>
      <c r="YC125" s="14" t="n"/>
      <c r="YE125" s="31" t="n"/>
      <c r="YF125" s="32" t="n"/>
      <c r="YG125" s="31" t="n"/>
      <c r="YH125" s="31" t="n"/>
      <c r="YI125" s="14" t="n"/>
      <c r="YO125" s="31" t="n"/>
      <c r="YP125" s="32" t="n"/>
      <c r="YQ125" s="31" t="n"/>
      <c r="YR125" s="31" t="n"/>
      <c r="YS125" s="14" t="n"/>
      <c r="YU125" s="31" t="n"/>
      <c r="YV125" s="32" t="n"/>
      <c r="YW125" s="31" t="n"/>
      <c r="YX125" s="31" t="n"/>
      <c r="YY125" s="14" t="n"/>
      <c r="ZN125" s="31" t="n"/>
      <c r="ZO125" s="32" t="n"/>
      <c r="ZP125" s="31" t="n"/>
      <c r="ZQ125" s="31" t="n"/>
      <c r="ZR125" s="14" t="n"/>
      <c r="ZT125" s="31" t="n"/>
      <c r="ZU125" s="32" t="n"/>
      <c r="ZV125" s="31" t="n"/>
      <c r="ZW125" s="31" t="n"/>
      <c r="ZX125" s="14" t="n"/>
      <c r="AAF125" s="31" t="n"/>
      <c r="AAG125" s="32" t="n"/>
      <c r="AAH125" s="31" t="n"/>
      <c r="AAI125" s="31" t="n"/>
      <c r="AAJ125" s="14" t="n"/>
      <c r="AAL125" s="31" t="n"/>
      <c r="AAM125" s="32" t="n"/>
      <c r="AAN125" s="31" t="n"/>
      <c r="AAO125" s="31" t="n"/>
      <c r="AAP125" s="14" t="n"/>
    </row>
    <row r="126" ht="15.75" customFormat="1" customHeight="1" s="25">
      <c r="B126" s="34" t="inlineStr">
        <is>
          <t>STARCONCO</t>
        </is>
      </c>
      <c r="C126" s="32" t="n">
        <v>44197</v>
      </c>
      <c r="D126" s="31" t="n">
        <v>11.5</v>
      </c>
      <c r="E126" s="31" t="inlineStr">
        <is>
          <t>TAICHUNG</t>
        </is>
      </c>
      <c r="F126" s="15" t="inlineStr">
        <is>
          <t>PP</t>
        </is>
      </c>
      <c r="H126" s="34" t="n"/>
      <c r="I126" s="32" t="n"/>
      <c r="J126" s="31" t="n"/>
      <c r="K126" s="31" t="n"/>
      <c r="L126" s="33" t="n"/>
      <c r="T126" s="34" t="inlineStr">
        <is>
          <t>MP CONSOL</t>
        </is>
      </c>
      <c r="U126" s="32" t="n">
        <v>44205</v>
      </c>
      <c r="V126" s="31" t="n">
        <v>1</v>
      </c>
      <c r="W126" s="31" t="inlineStr">
        <is>
          <t>TOKYO</t>
        </is>
      </c>
      <c r="X126" s="15" t="inlineStr">
        <is>
          <t>PP</t>
        </is>
      </c>
      <c r="Z126" s="34" t="n"/>
      <c r="AA126" s="32" t="n"/>
      <c r="AB126" s="31" t="n"/>
      <c r="AC126" s="31" t="n"/>
      <c r="AD126" s="33" t="n"/>
      <c r="AK126" s="41" t="inlineStr">
        <is>
          <t>GATEWAY</t>
        </is>
      </c>
      <c r="AL126" s="32" t="n">
        <v>44208</v>
      </c>
      <c r="AM126" s="31" t="n">
        <v>8.800000000000001</v>
      </c>
      <c r="AN126" s="31" t="inlineStr">
        <is>
          <t>BANGKOK</t>
        </is>
      </c>
      <c r="AO126" s="33" t="inlineStr">
        <is>
          <t>PP</t>
        </is>
      </c>
      <c r="BD126" s="34" t="inlineStr">
        <is>
          <t>MP CONSOL</t>
        </is>
      </c>
      <c r="BE126" s="32" t="n">
        <v>44217</v>
      </c>
      <c r="BF126" s="31" t="inlineStr">
        <is>
          <t>1.3 CBM</t>
        </is>
      </c>
      <c r="BG126" s="31" t="inlineStr">
        <is>
          <t>OSAKA</t>
        </is>
      </c>
      <c r="BH126" s="31" t="inlineStr">
        <is>
          <t>PP</t>
        </is>
      </c>
      <c r="BU126" s="41" t="inlineStr">
        <is>
          <t>MP CONSOL</t>
        </is>
      </c>
      <c r="BV126" s="32" t="n">
        <v>44224</v>
      </c>
      <c r="BW126" s="31" t="inlineStr">
        <is>
          <t>1CBM</t>
        </is>
      </c>
      <c r="BX126" s="31" t="inlineStr">
        <is>
          <t>KOBE</t>
        </is>
      </c>
      <c r="BY126" s="15" t="inlineStr">
        <is>
          <t>PP</t>
        </is>
      </c>
      <c r="CL126" s="41" t="inlineStr">
        <is>
          <t>CIF</t>
        </is>
      </c>
      <c r="CM126" s="32" t="n">
        <v>44233</v>
      </c>
      <c r="CN126" s="31" t="inlineStr">
        <is>
          <t>1.5CBM</t>
        </is>
      </c>
      <c r="CO126" s="31" t="inlineStr">
        <is>
          <t>OAKLAND</t>
        </is>
      </c>
      <c r="CP126" s="33" t="inlineStr">
        <is>
          <t>PP</t>
        </is>
      </c>
      <c r="DD126" s="56" t="inlineStr">
        <is>
          <t>MP CONSOL</t>
        </is>
      </c>
      <c r="DE126" s="32" t="n">
        <v>44231</v>
      </c>
      <c r="DF126" s="31" t="inlineStr">
        <is>
          <t>1 CBM</t>
        </is>
      </c>
      <c r="DG126" s="31" t="inlineStr">
        <is>
          <t>XIAMEN</t>
        </is>
      </c>
      <c r="DH126" s="14" t="inlineStr">
        <is>
          <t>PP</t>
        </is>
      </c>
      <c r="DV126" s="5" t="n"/>
      <c r="DW126" s="5" t="n"/>
      <c r="DX126" s="5" t="n"/>
      <c r="DY126" s="5" t="n"/>
      <c r="DZ126" s="5" t="n"/>
      <c r="FI126" s="14" t="n"/>
      <c r="FU126" s="31" t="inlineStr">
        <is>
          <t>FM GLOBAL</t>
        </is>
      </c>
      <c r="FV126" s="32" t="inlineStr">
        <is>
          <t>12/3/021</t>
        </is>
      </c>
      <c r="FW126" s="31" t="n">
        <v>2.4</v>
      </c>
      <c r="FX126" s="31" t="inlineStr">
        <is>
          <t>PORT KLANG</t>
        </is>
      </c>
      <c r="FY126" s="58" t="inlineStr">
        <is>
          <t>PP</t>
        </is>
      </c>
      <c r="GL126" s="31" t="n"/>
      <c r="GM126" s="32" t="n"/>
      <c r="GN126" s="31" t="n"/>
      <c r="GO126" s="31" t="n"/>
      <c r="GP126" s="58" t="inlineStr">
        <is>
          <t>PP</t>
        </is>
      </c>
      <c r="GR126" s="31" t="n"/>
      <c r="GS126" s="32" t="n"/>
      <c r="GT126" s="31" t="n"/>
      <c r="GU126" s="31" t="n"/>
      <c r="GV126" s="14" t="inlineStr">
        <is>
          <t>PP</t>
        </is>
      </c>
      <c r="HX126" s="31" t="inlineStr">
        <is>
          <t>MP CONSOL</t>
        </is>
      </c>
      <c r="HY126" s="32" t="inlineStr">
        <is>
          <t>31/3/2021</t>
        </is>
      </c>
      <c r="HZ126" s="31" t="inlineStr">
        <is>
          <t xml:space="preserve">1 CBM </t>
        </is>
      </c>
      <c r="IA126" s="31" t="inlineStr">
        <is>
          <t>KOBE</t>
        </is>
      </c>
      <c r="IB126" s="14" t="inlineStr">
        <is>
          <t>PP</t>
        </is>
      </c>
      <c r="ID126" s="31" t="inlineStr">
        <is>
          <t>KMG</t>
        </is>
      </c>
      <c r="IE126" s="32" t="n">
        <v>44290</v>
      </c>
      <c r="IF126" s="31" t="inlineStr">
        <is>
          <t>1 CBM</t>
        </is>
      </c>
      <c r="IG126" s="31" t="inlineStr">
        <is>
          <t>KEELUNG</t>
        </is>
      </c>
      <c r="IH126" s="14" t="inlineStr">
        <is>
          <t>PP</t>
        </is>
      </c>
      <c r="IW126" s="31" t="inlineStr">
        <is>
          <t>MP CONSOL</t>
        </is>
      </c>
      <c r="IX126" s="32" t="n">
        <v>44292</v>
      </c>
      <c r="IY126" s="31" t="n">
        <v>11</v>
      </c>
      <c r="IZ126" s="31" t="inlineStr">
        <is>
          <t>OSAKA</t>
        </is>
      </c>
      <c r="JA126" s="14" t="inlineStr">
        <is>
          <t>PP</t>
        </is>
      </c>
      <c r="JC126" s="31" t="n"/>
      <c r="JD126" s="32" t="n"/>
      <c r="JE126" s="31" t="n"/>
      <c r="JF126" s="31" t="n"/>
      <c r="JG126" s="14" t="n"/>
      <c r="JW126" s="31" t="n"/>
      <c r="JX126" s="32" t="n"/>
      <c r="JY126" s="31" t="n"/>
      <c r="JZ126" s="31" t="n"/>
      <c r="KA126" s="14" t="n"/>
      <c r="KC126" s="31" t="n"/>
      <c r="KD126" s="32" t="n"/>
      <c r="KE126" s="31" t="n"/>
      <c r="KF126" s="31" t="n"/>
      <c r="KG126" s="14" t="n"/>
      <c r="KU126" s="31" t="n"/>
      <c r="KV126" s="32" t="n"/>
      <c r="KW126" s="31" t="n"/>
      <c r="KX126" s="31" t="n"/>
      <c r="KY126" s="14" t="n"/>
      <c r="LA126" s="31" t="n"/>
      <c r="LB126" s="32" t="n"/>
      <c r="LC126" s="31" t="n"/>
      <c r="LD126" s="31" t="n"/>
      <c r="LE126" s="14" t="n"/>
      <c r="LM126" s="31" t="inlineStr">
        <is>
          <t>AWS</t>
        </is>
      </c>
      <c r="LN126" s="32" t="n">
        <v>44311</v>
      </c>
      <c r="LO126" s="31" t="n">
        <v>2.6</v>
      </c>
      <c r="LP126" s="31" t="inlineStr">
        <is>
          <t>KEELUNG</t>
        </is>
      </c>
      <c r="LQ126" s="14" t="inlineStr">
        <is>
          <t>PP</t>
        </is>
      </c>
      <c r="LS126" s="31" t="n"/>
      <c r="LT126" s="32" t="n"/>
      <c r="LU126" s="31" t="n"/>
      <c r="LV126" s="31" t="n"/>
      <c r="LW126" s="14" t="n"/>
      <c r="MD126" s="6" t="n"/>
      <c r="MH126" s="31" t="n"/>
      <c r="MI126" s="32" t="n"/>
      <c r="MJ126" s="31" t="n"/>
      <c r="MK126" s="31" t="n"/>
      <c r="ML126" s="14" t="n"/>
      <c r="MN126" s="31" t="n"/>
      <c r="MO126" s="32" t="n"/>
      <c r="MP126" s="31" t="n"/>
      <c r="MQ126" s="31" t="n"/>
      <c r="MR126" s="14" t="n"/>
      <c r="NF126" s="31" t="n"/>
      <c r="NG126" s="32" t="n"/>
      <c r="NH126" s="31" t="n"/>
      <c r="NI126" s="31" t="n"/>
      <c r="NJ126" s="14" t="n"/>
      <c r="NL126" s="31" t="n"/>
      <c r="NM126" s="32" t="n"/>
      <c r="NN126" s="31" t="n"/>
      <c r="NO126" s="31" t="n"/>
      <c r="NP126" s="14" t="n"/>
      <c r="OC126" s="31" t="inlineStr">
        <is>
          <t>QUARTERM</t>
        </is>
      </c>
      <c r="OD126" s="32" t="n">
        <v>44341</v>
      </c>
      <c r="OE126" s="31" t="n">
        <v>1</v>
      </c>
      <c r="OF126" s="31" t="inlineStr">
        <is>
          <t>NORTK PKL</t>
        </is>
      </c>
      <c r="OG126" s="14" t="inlineStr">
        <is>
          <t>CC</t>
        </is>
      </c>
      <c r="OI126" s="31" t="n"/>
      <c r="OJ126" s="32" t="n"/>
      <c r="OK126" s="31" t="n"/>
      <c r="OL126" s="31" t="n"/>
      <c r="OM126" s="14" t="n"/>
      <c r="OZ126" s="31" t="n"/>
      <c r="PA126" s="32" t="n"/>
      <c r="PB126" s="31" t="n"/>
      <c r="PC126" s="31" t="n"/>
      <c r="PD126" s="14" t="n"/>
      <c r="PF126" s="31" t="n"/>
      <c r="PG126" s="32" t="n"/>
      <c r="PH126" s="31" t="n"/>
      <c r="PI126" s="31" t="n"/>
      <c r="PJ126" s="14" t="n"/>
      <c r="PS126" s="31" t="n"/>
      <c r="PT126" s="32" t="n"/>
      <c r="PU126" s="31" t="n"/>
      <c r="PV126" s="31" t="n"/>
      <c r="PW126" s="14" t="n"/>
      <c r="PY126" s="31" t="n"/>
      <c r="PZ126" s="32" t="n"/>
      <c r="QA126" s="31" t="n"/>
      <c r="QB126" s="31" t="n"/>
      <c r="QC126" s="14" t="n"/>
      <c r="QL126" s="31" t="n"/>
      <c r="QM126" s="32" t="n"/>
      <c r="QN126" s="31" t="n"/>
      <c r="QO126" s="31" t="n"/>
      <c r="QP126" s="14" t="n"/>
      <c r="QR126" s="31" t="n"/>
      <c r="QS126" s="32" t="n"/>
      <c r="QT126" s="31" t="n"/>
      <c r="QU126" s="31" t="n"/>
      <c r="QV126" s="14" t="n"/>
      <c r="RF126" s="31" t="n"/>
      <c r="RG126" s="32" t="n"/>
      <c r="RH126" s="31" t="n"/>
      <c r="RI126" s="31" t="n"/>
      <c r="RJ126" s="14" t="n"/>
      <c r="RL126" s="31" t="n"/>
      <c r="RM126" s="32" t="n"/>
      <c r="RN126" s="31" t="n"/>
      <c r="RO126" s="31" t="n"/>
      <c r="RP126" s="14" t="n"/>
      <c r="SA126" s="31" t="n"/>
      <c r="SB126" s="32" t="n"/>
      <c r="SC126" s="31" t="n"/>
      <c r="SD126" s="31" t="n"/>
      <c r="SE126" s="14" t="n"/>
      <c r="SG126" s="31" t="n"/>
      <c r="SH126" s="32" t="n"/>
      <c r="SI126" s="31" t="n"/>
      <c r="SJ126" s="31" t="n"/>
      <c r="SK126" s="14" t="n"/>
      <c r="SS126" s="31" t="n"/>
      <c r="ST126" s="32" t="n"/>
      <c r="SU126" s="31" t="n"/>
      <c r="SV126" s="31" t="n"/>
      <c r="SW126" s="14" t="n"/>
      <c r="SY126" s="31" t="n"/>
      <c r="SZ126" s="32" t="n"/>
      <c r="TA126" s="31" t="n"/>
      <c r="TB126" s="31" t="n"/>
      <c r="TC126" s="14" t="n"/>
      <c r="TK126" s="31" t="n"/>
      <c r="TL126" s="32" t="n"/>
      <c r="TM126" s="31" t="n"/>
      <c r="TN126" s="31" t="n"/>
      <c r="TO126" s="14" t="n"/>
      <c r="TQ126" s="31" t="n"/>
      <c r="TR126" s="32" t="n"/>
      <c r="TS126" s="31" t="n"/>
      <c r="TT126" s="31" t="n"/>
      <c r="TU126" s="14" t="n"/>
      <c r="UC126" s="31" t="n"/>
      <c r="UD126" s="32" t="n"/>
      <c r="UE126" s="31" t="n"/>
      <c r="UF126" s="31" t="n"/>
      <c r="UG126" s="14" t="n"/>
      <c r="UI126" s="31" t="n"/>
      <c r="UJ126" s="32" t="n"/>
      <c r="UK126" s="31" t="n"/>
      <c r="UL126" s="31" t="n"/>
      <c r="UM126" s="14" t="n"/>
      <c r="UU126" s="31" t="n"/>
      <c r="UV126" s="32" t="n"/>
      <c r="UW126" s="31" t="n"/>
      <c r="UX126" s="31" t="n"/>
      <c r="UY126" s="14" t="n"/>
      <c r="VA126" s="31" t="n"/>
      <c r="VB126" s="32" t="n"/>
      <c r="VC126" s="31" t="n"/>
      <c r="VD126" s="31" t="n"/>
      <c r="VE126" s="14" t="n"/>
      <c r="VK126" s="31" t="n"/>
      <c r="VL126" s="32" t="n"/>
      <c r="VM126" s="31" t="n"/>
      <c r="VN126" s="31" t="n"/>
      <c r="VO126" s="14" t="n"/>
      <c r="VQ126" s="31" t="n"/>
      <c r="VR126" s="32" t="n"/>
      <c r="VS126" s="31" t="n"/>
      <c r="VT126" s="31" t="n"/>
      <c r="VU126" s="14" t="n"/>
      <c r="WB126" s="31" t="n"/>
      <c r="WC126" s="32" t="n"/>
      <c r="WD126" s="31" t="n"/>
      <c r="WE126" s="31" t="n"/>
      <c r="WF126" s="14" t="n"/>
      <c r="WH126" s="31" t="n"/>
      <c r="WI126" s="32" t="n"/>
      <c r="WJ126" s="31" t="n"/>
      <c r="WK126" s="31" t="n"/>
      <c r="WL126" s="14" t="n"/>
      <c r="WR126" s="31" t="n"/>
      <c r="WS126" s="32" t="n"/>
      <c r="WT126" s="31" t="n"/>
      <c r="WU126" s="31" t="n"/>
      <c r="WV126" s="14" t="n"/>
      <c r="WX126" s="31" t="n"/>
      <c r="WY126" s="32" t="n"/>
      <c r="WZ126" s="31" t="n"/>
      <c r="XA126" s="31" t="n"/>
      <c r="XB126" s="14" t="n"/>
      <c r="XI126" s="31" t="n"/>
      <c r="XJ126" s="32" t="n"/>
      <c r="XK126" s="31" t="n"/>
      <c r="XL126" s="31" t="n"/>
      <c r="XM126" s="14" t="n"/>
      <c r="XO126" s="31" t="n"/>
      <c r="XP126" s="32" t="n"/>
      <c r="XQ126" s="31" t="n"/>
      <c r="XR126" s="31" t="n"/>
      <c r="XS126" s="14" t="n"/>
      <c r="XY126" s="31" t="n"/>
      <c r="XZ126" s="32" t="n"/>
      <c r="YA126" s="31" t="n"/>
      <c r="YB126" s="31" t="n"/>
      <c r="YC126" s="14" t="n"/>
      <c r="YE126" s="31" t="n"/>
      <c r="YF126" s="32" t="n"/>
      <c r="YG126" s="31" t="n"/>
      <c r="YH126" s="31" t="n"/>
      <c r="YI126" s="14" t="n"/>
      <c r="YO126" s="31" t="n"/>
      <c r="YP126" s="32" t="n"/>
      <c r="YQ126" s="31" t="n"/>
      <c r="YR126" s="31" t="n"/>
      <c r="YS126" s="14" t="n"/>
      <c r="YU126" s="31" t="n"/>
      <c r="YV126" s="32" t="n"/>
      <c r="YW126" s="31" t="n"/>
      <c r="YX126" s="31" t="n"/>
      <c r="YY126" s="14" t="n"/>
      <c r="ZN126" s="31" t="n"/>
      <c r="ZO126" s="32" t="n"/>
      <c r="ZP126" s="31" t="n"/>
      <c r="ZQ126" s="31" t="n"/>
      <c r="ZR126" s="14" t="n"/>
      <c r="ZT126" s="31" t="n"/>
      <c r="ZU126" s="32" t="n"/>
      <c r="ZV126" s="31" t="n"/>
      <c r="ZW126" s="31" t="n"/>
      <c r="ZX126" s="14" t="n"/>
      <c r="AAF126" s="31" t="n"/>
      <c r="AAG126" s="32" t="n"/>
      <c r="AAH126" s="31" t="n"/>
      <c r="AAI126" s="31" t="n"/>
      <c r="AAJ126" s="14" t="n"/>
      <c r="AAL126" s="31" t="n"/>
      <c r="AAM126" s="32" t="n"/>
      <c r="AAN126" s="31" t="n"/>
      <c r="AAO126" s="31" t="n"/>
      <c r="AAP126" s="14" t="n"/>
    </row>
    <row r="127" ht="17.25" customFormat="1" customHeight="1" s="6">
      <c r="A127" s="5" t="n"/>
      <c r="B127" s="34" t="inlineStr">
        <is>
          <t>STARCONCO</t>
        </is>
      </c>
      <c r="C127" s="32" t="n">
        <v>44198</v>
      </c>
      <c r="D127" s="31" t="n">
        <v>14.8</v>
      </c>
      <c r="E127" s="31" t="inlineStr">
        <is>
          <t>KEELUNG</t>
        </is>
      </c>
      <c r="F127" s="31" t="inlineStr">
        <is>
          <t>PP</t>
        </is>
      </c>
      <c r="T127" s="34" t="inlineStr">
        <is>
          <t>PENANSHIN</t>
        </is>
      </c>
      <c r="U127" s="32" t="n">
        <v>44202</v>
      </c>
      <c r="V127" s="31" t="n">
        <v>1</v>
      </c>
      <c r="W127" s="31" t="inlineStr">
        <is>
          <t>HUANGPU</t>
        </is>
      </c>
      <c r="X127" s="31" t="inlineStr">
        <is>
          <t>PP</t>
        </is>
      </c>
      <c r="AK127" s="34" t="inlineStr">
        <is>
          <t>MP CONSOL</t>
        </is>
      </c>
      <c r="AL127" s="32" t="n">
        <v>44210</v>
      </c>
      <c r="AM127" s="31" t="n">
        <v>4.5</v>
      </c>
      <c r="AN127" s="31" t="inlineStr">
        <is>
          <t>TOKYO</t>
        </is>
      </c>
      <c r="AO127" s="15" t="inlineStr">
        <is>
          <t>PP</t>
        </is>
      </c>
      <c r="BD127" s="34" t="inlineStr">
        <is>
          <t>VIET HOA</t>
        </is>
      </c>
      <c r="BE127" s="32" t="n">
        <v>44217</v>
      </c>
      <c r="BF127" s="31" t="inlineStr">
        <is>
          <t xml:space="preserve">1 CBM </t>
        </is>
      </c>
      <c r="BG127" s="31" t="inlineStr">
        <is>
          <t>JAKARTA</t>
        </is>
      </c>
      <c r="BH127" s="33" t="inlineStr">
        <is>
          <t>CC</t>
        </is>
      </c>
      <c r="BU127" s="41" t="inlineStr">
        <is>
          <t>MP CONSOL</t>
        </is>
      </c>
      <c r="BV127" s="32" t="n">
        <v>44224</v>
      </c>
      <c r="BW127" s="31" t="inlineStr">
        <is>
          <t>2.3CBM</t>
        </is>
      </c>
      <c r="BX127" s="31" t="inlineStr">
        <is>
          <t>KOBE</t>
        </is>
      </c>
      <c r="BY127" s="33" t="inlineStr">
        <is>
          <t>CC</t>
        </is>
      </c>
      <c r="CL127" s="41" t="n"/>
      <c r="CM127" s="32" t="n"/>
      <c r="CN127" s="31" t="n"/>
      <c r="CO127" s="31" t="n"/>
      <c r="CP127" s="33" t="n"/>
      <c r="DD127" s="56" t="inlineStr">
        <is>
          <t>MP CONSOL</t>
        </is>
      </c>
      <c r="DE127" s="32" t="n">
        <v>44231</v>
      </c>
      <c r="DF127" s="31" t="inlineStr">
        <is>
          <t>1 CBM</t>
        </is>
      </c>
      <c r="DG127" s="31" t="inlineStr">
        <is>
          <t>OSAKA</t>
        </is>
      </c>
      <c r="DH127" s="58" t="inlineStr">
        <is>
          <t>PP</t>
        </is>
      </c>
      <c r="DV127" s="5" t="n"/>
      <c r="DW127" s="5" t="n"/>
      <c r="DX127" s="5" t="n"/>
      <c r="DY127" s="5" t="n"/>
      <c r="DZ127" s="5" t="n"/>
      <c r="FU127" s="31" t="inlineStr">
        <is>
          <t>TVL</t>
        </is>
      </c>
      <c r="FV127" s="32" t="inlineStr">
        <is>
          <t>13/3/2021</t>
        </is>
      </c>
      <c r="FW127" s="31" t="n">
        <v>5.5</v>
      </c>
      <c r="FX127" s="31" t="inlineStr">
        <is>
          <t>TAICHUNG</t>
        </is>
      </c>
      <c r="FY127" s="14" t="inlineStr">
        <is>
          <t>PP</t>
        </is>
      </c>
      <c r="GL127" s="31" t="n"/>
      <c r="GM127" s="32" t="n"/>
      <c r="GN127" s="31" t="n"/>
      <c r="GO127" s="31" t="n"/>
      <c r="GP127" s="14" t="inlineStr">
        <is>
          <t>PP</t>
        </is>
      </c>
      <c r="HX127" s="31" t="inlineStr">
        <is>
          <t>MP CONSOL</t>
        </is>
      </c>
      <c r="HY127" s="32" t="inlineStr">
        <is>
          <t>31/3/2021</t>
        </is>
      </c>
      <c r="HZ127" s="31" t="inlineStr">
        <is>
          <t xml:space="preserve">1 CBM </t>
        </is>
      </c>
      <c r="IA127" s="31" t="inlineStr">
        <is>
          <t>OSAKA</t>
        </is>
      </c>
      <c r="IB127" s="14" t="inlineStr">
        <is>
          <t>PP</t>
        </is>
      </c>
      <c r="IW127" s="31" t="inlineStr">
        <is>
          <t>EVERICH</t>
        </is>
      </c>
      <c r="IX127" s="32" t="n">
        <v>44293</v>
      </c>
      <c r="IY127" s="31" t="n">
        <v>1</v>
      </c>
      <c r="IZ127" s="31" t="inlineStr">
        <is>
          <t>KEELUNG</t>
        </is>
      </c>
      <c r="JA127" s="14" t="inlineStr">
        <is>
          <t>PP</t>
        </is>
      </c>
      <c r="JW127" s="31" t="n"/>
      <c r="JX127" s="32" t="n"/>
      <c r="JY127" s="31" t="n"/>
      <c r="JZ127" s="31" t="n"/>
      <c r="KA127" s="14" t="n"/>
      <c r="KU127" s="31" t="n"/>
      <c r="KV127" s="32" t="n"/>
      <c r="KW127" s="31" t="n"/>
      <c r="KX127" s="31" t="n"/>
      <c r="KY127" s="14" t="n"/>
      <c r="LM127" s="31" t="inlineStr">
        <is>
          <t>PANDA</t>
        </is>
      </c>
      <c r="LN127" s="32" t="n">
        <v>44315</v>
      </c>
      <c r="LO127" s="31" t="n">
        <v>5.3</v>
      </c>
      <c r="LP127" s="31" t="inlineStr">
        <is>
          <t>KEELUNG</t>
        </is>
      </c>
      <c r="LQ127" s="14" t="inlineStr">
        <is>
          <t>PP</t>
        </is>
      </c>
      <c r="MH127" s="31" t="n"/>
      <c r="MI127" s="32" t="n"/>
      <c r="MJ127" s="31" t="n"/>
      <c r="MK127" s="31" t="n"/>
      <c r="ML127" s="14" t="n"/>
      <c r="NF127" s="31" t="n"/>
      <c r="NG127" s="32" t="n"/>
      <c r="NH127" s="31" t="n"/>
      <c r="NI127" s="31" t="n"/>
      <c r="NJ127" s="14" t="n"/>
    </row>
    <row r="128" ht="15.75" customFormat="1" customHeight="1" s="6">
      <c r="A128" s="5" t="n"/>
      <c r="B128" s="34" t="inlineStr">
        <is>
          <t>STARCONCO</t>
        </is>
      </c>
      <c r="C128" s="32" t="n">
        <v>44198</v>
      </c>
      <c r="D128" s="31" t="n">
        <v>2.4</v>
      </c>
      <c r="E128" s="31" t="inlineStr">
        <is>
          <t>KEELUNG</t>
        </is>
      </c>
      <c r="F128" s="31" t="inlineStr">
        <is>
          <t>PP</t>
        </is>
      </c>
      <c r="T128" s="41" t="inlineStr">
        <is>
          <t>LEGEND</t>
        </is>
      </c>
      <c r="U128" s="32" t="n">
        <v>44206</v>
      </c>
      <c r="V128" s="31" t="n">
        <v>3.8</v>
      </c>
      <c r="W128" s="31" t="inlineStr">
        <is>
          <t>LOS ANGELES</t>
        </is>
      </c>
      <c r="X128" s="33" t="inlineStr">
        <is>
          <t>PP</t>
        </is>
      </c>
      <c r="AK128" s="34" t="inlineStr">
        <is>
          <t>FM GLOBAL</t>
        </is>
      </c>
      <c r="AL128" s="32" t="n">
        <v>44210</v>
      </c>
      <c r="AM128" s="31" t="n">
        <v>1</v>
      </c>
      <c r="AN128" s="31" t="inlineStr">
        <is>
          <t>PENANG</t>
        </is>
      </c>
      <c r="AO128" s="31" t="inlineStr">
        <is>
          <t>PP</t>
        </is>
      </c>
      <c r="BD128" s="34" t="inlineStr">
        <is>
          <t>LEGEND</t>
        </is>
      </c>
      <c r="BE128" s="32" t="n">
        <v>44218</v>
      </c>
      <c r="BF128" s="31" t="inlineStr">
        <is>
          <t>3 CBM</t>
        </is>
      </c>
      <c r="BG128" s="31" t="inlineStr">
        <is>
          <t>NORFOLK</t>
        </is>
      </c>
      <c r="BH128" s="33" t="inlineStr">
        <is>
          <t>PP</t>
        </is>
      </c>
      <c r="BU128" s="41" t="inlineStr">
        <is>
          <t>MP CONSOL</t>
        </is>
      </c>
      <c r="BV128" s="32" t="n">
        <v>44225</v>
      </c>
      <c r="BW128" s="31" t="inlineStr">
        <is>
          <t>1CBM</t>
        </is>
      </c>
      <c r="BX128" s="31" t="inlineStr">
        <is>
          <t>TOKYO</t>
        </is>
      </c>
      <c r="BY128" s="15" t="inlineStr">
        <is>
          <t>PP</t>
        </is>
      </c>
      <c r="CL128" s="41" t="n"/>
      <c r="CM128" s="32" t="n"/>
      <c r="CN128" s="31" t="n"/>
      <c r="CO128" s="31" t="n"/>
      <c r="CP128" s="15" t="n"/>
      <c r="DD128" s="31" t="inlineStr">
        <is>
          <t>SEAHORSE</t>
        </is>
      </c>
      <c r="DE128" s="32" t="n">
        <v>44233</v>
      </c>
      <c r="DF128" s="31" t="inlineStr">
        <is>
          <t>1.5 CBM</t>
        </is>
      </c>
      <c r="DG128" s="31" t="inlineStr">
        <is>
          <t>OAKLAND</t>
        </is>
      </c>
      <c r="DH128" s="58" t="inlineStr">
        <is>
          <t>PP</t>
        </is>
      </c>
      <c r="DV128" s="5" t="n"/>
      <c r="DW128" s="5" t="n"/>
      <c r="DX128" s="5" t="n"/>
      <c r="DY128" s="5" t="n"/>
      <c r="DZ128" s="5" t="n"/>
      <c r="FU128" s="31" t="inlineStr">
        <is>
          <t>AWS</t>
        </is>
      </c>
      <c r="FV128" s="32" t="inlineStr">
        <is>
          <t>13/3/2021</t>
        </is>
      </c>
      <c r="FW128" s="31" t="n">
        <v>3.5</v>
      </c>
      <c r="FX128" s="31" t="inlineStr">
        <is>
          <t>KEELUNG</t>
        </is>
      </c>
      <c r="FY128" s="58" t="inlineStr">
        <is>
          <t>PP</t>
        </is>
      </c>
      <c r="GL128" s="31" t="n"/>
      <c r="GM128" s="32" t="n"/>
      <c r="GN128" s="31" t="n"/>
      <c r="GO128" s="31" t="n"/>
      <c r="GP128" s="58" t="inlineStr">
        <is>
          <t>PP</t>
        </is>
      </c>
      <c r="HX128" s="31" t="inlineStr">
        <is>
          <t>KMG</t>
        </is>
      </c>
      <c r="HY128" s="32" t="inlineStr">
        <is>
          <t>31/3/2021</t>
        </is>
      </c>
      <c r="HZ128" s="31" t="inlineStr">
        <is>
          <t xml:space="preserve">5.4 CBM </t>
        </is>
      </c>
      <c r="IA128" s="31" t="inlineStr">
        <is>
          <t>SHANGHAI</t>
        </is>
      </c>
      <c r="IB128" s="14" t="inlineStr">
        <is>
          <t>PP</t>
        </is>
      </c>
      <c r="ID128" s="5" t="n"/>
      <c r="IE128" s="5" t="n"/>
      <c r="IF128" s="5" t="n"/>
      <c r="IG128" s="5" t="n"/>
      <c r="IH128" s="5" t="n"/>
      <c r="IW128" s="31" t="inlineStr">
        <is>
          <t>KHAI MINH</t>
        </is>
      </c>
      <c r="IX128" s="32" t="n">
        <v>44290</v>
      </c>
      <c r="IY128" s="31" t="n">
        <v>3</v>
      </c>
      <c r="IZ128" s="31" t="inlineStr">
        <is>
          <t>SHANGHAI</t>
        </is>
      </c>
      <c r="JA128" s="14" t="inlineStr">
        <is>
          <t>PP</t>
        </is>
      </c>
      <c r="JC128" s="5" t="n"/>
      <c r="JD128" s="5" t="n"/>
      <c r="JE128" s="5" t="n"/>
      <c r="JF128" s="5" t="n"/>
      <c r="JG128" s="5" t="n"/>
      <c r="JW128" s="5" t="n"/>
      <c r="JX128" s="5" t="n"/>
      <c r="JY128" s="5" t="n"/>
      <c r="JZ128" s="5" t="n"/>
      <c r="KA128" s="5" t="n"/>
      <c r="KB128" s="5" t="n"/>
      <c r="KC128" s="5" t="n"/>
      <c r="KD128" s="5" t="n"/>
      <c r="KE128" s="5" t="n"/>
      <c r="KF128" s="5" t="n"/>
      <c r="KG128" s="5" t="n"/>
      <c r="KH128" s="5" t="n"/>
      <c r="KI128" s="5" t="n"/>
      <c r="KJ128" s="5" t="n"/>
      <c r="KK128" s="5" t="n"/>
      <c r="LM128" s="31" t="inlineStr">
        <is>
          <t>LEGEND</t>
        </is>
      </c>
      <c r="LN128" s="32" t="n">
        <v>44314</v>
      </c>
      <c r="LO128" s="31" t="n">
        <v>9.699999999999999</v>
      </c>
      <c r="LP128" s="31" t="inlineStr">
        <is>
          <t>MINNEAPOLIS</t>
        </is>
      </c>
      <c r="LQ128" s="14" t="inlineStr">
        <is>
          <t>PP</t>
        </is>
      </c>
    </row>
    <row r="129">
      <c r="AK129" s="34" t="inlineStr">
        <is>
          <t>VINALINK</t>
        </is>
      </c>
      <c r="AL129" s="32" t="n">
        <v>44211</v>
      </c>
      <c r="AM129" s="31" t="n">
        <v>10.6</v>
      </c>
      <c r="AN129" s="31" t="inlineStr">
        <is>
          <t>YANGON</t>
        </is>
      </c>
      <c r="AO129" s="33" t="inlineStr">
        <is>
          <t>PP</t>
        </is>
      </c>
      <c r="BD129" s="34" t="inlineStr">
        <is>
          <t>LEGEND</t>
        </is>
      </c>
      <c r="BE129" s="32" t="n">
        <v>44218</v>
      </c>
      <c r="BF129" s="31" t="inlineStr">
        <is>
          <t>5.4 CBM</t>
        </is>
      </c>
      <c r="BG129" s="31" t="inlineStr">
        <is>
          <t>CHICAGO</t>
        </is>
      </c>
      <c r="BH129" s="33" t="inlineStr">
        <is>
          <t>PP</t>
        </is>
      </c>
      <c r="BU129" s="34" t="inlineStr">
        <is>
          <t>GATE WAY</t>
        </is>
      </c>
      <c r="BV129" s="32" t="n">
        <v>44222</v>
      </c>
      <c r="BW129" s="31" t="inlineStr">
        <is>
          <t>2CBM</t>
        </is>
      </c>
      <c r="BX129" s="31" t="inlineStr">
        <is>
          <t>BANGKOK</t>
        </is>
      </c>
      <c r="BY129" s="33" t="inlineStr">
        <is>
          <t>PP</t>
        </is>
      </c>
      <c r="CL129" s="34" t="n"/>
      <c r="CM129" s="32" t="n"/>
      <c r="CN129" s="31" t="n"/>
      <c r="CO129" s="31" t="n"/>
      <c r="CP129" s="33" t="n"/>
      <c r="DD129" s="56" t="inlineStr">
        <is>
          <t>KMG</t>
        </is>
      </c>
      <c r="DE129" s="32" t="n">
        <v>44234</v>
      </c>
      <c r="DF129" s="31" t="inlineStr">
        <is>
          <t>2.2 CBM</t>
        </is>
      </c>
      <c r="DG129" s="31" t="inlineStr">
        <is>
          <t>SHANGHAI</t>
        </is>
      </c>
      <c r="DH129" s="14" t="inlineStr">
        <is>
          <t>PP</t>
        </is>
      </c>
      <c r="LM129" s="6" t="n"/>
      <c r="LN129" s="6" t="n"/>
      <c r="LO129" s="6" t="n"/>
      <c r="LP129" s="6" t="n"/>
      <c r="LQ129" s="6" t="n"/>
      <c r="LR129" s="6" t="n"/>
      <c r="LS129" s="6" t="n"/>
      <c r="LT129" s="6" t="n"/>
      <c r="LU129" s="6" t="n"/>
      <c r="LV129" s="6" t="n"/>
      <c r="LW129" s="6" t="n"/>
      <c r="LX129" s="6" t="n"/>
      <c r="LY129" s="6" t="n"/>
      <c r="LZ129" s="6" t="n"/>
      <c r="MA129" s="6" t="n"/>
      <c r="MB129" s="6" t="n"/>
      <c r="MC129" s="6" t="n"/>
      <c r="MH129" s="6" t="n"/>
      <c r="MI129" s="6" t="n"/>
      <c r="MJ129" s="6" t="n"/>
      <c r="MK129" s="6" t="n"/>
      <c r="ML129" s="6" t="n"/>
      <c r="MM129" s="6" t="n"/>
      <c r="MN129" s="6" t="n"/>
      <c r="MO129" s="6" t="n"/>
      <c r="MP129" s="6" t="n"/>
      <c r="MQ129" s="6" t="n"/>
      <c r="MR129" s="6" t="n"/>
      <c r="MS129" s="6" t="n"/>
      <c r="MT129" s="6" t="n"/>
      <c r="MU129" s="6" t="n"/>
      <c r="MV129" s="6" t="n"/>
      <c r="MW129" s="6" t="n"/>
      <c r="MX129" s="6" t="n"/>
    </row>
    <row r="130">
      <c r="DD130" s="31" t="inlineStr">
        <is>
          <t>VINALINK</t>
        </is>
      </c>
      <c r="DE130" s="32" t="n">
        <v>44235</v>
      </c>
      <c r="DF130" s="31" t="inlineStr">
        <is>
          <t>11.2 CBM</t>
        </is>
      </c>
      <c r="DG130" s="31" t="inlineStr">
        <is>
          <t>YANGON</t>
        </is>
      </c>
      <c r="DH130" s="58" t="inlineStr">
        <is>
          <t>PP</t>
        </is>
      </c>
    </row>
    <row r="131">
      <c r="DD131" s="31" t="inlineStr">
        <is>
          <t>AWS</t>
        </is>
      </c>
      <c r="DE131" s="32" t="n">
        <v>44236</v>
      </c>
      <c r="DF131" s="31" t="inlineStr">
        <is>
          <t>1.4 CBM</t>
        </is>
      </c>
      <c r="DG131" s="31" t="inlineStr">
        <is>
          <t>TAICHUNG</t>
        </is>
      </c>
      <c r="DH131" s="58" t="inlineStr">
        <is>
          <t>PP</t>
        </is>
      </c>
    </row>
    <row r="132">
      <c r="DD132" s="31" t="inlineStr">
        <is>
          <t>TMC</t>
        </is>
      </c>
      <c r="DE132" s="32" t="n">
        <v>44237</v>
      </c>
      <c r="DF132" s="31" t="inlineStr">
        <is>
          <t>10.4 CBM</t>
        </is>
      </c>
      <c r="DG132" s="31" t="inlineStr">
        <is>
          <t>KAOHSIUNG</t>
        </is>
      </c>
      <c r="DH132" s="14" t="inlineStr">
        <is>
          <t>PP</t>
        </is>
      </c>
    </row>
    <row r="133">
      <c r="DD133" s="56" t="inlineStr">
        <is>
          <t>MP CONSOL</t>
        </is>
      </c>
      <c r="DE133" s="32" t="n">
        <v>44237</v>
      </c>
      <c r="DF133" s="31" t="inlineStr">
        <is>
          <t>8.3 CBM</t>
        </is>
      </c>
      <c r="DG133" s="31" t="inlineStr">
        <is>
          <t>OSAKA</t>
        </is>
      </c>
      <c r="DH133" s="14" t="inlineStr">
        <is>
          <t>PP</t>
        </is>
      </c>
    </row>
    <row r="134">
      <c r="DD134" s="56" t="inlineStr">
        <is>
          <t>PANDA</t>
        </is>
      </c>
      <c r="DE134" s="32" t="n">
        <v>44238</v>
      </c>
      <c r="DF134" s="31" t="inlineStr">
        <is>
          <t>7.7 CBM</t>
        </is>
      </c>
      <c r="DG134" s="31" t="inlineStr">
        <is>
          <t>KAOHSIUNG</t>
        </is>
      </c>
      <c r="DH134" s="14" t="inlineStr">
        <is>
          <t>PP</t>
        </is>
      </c>
    </row>
    <row r="135">
      <c r="DD135" s="31" t="inlineStr">
        <is>
          <t>SEAHORSE</t>
        </is>
      </c>
      <c r="DE135" s="32" t="n">
        <v>44238</v>
      </c>
      <c r="DF135" s="31" t="inlineStr">
        <is>
          <t>9.6 CBM</t>
        </is>
      </c>
      <c r="DG135" s="31" t="inlineStr">
        <is>
          <t>LOS ANGELES</t>
        </is>
      </c>
      <c r="DH135" s="58" t="inlineStr">
        <is>
          <t>PP</t>
        </is>
      </c>
    </row>
    <row r="136">
      <c r="DD136" s="31" t="inlineStr">
        <is>
          <t>FM GLOBAL</t>
        </is>
      </c>
      <c r="DE136" s="32" t="n">
        <v>44240</v>
      </c>
      <c r="DF136" s="31" t="inlineStr">
        <is>
          <t>4.1 CBM</t>
        </is>
      </c>
      <c r="DG136" s="31" t="inlineStr">
        <is>
          <t>AUCKLAND</t>
        </is>
      </c>
      <c r="DH136" s="58" t="inlineStr">
        <is>
          <t>PP</t>
        </is>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orientation="landscape"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export-vivian</dc:creator>
  <dcterms:created xsi:type="dcterms:W3CDTF">2018-10-15T10:17:48Z</dcterms:created>
  <dcterms:modified xsi:type="dcterms:W3CDTF">2021-10-31T15:45:21Z</dcterms:modified>
  <cp:lastModifiedBy>export-206</cp:lastModifiedBy>
  <cp:lastPrinted>2020-10-27T03:24:02Z</cp:lastPrinted>
</cp:coreProperties>
</file>