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definedNames>
    <definedName name="_xlnm._FilterDatabase" localSheetId="0" hidden="1">Sheet1!$A$5:$X$34</definedName>
  </definedNames>
  <calcPr calcId="144525"/>
</workbook>
</file>

<file path=xl/sharedStrings.xml><?xml version="1.0" encoding="utf-8"?>
<sst xmlns="http://schemas.openxmlformats.org/spreadsheetml/2006/main" count="136" uniqueCount="84">
  <si>
    <t>Period Lifting Report</t>
  </si>
  <si>
    <t>Period: 2021-09-27 ~ 2021-10-03 Service: Export Line:;KAO;TCH;TPE;</t>
  </si>
  <si>
    <t>Line Code</t>
  </si>
  <si>
    <t>Line Name</t>
  </si>
  <si>
    <t>Shipper Code</t>
  </si>
  <si>
    <t>Shipper Name</t>
  </si>
  <si>
    <t>HB/L SET(s)</t>
  </si>
  <si>
    <t>Logistics</t>
  </si>
  <si>
    <t>CFS(cbm)</t>
  </si>
  <si>
    <t>CNSL20(cbm)</t>
  </si>
  <si>
    <t>CNSL40(cbm)</t>
  </si>
  <si>
    <t xml:space="preserve">CNSL/20' </t>
  </si>
  <si>
    <t xml:space="preserve">CNSL/40' </t>
  </si>
  <si>
    <t xml:space="preserve">CNSL/40'HQ </t>
  </si>
  <si>
    <t xml:space="preserve">CNSL/45' </t>
  </si>
  <si>
    <t>CNSL/Other</t>
  </si>
  <si>
    <t>CNSL/(cbm)</t>
  </si>
  <si>
    <t xml:space="preserve">FCL/20' </t>
  </si>
  <si>
    <t xml:space="preserve">FCL/40' </t>
  </si>
  <si>
    <t xml:space="preserve">FCL/40'HQ </t>
  </si>
  <si>
    <t xml:space="preserve">FCL/45' </t>
  </si>
  <si>
    <t>FCL/Other</t>
  </si>
  <si>
    <t xml:space="preserve">Profit(VND) </t>
  </si>
  <si>
    <t>Profit(USD)</t>
  </si>
  <si>
    <t>Total Profit(VND)</t>
  </si>
  <si>
    <t>KAO</t>
  </si>
  <si>
    <t>KAOHSIUNG</t>
  </si>
  <si>
    <t>THREAD</t>
  </si>
  <si>
    <t>THREAD INDUSTRIES (VIETNAM) LTD</t>
  </si>
  <si>
    <t>TCH</t>
  </si>
  <si>
    <t>TAICHUNG</t>
  </si>
  <si>
    <t>WISEVISION</t>
  </si>
  <si>
    <t>CTY TNHH WISE VISION VIETNAM</t>
  </si>
  <si>
    <t>GIAVICO</t>
  </si>
  <si>
    <t>GIAVICO INTERNATIONAL FOOD CO.,LTD</t>
  </si>
  <si>
    <t>LIENA</t>
  </si>
  <si>
    <t>LIEN A CO.,LTD</t>
  </si>
  <si>
    <t>CUTHANH</t>
  </si>
  <si>
    <t>V.I.P SPORTS CO.,LTD</t>
  </si>
  <si>
    <t>HQUAN</t>
  </si>
  <si>
    <t>HOANG QUAN TRADING PRODUCTION COMPANY LIMITED</t>
  </si>
  <si>
    <t>LILOIN01</t>
  </si>
  <si>
    <t>LI LONG INDUSTRIAL CO., LTD</t>
  </si>
  <si>
    <t>LTTHUCPHAM</t>
  </si>
  <si>
    <t>MECHANICS CONSTRUCTION AND FOODSTUFF JOINT STOCK COMPANY</t>
  </si>
  <si>
    <t>SOHOVI01</t>
  </si>
  <si>
    <t>SONG HO VIETNAM INDUSTRIAL CO., LTD.</t>
  </si>
  <si>
    <t>VLACHANG</t>
  </si>
  <si>
    <t>VINH LAC HANG CO.,LTD</t>
  </si>
  <si>
    <t>TPE</t>
  </si>
  <si>
    <t>TAIPEI</t>
  </si>
  <si>
    <t>DIEUTHUONG</t>
  </si>
  <si>
    <t>DIEU THUONG CO.,LTD</t>
  </si>
  <si>
    <t>DONGTHAI</t>
  </si>
  <si>
    <t>DONG THAI GARMENT CO.,LTD</t>
  </si>
  <si>
    <t>KIMBUU</t>
  </si>
  <si>
    <t>KINGBIRD CO., LTD.</t>
  </si>
  <si>
    <t>ALFA</t>
  </si>
  <si>
    <t>CONG TY TNHH ALFA SAI GON</t>
  </si>
  <si>
    <t>CSDONGPHU</t>
  </si>
  <si>
    <t>CONG TY CO PHAN CAO SU DONG PHU</t>
  </si>
  <si>
    <t>KITIGR02</t>
  </si>
  <si>
    <t>KIM TIN GROUP CORPORATION</t>
  </si>
  <si>
    <t>SHANPEN</t>
  </si>
  <si>
    <t>TUNG SHAN PEN VIETNAM 2 CO.,LTD</t>
  </si>
  <si>
    <t>TRUONGVINH</t>
  </si>
  <si>
    <t>TRUONG VINH CO., LTD</t>
  </si>
  <si>
    <t>YABAN</t>
  </si>
  <si>
    <t>CONG TY TNHH YABAN CHAIN INDUSTRIAL VIETNAM</t>
  </si>
  <si>
    <t>CQSMAY</t>
  </si>
  <si>
    <t>CQS PRECISION DIE CASTING INC</t>
  </si>
  <si>
    <t>DCCHENHO</t>
  </si>
  <si>
    <t>CHEN HO ELECTRIC CO., LTD</t>
  </si>
  <si>
    <t>HTUONGPHAT</t>
  </si>
  <si>
    <t>HUNG TUONG PHAT COMPANY LIMITED</t>
  </si>
  <si>
    <t>MSVTEC</t>
  </si>
  <si>
    <t>M S VTEC SHIPPING LTD.</t>
  </si>
  <si>
    <t>TAFACO</t>
  </si>
  <si>
    <t>CONG TY TNHH SX TAN PHAT (TAFACO)</t>
  </si>
  <si>
    <t>BUENO</t>
  </si>
  <si>
    <t>BUENO TECHNOLOGY CO.,LTD</t>
  </si>
  <si>
    <t>STRONGWAY</t>
  </si>
  <si>
    <t>VIETNAM STRONG WAY INDUSTRIAL CO.,LTD</t>
  </si>
  <si>
    <t>GND TOTAL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</si>
</sst>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7" borderId="5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1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4"/>
  <sheetViews>
    <sheetView tabSelected="1" topLeftCell="D1" workbookViewId="0">
      <selection activeCell="P5" sqref="P5:R5"/>
    </sheetView>
  </sheetViews>
  <sheetFormatPr defaultColWidth="9" defaultRowHeight="15"/>
  <cols>
    <col min="1" max="1" width="10.4571428571429" customWidth="1"/>
    <col min="2" max="2" width="10.9047619047619" customWidth="1"/>
    <col min="3" max="3" width="12.7238095238095" customWidth="1"/>
    <col min="4" max="4" width="60.4571428571429" customWidth="1"/>
    <col min="5" max="5" width="10.2666666666667" customWidth="1"/>
    <col min="6" max="6" width="7.62857142857143" customWidth="1"/>
    <col min="7" max="7" width="8.54285714285714" customWidth="1"/>
    <col min="8" max="9" width="11.7238095238095" customWidth="1"/>
    <col min="10" max="11" width="8.62857142857143" customWidth="1"/>
    <col min="12" max="12" width="11.2666666666667" customWidth="1"/>
    <col min="13" max="13" width="8.62857142857143" customWidth="1"/>
    <col min="14" max="15" width="10.5428571428571" customWidth="1"/>
    <col min="16" max="17" width="7.36190476190476" customWidth="1"/>
    <col min="18" max="23" width="9" customWidth="1"/>
  </cols>
  <sheetData>
    <row r="1" spans="1:1">
      <c r="A1" t="s">
        <v>0</v>
      </c>
    </row>
    <row r="2" spans="1:1">
      <c r="A2" t="s">
        <v>1</v>
      </c>
    </row>
    <row r="5" spans="1:2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</row>
    <row r="6" spans="1:24">
      <c r="A6" s="1" t="s">
        <v>25</v>
      </c>
      <c r="B6" s="1" t="s">
        <v>26</v>
      </c>
      <c r="C6" s="1" t="s">
        <v>27</v>
      </c>
      <c r="D6" s="1" t="s">
        <v>28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10</v>
      </c>
      <c r="Q6" s="1">
        <v>0</v>
      </c>
      <c r="R6" s="1">
        <v>0</v>
      </c>
      <c r="S6" s="1">
        <v>0</v>
      </c>
      <c r="T6" s="1">
        <v>0</v>
      </c>
      <c r="U6" s="1">
        <v>-28360000</v>
      </c>
      <c r="V6" s="1">
        <v>1600</v>
      </c>
      <c r="W6" s="1">
        <v>8344000</v>
      </c>
      <c r="X6">
        <f>P6+Q6*2+R6*2</f>
        <v>10</v>
      </c>
    </row>
    <row r="7" spans="1:24">
      <c r="A7" s="1" t="s">
        <v>29</v>
      </c>
      <c r="B7" s="1" t="s">
        <v>30</v>
      </c>
      <c r="C7" s="1" t="s">
        <v>31</v>
      </c>
      <c r="D7" s="1" t="s">
        <v>32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2</v>
      </c>
      <c r="S7" s="1">
        <v>0</v>
      </c>
      <c r="T7" s="1">
        <v>0</v>
      </c>
      <c r="U7" s="1">
        <v>-12492500</v>
      </c>
      <c r="V7" s="1">
        <v>661.85</v>
      </c>
      <c r="W7" s="1">
        <v>2809472</v>
      </c>
      <c r="X7">
        <f>P7+Q7*2+R7*2</f>
        <v>5</v>
      </c>
    </row>
    <row r="8" spans="1:24">
      <c r="A8" s="1" t="s">
        <v>29</v>
      </c>
      <c r="B8" s="1" t="s">
        <v>30</v>
      </c>
      <c r="C8" s="1" t="s">
        <v>33</v>
      </c>
      <c r="D8" s="1" t="s">
        <v>34</v>
      </c>
      <c r="E8" s="1">
        <v>3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4</v>
      </c>
      <c r="Q8" s="1">
        <v>0</v>
      </c>
      <c r="R8" s="1">
        <v>0</v>
      </c>
      <c r="S8" s="1">
        <v>0</v>
      </c>
      <c r="T8" s="1">
        <v>0</v>
      </c>
      <c r="U8" s="1">
        <v>-14729500</v>
      </c>
      <c r="V8" s="1">
        <v>-149</v>
      </c>
      <c r="W8" s="1">
        <v>-18191840</v>
      </c>
      <c r="X8">
        <f>P8+Q8*2+R8*2</f>
        <v>4</v>
      </c>
    </row>
    <row r="9" spans="1:24">
      <c r="A9" s="1" t="s">
        <v>25</v>
      </c>
      <c r="B9" s="1" t="s">
        <v>26</v>
      </c>
      <c r="C9" s="1" t="s">
        <v>35</v>
      </c>
      <c r="D9" s="1" t="s">
        <v>36</v>
      </c>
      <c r="E9" s="1">
        <v>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</v>
      </c>
      <c r="S9" s="1">
        <v>0</v>
      </c>
      <c r="T9" s="1">
        <v>0</v>
      </c>
      <c r="U9" s="1">
        <v>-10680000</v>
      </c>
      <c r="V9" s="1">
        <v>193.89</v>
      </c>
      <c r="W9" s="1">
        <v>-6216803</v>
      </c>
      <c r="X9">
        <f>P9+Q9*2+R9*2</f>
        <v>4</v>
      </c>
    </row>
    <row r="10" spans="1:24">
      <c r="A10" s="1" t="s">
        <v>29</v>
      </c>
      <c r="B10" s="1" t="s">
        <v>30</v>
      </c>
      <c r="C10" s="1" t="s">
        <v>37</v>
      </c>
      <c r="D10" s="1" t="s">
        <v>38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-3223200</v>
      </c>
      <c r="V10" s="1">
        <v>330.64</v>
      </c>
      <c r="W10" s="1">
        <v>4361682</v>
      </c>
      <c r="X10">
        <f>P10+Q10*2+R10*2</f>
        <v>2</v>
      </c>
    </row>
    <row r="11" spans="1:24">
      <c r="A11" s="1" t="s">
        <v>29</v>
      </c>
      <c r="B11" s="1" t="s">
        <v>30</v>
      </c>
      <c r="C11" s="1" t="s">
        <v>39</v>
      </c>
      <c r="D11" s="1" t="s">
        <v>40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1703467</v>
      </c>
      <c r="V11" s="1">
        <v>134.1</v>
      </c>
      <c r="W11" s="1">
        <v>4779721</v>
      </c>
      <c r="X11">
        <f>P11+Q11*2+R11*2</f>
        <v>2</v>
      </c>
    </row>
    <row r="12" spans="1:24">
      <c r="A12" s="1" t="s">
        <v>29</v>
      </c>
      <c r="B12" s="1" t="s">
        <v>30</v>
      </c>
      <c r="C12" s="1" t="s">
        <v>41</v>
      </c>
      <c r="D12" s="1" t="s">
        <v>42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-4264000</v>
      </c>
      <c r="V12" s="1">
        <v>512</v>
      </c>
      <c r="W12" s="1">
        <v>7481280</v>
      </c>
      <c r="X12">
        <f>P12+Q12*2+R12*2</f>
        <v>2</v>
      </c>
    </row>
    <row r="13" spans="1:24">
      <c r="A13" s="1" t="s">
        <v>29</v>
      </c>
      <c r="B13" s="1" t="s">
        <v>30</v>
      </c>
      <c r="C13" s="1" t="s">
        <v>43</v>
      </c>
      <c r="D13" s="1" t="s">
        <v>44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-4453333</v>
      </c>
      <c r="V13" s="1">
        <v>366.59</v>
      </c>
      <c r="W13" s="1">
        <v>3956242</v>
      </c>
      <c r="X13">
        <f>P13+Q13*2+R13*2</f>
        <v>2</v>
      </c>
    </row>
    <row r="14" spans="1:24">
      <c r="A14" s="1" t="s">
        <v>29</v>
      </c>
      <c r="B14" s="1" t="s">
        <v>30</v>
      </c>
      <c r="C14" s="1" t="s">
        <v>45</v>
      </c>
      <c r="D14" s="1" t="s">
        <v>46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2</v>
      </c>
      <c r="Q14" s="1">
        <v>0</v>
      </c>
      <c r="R14" s="1">
        <v>0</v>
      </c>
      <c r="S14" s="1">
        <v>0</v>
      </c>
      <c r="T14" s="1">
        <v>0</v>
      </c>
      <c r="U14" s="1">
        <v>-5482000</v>
      </c>
      <c r="V14" s="1">
        <v>384</v>
      </c>
      <c r="W14" s="1">
        <v>3326960</v>
      </c>
      <c r="X14">
        <f>P14+Q14*2+R14*2</f>
        <v>2</v>
      </c>
    </row>
    <row r="15" spans="1:24">
      <c r="A15" s="1" t="s">
        <v>29</v>
      </c>
      <c r="B15" s="1" t="s">
        <v>30</v>
      </c>
      <c r="C15" s="1" t="s">
        <v>47</v>
      </c>
      <c r="D15" s="1" t="s">
        <v>48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0</v>
      </c>
      <c r="U15" s="1">
        <v>-5214000</v>
      </c>
      <c r="V15" s="1">
        <v>542</v>
      </c>
      <c r="W15" s="1">
        <v>7219480</v>
      </c>
      <c r="X15">
        <f>P15+Q15*2+R15*2</f>
        <v>2</v>
      </c>
    </row>
    <row r="16" spans="1:24">
      <c r="A16" s="1" t="s">
        <v>49</v>
      </c>
      <c r="B16" s="1" t="s">
        <v>50</v>
      </c>
      <c r="C16" s="1" t="s">
        <v>51</v>
      </c>
      <c r="D16" s="1" t="s">
        <v>52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1023880</v>
      </c>
      <c r="V16" s="1">
        <v>-260</v>
      </c>
      <c r="W16" s="1">
        <v>-4919720</v>
      </c>
      <c r="X16">
        <f>P16+Q16*2+R16*2</f>
        <v>1</v>
      </c>
    </row>
    <row r="17" spans="1:24">
      <c r="A17" s="1" t="s">
        <v>49</v>
      </c>
      <c r="B17" s="1" t="s">
        <v>50</v>
      </c>
      <c r="C17" s="1" t="s">
        <v>53</v>
      </c>
      <c r="D17" s="1" t="s">
        <v>54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-4298500</v>
      </c>
      <c r="V17" s="1">
        <v>351.58</v>
      </c>
      <c r="W17" s="1">
        <v>3766745</v>
      </c>
      <c r="X17">
        <f>P17+Q17*2+R17*2</f>
        <v>1</v>
      </c>
    </row>
    <row r="18" spans="1:24">
      <c r="A18" s="1" t="s">
        <v>49</v>
      </c>
      <c r="B18" s="1" t="s">
        <v>50</v>
      </c>
      <c r="C18" s="1" t="s">
        <v>55</v>
      </c>
      <c r="D18" s="1" t="s">
        <v>56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0</v>
      </c>
      <c r="T18" s="1">
        <v>0</v>
      </c>
      <c r="U18" s="1">
        <v>-2820100</v>
      </c>
      <c r="V18" s="1">
        <v>288.09</v>
      </c>
      <c r="W18" s="1">
        <v>3788685</v>
      </c>
      <c r="X18">
        <f>P18+Q18*2+R18*2</f>
        <v>1</v>
      </c>
    </row>
    <row r="19" spans="1:24">
      <c r="A19" s="1" t="s">
        <v>29</v>
      </c>
      <c r="B19" s="1" t="s">
        <v>30</v>
      </c>
      <c r="C19" s="1" t="s">
        <v>57</v>
      </c>
      <c r="D19" s="1" t="s">
        <v>58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-2858500</v>
      </c>
      <c r="V19" s="1">
        <v>212.05</v>
      </c>
      <c r="W19" s="1">
        <v>2005927</v>
      </c>
      <c r="X19">
        <f>P19+Q19*2+R19*2</f>
        <v>1</v>
      </c>
    </row>
    <row r="20" spans="1:24">
      <c r="A20" s="1" t="s">
        <v>29</v>
      </c>
      <c r="B20" s="1" t="s">
        <v>30</v>
      </c>
      <c r="C20" s="1" t="s">
        <v>59</v>
      </c>
      <c r="D20" s="1" t="s">
        <v>60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-3043333</v>
      </c>
      <c r="V20" s="1">
        <v>213.68</v>
      </c>
      <c r="W20" s="1">
        <v>1858486</v>
      </c>
      <c r="X20">
        <f>P20+Q20*2+R20*2</f>
        <v>1</v>
      </c>
    </row>
    <row r="21" spans="1:24">
      <c r="A21" s="1" t="s">
        <v>29</v>
      </c>
      <c r="B21" s="1" t="s">
        <v>30</v>
      </c>
      <c r="C21" s="1" t="s">
        <v>61</v>
      </c>
      <c r="D21" s="1" t="s">
        <v>62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  <c r="U21" s="1">
        <v>-3691000</v>
      </c>
      <c r="V21" s="1">
        <v>241.04</v>
      </c>
      <c r="W21" s="1">
        <v>1838458</v>
      </c>
      <c r="X21">
        <f>P21+Q21*2+R21*2</f>
        <v>1</v>
      </c>
    </row>
    <row r="22" spans="1:24">
      <c r="A22" s="1" t="s">
        <v>29</v>
      </c>
      <c r="B22" s="1" t="s">
        <v>30</v>
      </c>
      <c r="C22" s="1" t="s">
        <v>63</v>
      </c>
      <c r="D22" s="1" t="s">
        <v>64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  <c r="U22" s="1">
        <v>-2978500</v>
      </c>
      <c r="V22" s="1">
        <v>-113</v>
      </c>
      <c r="W22" s="1">
        <v>-5584280</v>
      </c>
      <c r="X22">
        <f>P22+Q22*2+R22*2</f>
        <v>1</v>
      </c>
    </row>
    <row r="23" spans="1:24">
      <c r="A23" s="1" t="s">
        <v>29</v>
      </c>
      <c r="B23" s="1" t="s">
        <v>30</v>
      </c>
      <c r="C23" s="1" t="s">
        <v>65</v>
      </c>
      <c r="D23" s="1" t="s">
        <v>66</v>
      </c>
      <c r="E23" s="1">
        <v>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-3216000</v>
      </c>
      <c r="V23" s="1">
        <v>122</v>
      </c>
      <c r="W23" s="1">
        <v>-402680</v>
      </c>
      <c r="X23">
        <f>P23+Q23*2+R23*2</f>
        <v>1</v>
      </c>
    </row>
    <row r="24" spans="1:24">
      <c r="A24" s="1" t="s">
        <v>25</v>
      </c>
      <c r="B24" s="1" t="s">
        <v>26</v>
      </c>
      <c r="C24" s="1" t="s">
        <v>45</v>
      </c>
      <c r="D24" s="1" t="s">
        <v>46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0</v>
      </c>
      <c r="U24" s="1">
        <v>-3691000</v>
      </c>
      <c r="V24" s="1">
        <v>232</v>
      </c>
      <c r="W24" s="1">
        <v>1631080</v>
      </c>
      <c r="X24">
        <f>P24+Q24*2+R24*2</f>
        <v>1</v>
      </c>
    </row>
    <row r="25" spans="1:24">
      <c r="A25" s="1" t="s">
        <v>25</v>
      </c>
      <c r="B25" s="1" t="s">
        <v>26</v>
      </c>
      <c r="C25" s="1" t="s">
        <v>67</v>
      </c>
      <c r="D25" s="1" t="s">
        <v>68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-1624549</v>
      </c>
      <c r="V25" s="1">
        <v>122.25</v>
      </c>
      <c r="W25" s="1">
        <v>1206761</v>
      </c>
      <c r="X25">
        <f>P25+Q25*2+R25*2</f>
        <v>1</v>
      </c>
    </row>
    <row r="26" spans="1:24">
      <c r="A26" s="1" t="s">
        <v>49</v>
      </c>
      <c r="B26" s="1" t="s">
        <v>50</v>
      </c>
      <c r="C26" s="1" t="s">
        <v>69</v>
      </c>
      <c r="D26" s="1" t="s">
        <v>70</v>
      </c>
      <c r="E26" s="1">
        <v>1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-691548</v>
      </c>
      <c r="V26" s="1">
        <v>61.94</v>
      </c>
      <c r="W26" s="1">
        <v>729356</v>
      </c>
      <c r="X26">
        <f>P26+Q26*2+R26*2</f>
        <v>0</v>
      </c>
    </row>
    <row r="27" spans="1:24">
      <c r="A27" s="1" t="s">
        <v>49</v>
      </c>
      <c r="B27" s="1" t="s">
        <v>50</v>
      </c>
      <c r="C27" s="1" t="s">
        <v>71</v>
      </c>
      <c r="D27" s="1" t="s">
        <v>72</v>
      </c>
      <c r="E27" s="1">
        <v>1</v>
      </c>
      <c r="F27" s="1">
        <v>0</v>
      </c>
      <c r="G27" s="1">
        <v>0</v>
      </c>
      <c r="H27" s="1">
        <v>0</v>
      </c>
      <c r="I27" s="1">
        <v>4.5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-1098813</v>
      </c>
      <c r="V27" s="1">
        <v>86.42</v>
      </c>
      <c r="W27" s="1">
        <v>883662</v>
      </c>
      <c r="X27">
        <f>P27+Q27*2+R27*2</f>
        <v>0</v>
      </c>
    </row>
    <row r="28" spans="1:24">
      <c r="A28" s="1" t="s">
        <v>49</v>
      </c>
      <c r="B28" s="1" t="s">
        <v>50</v>
      </c>
      <c r="C28" s="1" t="s">
        <v>73</v>
      </c>
      <c r="D28" s="1" t="s">
        <v>74</v>
      </c>
      <c r="E28" s="1">
        <v>1</v>
      </c>
      <c r="F28" s="1">
        <v>0</v>
      </c>
      <c r="G28" s="1">
        <v>0</v>
      </c>
      <c r="H28" s="1">
        <v>0</v>
      </c>
      <c r="I28" s="1">
        <v>14.5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-3805283</v>
      </c>
      <c r="V28" s="1">
        <v>317.6</v>
      </c>
      <c r="W28" s="1">
        <v>3480461</v>
      </c>
      <c r="X28">
        <f>P28+Q28*2+R28*2</f>
        <v>0</v>
      </c>
    </row>
    <row r="29" spans="1:24">
      <c r="A29" s="1" t="s">
        <v>49</v>
      </c>
      <c r="B29" s="1" t="s">
        <v>50</v>
      </c>
      <c r="C29" s="1" t="s">
        <v>75</v>
      </c>
      <c r="D29" s="1" t="s">
        <v>76</v>
      </c>
      <c r="E29" s="1">
        <v>1</v>
      </c>
      <c r="F29" s="1">
        <v>0</v>
      </c>
      <c r="G29" s="1">
        <v>0</v>
      </c>
      <c r="H29" s="1">
        <v>0</v>
      </c>
      <c r="I29" s="1">
        <v>9.9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-2744308</v>
      </c>
      <c r="V29" s="1">
        <v>214.7</v>
      </c>
      <c r="W29" s="1">
        <v>2180910</v>
      </c>
      <c r="X29">
        <f>P29+Q29*2+R29*2</f>
        <v>0</v>
      </c>
    </row>
    <row r="30" spans="1:24">
      <c r="A30" s="1" t="s">
        <v>49</v>
      </c>
      <c r="B30" s="1" t="s">
        <v>50</v>
      </c>
      <c r="C30" s="1" t="s">
        <v>77</v>
      </c>
      <c r="D30" s="1" t="s">
        <v>78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-691548</v>
      </c>
      <c r="V30" s="1">
        <v>110.03</v>
      </c>
      <c r="W30" s="1">
        <v>1832540</v>
      </c>
      <c r="X30">
        <f>P30+Q30*2+R30*2</f>
        <v>0</v>
      </c>
    </row>
    <row r="31" spans="1:24">
      <c r="A31" s="1" t="s">
        <v>29</v>
      </c>
      <c r="B31" s="1" t="s">
        <v>30</v>
      </c>
      <c r="C31" s="1"/>
      <c r="D31" s="1"/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>
        <f>P31+Q31*2+R31*2</f>
        <v>0</v>
      </c>
    </row>
    <row r="32" spans="1:24">
      <c r="A32" s="1" t="s">
        <v>25</v>
      </c>
      <c r="B32" s="1" t="s">
        <v>26</v>
      </c>
      <c r="C32" s="1" t="s">
        <v>79</v>
      </c>
      <c r="D32" s="1" t="s">
        <v>80</v>
      </c>
      <c r="E32" s="1">
        <v>2</v>
      </c>
      <c r="F32" s="1">
        <v>0</v>
      </c>
      <c r="G32" s="1">
        <v>0</v>
      </c>
      <c r="H32" s="1">
        <v>12.3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-2610526</v>
      </c>
      <c r="V32" s="1">
        <v>230.65</v>
      </c>
      <c r="W32" s="1">
        <v>2733635</v>
      </c>
      <c r="X32">
        <f>P32+Q32*2+R32*2</f>
        <v>0</v>
      </c>
    </row>
    <row r="33" spans="1:24">
      <c r="A33" s="1" t="s">
        <v>25</v>
      </c>
      <c r="B33" s="1" t="s">
        <v>26</v>
      </c>
      <c r="C33" s="1" t="s">
        <v>81</v>
      </c>
      <c r="D33" s="1" t="s">
        <v>82</v>
      </c>
      <c r="E33" s="1">
        <v>2</v>
      </c>
      <c r="F33" s="1">
        <v>0</v>
      </c>
      <c r="G33" s="1">
        <v>0</v>
      </c>
      <c r="H33" s="1">
        <v>4.5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-1056023</v>
      </c>
      <c r="V33" s="1">
        <v>115.3</v>
      </c>
      <c r="W33" s="1">
        <v>1615478</v>
      </c>
      <c r="X33">
        <f>P33+Q33*2+R33*2</f>
        <v>0</v>
      </c>
    </row>
    <row r="34" spans="1:23">
      <c r="A34" s="1" t="s">
        <v>83</v>
      </c>
      <c r="B34" s="1"/>
      <c r="C34" s="1"/>
      <c r="D34" s="1"/>
      <c r="E34" s="1">
        <f t="shared" ref="E34:W34" si="0">SUM(E6:E33)</f>
        <v>34</v>
      </c>
      <c r="F34" s="1">
        <f t="shared" si="0"/>
        <v>0</v>
      </c>
      <c r="G34" s="1">
        <f t="shared" si="0"/>
        <v>0</v>
      </c>
      <c r="H34" s="1">
        <f t="shared" si="0"/>
        <v>16.8</v>
      </c>
      <c r="I34" s="1">
        <f t="shared" si="0"/>
        <v>30.9</v>
      </c>
      <c r="J34" s="1">
        <f t="shared" si="0"/>
        <v>1</v>
      </c>
      <c r="K34" s="1">
        <f t="shared" si="0"/>
        <v>0</v>
      </c>
      <c r="L34" s="1">
        <f t="shared" si="0"/>
        <v>0</v>
      </c>
      <c r="M34" s="1">
        <f t="shared" si="0"/>
        <v>0</v>
      </c>
      <c r="N34" s="1">
        <f t="shared" si="0"/>
        <v>0</v>
      </c>
      <c r="O34" s="1">
        <f t="shared" si="0"/>
        <v>0</v>
      </c>
      <c r="P34" s="1">
        <f t="shared" si="0"/>
        <v>27</v>
      </c>
      <c r="Q34" s="1">
        <f t="shared" si="0"/>
        <v>0</v>
      </c>
      <c r="R34" s="1">
        <f t="shared" si="0"/>
        <v>9</v>
      </c>
      <c r="S34" s="1">
        <f t="shared" si="0"/>
        <v>0</v>
      </c>
      <c r="T34" s="1">
        <f t="shared" si="0"/>
        <v>0</v>
      </c>
      <c r="U34" s="1">
        <f t="shared" si="0"/>
        <v>-127090717</v>
      </c>
      <c r="V34" s="1">
        <f t="shared" si="0"/>
        <v>7122.4</v>
      </c>
      <c r="W34" s="1">
        <f t="shared" si="0"/>
        <v>36515698</v>
      </c>
    </row>
  </sheetData>
  <autoFilter ref="A5:X34">
    <sortState ref="A6:X34">
      <sortCondition ref="X5" descending="1"/>
    </sortState>
    <extLst/>
  </autoFilter>
  <sortState ref="A6:X34">
    <sortCondition ref="X6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export-206</dc:creator>
  <cp:lastModifiedBy>vanph</cp:lastModifiedBy>
  <dcterms:created xsi:type="dcterms:W3CDTF">2021-10-02T13:44:00Z</dcterms:created>
  <dcterms:modified xsi:type="dcterms:W3CDTF">2021-10-02T16:17:24Z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BC2018871E9540B896F15BB88991BB16</vt:lpwstr>
  </property>
  <property fmtid="{D5CDD505-2E9C-101B-9397-08002B2CF9AE}" pid="3" name="KSOProductBuildVer">
    <vt:lpwstr>1033-11.2.0.10323</vt:lpwstr>
  </property>
</Properties>
</file>