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9mnth-back-2002-jan\"/>
    </mc:Choice>
  </mc:AlternateContent>
  <xr:revisionPtr revIDLastSave="0" documentId="13_ncr:1_{6E904CC9-E975-46AC-9079-2B0F13AA259E}" xr6:coauthVersionLast="47" xr6:coauthVersionMax="47" xr10:uidLastSave="{00000000-0000-0000-0000-000000000000}"/>
  <bookViews>
    <workbookView xWindow="-19305" yWindow="0" windowWidth="19410" windowHeight="20985" activeTab="1" xr2:uid="{00000000-000D-0000-FFFF-FFFF00000000}"/>
  </bookViews>
  <sheets>
    <sheet name="Chart1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1" l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E26" i="1"/>
  <c r="E25" i="1"/>
</calcChain>
</file>

<file path=xl/sharedStrings.xml><?xml version="1.0" encoding="utf-8"?>
<sst xmlns="http://schemas.openxmlformats.org/spreadsheetml/2006/main" count="137" uniqueCount="52">
  <si>
    <t>date</t>
  </si>
  <si>
    <t>date_ahead</t>
  </si>
  <si>
    <t>Duration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</si>
  <si>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</si>
  <si>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</si>
  <si>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</si>
  <si>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</si>
  <si>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</si>
  <si>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</si>
  <si>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</si>
  <si>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</si>
  <si>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</si>
  <si>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</si>
  <si>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</si>
  <si>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</si>
  <si>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</si>
  <si>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</si>
  <si>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</si>
  <si>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</si>
  <si>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</si>
  <si>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</si>
  <si>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</si>
  <si>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</si>
  <si>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</si>
  <si>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03-01-2002</t>
  </si>
  <si>
    <t>03-01-2003</t>
  </si>
  <si>
    <t>03-01-2004</t>
  </si>
  <si>
    <t>05-01-2004</t>
  </si>
  <si>
    <t>04-01-2005</t>
  </si>
  <si>
    <t>04-01-2006</t>
  </si>
  <si>
    <t>04-01-2007</t>
  </si>
  <si>
    <t>04-01-2008</t>
  </si>
  <si>
    <t>03-01-2009</t>
  </si>
  <si>
    <t>05-01-2009</t>
  </si>
  <si>
    <t>05-01-2010</t>
  </si>
  <si>
    <t>05-01-2011</t>
  </si>
  <si>
    <t>05-01-2012</t>
  </si>
  <si>
    <t>04-01-2013</t>
  </si>
  <si>
    <t>04-01-2014</t>
  </si>
  <si>
    <t>06-01-2014</t>
  </si>
  <si>
    <t>06-01-2015</t>
  </si>
  <si>
    <t>06-01-2016</t>
  </si>
  <si>
    <t>05-01-2017</t>
  </si>
  <si>
    <t>05-01-2018</t>
  </si>
  <si>
    <t>05-01-2019</t>
  </si>
  <si>
    <t>07-01-2019</t>
  </si>
  <si>
    <t>07-01-2020</t>
  </si>
  <si>
    <t>06-01-2021</t>
  </si>
  <si>
    <t>06-01-2022</t>
  </si>
  <si>
    <t>06-01-2023</t>
  </si>
  <si>
    <t>06-01-2024</t>
  </si>
  <si>
    <t>This is for from no. 6 to 25 rolling average.. Want to see if things changes going down the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</si>
</sst>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237888"/>
        <c:axId val="923144880"/>
      </c:barChart>
      <c:catAx>
        <c:axId val="118323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144880"/>
        <c:crosses val="autoZero"/>
        <c:auto val="1"/>
        <c:lblAlgn val="ctr"/>
        <c:lblOffset val="100"/>
        <c:noMultiLvlLbl val="0"/>
      </c:catAx>
      <c:valAx>
        <c:axId val="9231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1AECC6-D40C-4F37-8E44-0B9C34F7A1BE}">
  <sheetPr/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92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95DF9-F607-30B3-9CBC-4B5CBFBAE3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4"/>
  <sheetViews>
    <sheetView tabSelected="1" workbookViewId="0">
      <selection activeCell="B29" sqref="B29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1.42578125" bestFit="1" customWidth="1"/>
    <col min="4" max="4" width="8.7109375" bestFit="1" customWidth="1"/>
    <col min="5" max="25" width="6" bestFit="1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>
        <v>1</v>
      </c>
      <c r="B2" t="s">
        <v>24</v>
      </c>
      <c r="C2" t="s">
        <v>25</v>
      </c>
      <c r="D2" s="2">
        <v>365</v>
      </c>
      <c r="E2">
        <v>41.8</v>
      </c>
      <c r="F2">
        <v>33.700000000000003</v>
      </c>
      <c r="G2">
        <v>42.7</v>
      </c>
      <c r="H2">
        <v>37.5</v>
      </c>
      <c r="I2">
        <v>35</v>
      </c>
      <c r="J2">
        <v>46.1</v>
      </c>
      <c r="K2">
        <v>41.8</v>
      </c>
      <c r="L2">
        <v>41</v>
      </c>
      <c r="M2">
        <v>39.9</v>
      </c>
      <c r="N2">
        <v>50.3</v>
      </c>
      <c r="O2">
        <v>51</v>
      </c>
      <c r="P2">
        <v>49.8</v>
      </c>
      <c r="Q2">
        <v>50.8</v>
      </c>
      <c r="R2">
        <v>51.2</v>
      </c>
      <c r="S2">
        <v>52</v>
      </c>
      <c r="T2">
        <v>49.3</v>
      </c>
      <c r="U2">
        <v>49.5</v>
      </c>
      <c r="V2">
        <v>49.1</v>
      </c>
      <c r="W2">
        <v>45.5</v>
      </c>
      <c r="X2">
        <v>50.2</v>
      </c>
      <c r="Y2">
        <v>50.3</v>
      </c>
    </row>
    <row r="3" spans="1:25" x14ac:dyDescent="0.25">
      <c r="A3" s="1">
        <v>2</v>
      </c>
      <c r="B3" t="s">
        <v>25</v>
      </c>
      <c r="C3" t="s">
        <v>26</v>
      </c>
      <c r="D3" s="2">
        <v>365</v>
      </c>
      <c r="E3">
        <v>162.9</v>
      </c>
      <c r="F3">
        <v>166.5</v>
      </c>
      <c r="G3">
        <v>185.2</v>
      </c>
      <c r="H3">
        <v>238.1</v>
      </c>
      <c r="I3">
        <v>261.3</v>
      </c>
      <c r="J3">
        <v>285.39999999999998</v>
      </c>
      <c r="K3">
        <v>263.2</v>
      </c>
      <c r="L3">
        <v>289.10000000000002</v>
      </c>
      <c r="M3">
        <v>275.7</v>
      </c>
      <c r="N3">
        <v>270.60000000000002</v>
      </c>
      <c r="O3">
        <v>283.5</v>
      </c>
      <c r="P3">
        <v>271.8</v>
      </c>
      <c r="Q3">
        <v>261.8</v>
      </c>
      <c r="R3">
        <v>258</v>
      </c>
      <c r="S3">
        <v>259.10000000000002</v>
      </c>
      <c r="T3">
        <v>255.8</v>
      </c>
      <c r="U3">
        <v>254.5</v>
      </c>
      <c r="V3">
        <v>254.4</v>
      </c>
      <c r="W3">
        <v>241.8</v>
      </c>
      <c r="X3">
        <v>238.2</v>
      </c>
      <c r="Y3">
        <v>236.8</v>
      </c>
    </row>
    <row r="4" spans="1:25" x14ac:dyDescent="0.25">
      <c r="A4" s="1">
        <v>3</v>
      </c>
      <c r="B4" t="s">
        <v>27</v>
      </c>
      <c r="C4" t="s">
        <v>28</v>
      </c>
      <c r="D4" s="2">
        <v>365</v>
      </c>
      <c r="E4">
        <v>11.5</v>
      </c>
      <c r="F4">
        <v>17.899999999999999</v>
      </c>
      <c r="G4">
        <v>17.100000000000001</v>
      </c>
      <c r="H4">
        <v>17.600000000000001</v>
      </c>
      <c r="I4">
        <v>28.5</v>
      </c>
      <c r="J4">
        <v>32.5</v>
      </c>
      <c r="K4">
        <v>29.3</v>
      </c>
      <c r="L4">
        <v>33.5</v>
      </c>
      <c r="M4">
        <v>32.9</v>
      </c>
      <c r="N4">
        <v>34.1</v>
      </c>
      <c r="O4">
        <v>35.5</v>
      </c>
      <c r="P4">
        <v>34.200000000000003</v>
      </c>
      <c r="Q4">
        <v>31.9</v>
      </c>
      <c r="R4">
        <v>33.1</v>
      </c>
      <c r="S4">
        <v>35.799999999999997</v>
      </c>
      <c r="T4">
        <v>35.200000000000003</v>
      </c>
      <c r="U4">
        <v>33</v>
      </c>
      <c r="V4">
        <v>30.2</v>
      </c>
      <c r="W4">
        <v>28.2</v>
      </c>
      <c r="X4">
        <v>27.6</v>
      </c>
      <c r="Y4">
        <v>30</v>
      </c>
    </row>
    <row r="5" spans="1:25" x14ac:dyDescent="0.25">
      <c r="A5" s="1">
        <v>4</v>
      </c>
      <c r="B5" t="s">
        <v>28</v>
      </c>
      <c r="C5" t="s">
        <v>29</v>
      </c>
      <c r="D5" s="2">
        <v>365</v>
      </c>
      <c r="E5">
        <v>133.80000000000001</v>
      </c>
      <c r="F5">
        <v>109</v>
      </c>
      <c r="G5">
        <v>136.1</v>
      </c>
      <c r="H5">
        <v>120.4</v>
      </c>
      <c r="I5">
        <v>131.4</v>
      </c>
      <c r="J5">
        <v>142.30000000000001</v>
      </c>
      <c r="K5">
        <v>157.4</v>
      </c>
      <c r="L5">
        <v>142.69999999999999</v>
      </c>
      <c r="M5">
        <v>142.19999999999999</v>
      </c>
      <c r="N5">
        <v>137.6</v>
      </c>
      <c r="O5">
        <v>129.80000000000001</v>
      </c>
      <c r="P5">
        <v>125.4</v>
      </c>
      <c r="Q5">
        <v>155.6</v>
      </c>
      <c r="R5">
        <v>159</v>
      </c>
      <c r="S5">
        <v>154.6</v>
      </c>
      <c r="T5">
        <v>150.4</v>
      </c>
      <c r="U5">
        <v>146.5</v>
      </c>
      <c r="V5">
        <v>143.1</v>
      </c>
      <c r="W5">
        <v>144.19999999999999</v>
      </c>
      <c r="X5">
        <v>146.69999999999999</v>
      </c>
      <c r="Y5">
        <v>143</v>
      </c>
    </row>
    <row r="6" spans="1:25" x14ac:dyDescent="0.25">
      <c r="A6" s="1">
        <v>5</v>
      </c>
      <c r="B6" t="s">
        <v>29</v>
      </c>
      <c r="C6" t="s">
        <v>30</v>
      </c>
      <c r="D6" s="2">
        <v>365</v>
      </c>
      <c r="E6">
        <v>16.399999999999999</v>
      </c>
      <c r="F6">
        <v>27.5</v>
      </c>
      <c r="G6">
        <v>40.799999999999997</v>
      </c>
      <c r="H6">
        <v>40.200000000000003</v>
      </c>
      <c r="I6">
        <v>44.9</v>
      </c>
      <c r="J6">
        <v>37.299999999999997</v>
      </c>
      <c r="K6">
        <v>34</v>
      </c>
      <c r="L6">
        <v>38.9</v>
      </c>
      <c r="M6">
        <v>35.299999999999997</v>
      </c>
      <c r="N6">
        <v>32.4</v>
      </c>
      <c r="O6">
        <v>27.6</v>
      </c>
      <c r="P6">
        <v>25.8</v>
      </c>
      <c r="Q6">
        <v>22.6</v>
      </c>
      <c r="R6">
        <v>26.4</v>
      </c>
      <c r="S6">
        <v>25.4</v>
      </c>
      <c r="T6">
        <v>26.8</v>
      </c>
      <c r="U6">
        <v>26</v>
      </c>
      <c r="V6">
        <v>27.3</v>
      </c>
      <c r="W6">
        <v>28.8</v>
      </c>
      <c r="X6">
        <v>30.8</v>
      </c>
      <c r="Y6">
        <v>29.6</v>
      </c>
    </row>
    <row r="7" spans="1:25" x14ac:dyDescent="0.25">
      <c r="A7" s="1">
        <v>6</v>
      </c>
      <c r="B7" t="s">
        <v>30</v>
      </c>
      <c r="C7" t="s">
        <v>31</v>
      </c>
      <c r="D7" s="2">
        <v>365</v>
      </c>
      <c r="E7">
        <v>92.4</v>
      </c>
      <c r="F7">
        <v>99.2</v>
      </c>
      <c r="G7">
        <v>101.1</v>
      </c>
      <c r="H7">
        <v>106.7</v>
      </c>
      <c r="I7">
        <v>144.6</v>
      </c>
      <c r="J7">
        <v>134.30000000000001</v>
      </c>
      <c r="K7">
        <v>131.1</v>
      </c>
      <c r="L7">
        <v>119.3</v>
      </c>
      <c r="M7">
        <v>128.5</v>
      </c>
      <c r="N7">
        <v>118.6</v>
      </c>
      <c r="O7">
        <v>110.4</v>
      </c>
      <c r="P7">
        <v>116.2</v>
      </c>
      <c r="Q7">
        <v>110.3</v>
      </c>
      <c r="R7">
        <v>103.6</v>
      </c>
      <c r="S7">
        <v>102.4</v>
      </c>
      <c r="T7">
        <v>99.7</v>
      </c>
      <c r="U7">
        <v>101.3</v>
      </c>
      <c r="V7">
        <v>100.4</v>
      </c>
      <c r="W7">
        <v>95.5</v>
      </c>
      <c r="X7">
        <v>93.3</v>
      </c>
      <c r="Y7">
        <v>98.9</v>
      </c>
    </row>
    <row r="8" spans="1:25" x14ac:dyDescent="0.25">
      <c r="A8" s="1">
        <v>7</v>
      </c>
      <c r="B8" t="s">
        <v>31</v>
      </c>
      <c r="C8" t="s">
        <v>32</v>
      </c>
      <c r="D8" s="2">
        <v>365</v>
      </c>
      <c r="E8">
        <v>-75.2</v>
      </c>
      <c r="F8">
        <v>-68.8</v>
      </c>
      <c r="G8">
        <v>-69.599999999999994</v>
      </c>
      <c r="H8">
        <v>-69.400000000000006</v>
      </c>
      <c r="I8">
        <v>-69.5</v>
      </c>
      <c r="J8">
        <v>-69.900000000000006</v>
      </c>
      <c r="K8">
        <v>-69.3</v>
      </c>
      <c r="L8">
        <v>-70.5</v>
      </c>
      <c r="M8">
        <v>-71.900000000000006</v>
      </c>
      <c r="N8">
        <v>-71.5</v>
      </c>
      <c r="O8">
        <v>-71.5</v>
      </c>
      <c r="P8">
        <v>-70.2</v>
      </c>
      <c r="Q8">
        <v>-70.099999999999994</v>
      </c>
      <c r="R8">
        <v>-70.599999999999994</v>
      </c>
      <c r="S8">
        <v>-71</v>
      </c>
      <c r="T8">
        <v>-70.099999999999994</v>
      </c>
      <c r="U8">
        <v>-70.400000000000006</v>
      </c>
      <c r="V8">
        <v>-70.7</v>
      </c>
      <c r="W8">
        <v>-70.7</v>
      </c>
      <c r="X8">
        <v>-71</v>
      </c>
      <c r="Y8">
        <v>-70.8</v>
      </c>
    </row>
    <row r="9" spans="1:25" x14ac:dyDescent="0.25">
      <c r="A9" s="1">
        <v>8</v>
      </c>
      <c r="B9" t="s">
        <v>33</v>
      </c>
      <c r="C9" t="s">
        <v>34</v>
      </c>
      <c r="D9" s="2">
        <v>365</v>
      </c>
      <c r="E9">
        <v>82.5</v>
      </c>
      <c r="F9">
        <v>82.7</v>
      </c>
      <c r="G9">
        <v>79.8</v>
      </c>
      <c r="H9">
        <v>65.900000000000006</v>
      </c>
      <c r="I9">
        <v>69.099999999999994</v>
      </c>
      <c r="J9">
        <v>74.400000000000006</v>
      </c>
      <c r="K9">
        <v>72.3</v>
      </c>
      <c r="L9">
        <v>72.3</v>
      </c>
      <c r="M9">
        <v>72.599999999999994</v>
      </c>
      <c r="N9">
        <v>83.6</v>
      </c>
      <c r="O9">
        <v>86.1</v>
      </c>
      <c r="P9">
        <v>82.3</v>
      </c>
      <c r="Q9">
        <v>80.599999999999994</v>
      </c>
      <c r="R9">
        <v>76.599999999999994</v>
      </c>
      <c r="S9">
        <v>81.099999999999994</v>
      </c>
      <c r="T9">
        <v>81</v>
      </c>
      <c r="U9">
        <v>84.3</v>
      </c>
      <c r="V9">
        <v>81.8</v>
      </c>
      <c r="W9">
        <v>79.5</v>
      </c>
      <c r="X9">
        <v>79</v>
      </c>
      <c r="Y9">
        <v>76.099999999999994</v>
      </c>
    </row>
    <row r="10" spans="1:25" x14ac:dyDescent="0.25">
      <c r="A10" s="1">
        <v>9</v>
      </c>
      <c r="B10" t="s">
        <v>34</v>
      </c>
      <c r="C10" t="s">
        <v>35</v>
      </c>
      <c r="D10" s="2">
        <v>365</v>
      </c>
      <c r="E10">
        <v>104.6</v>
      </c>
      <c r="F10">
        <v>81.599999999999994</v>
      </c>
      <c r="G10">
        <v>82.9</v>
      </c>
      <c r="H10">
        <v>73.400000000000006</v>
      </c>
      <c r="I10">
        <v>66.3</v>
      </c>
      <c r="J10">
        <v>87.9</v>
      </c>
      <c r="K10">
        <v>79.599999999999994</v>
      </c>
      <c r="L10">
        <v>73.5</v>
      </c>
      <c r="M10">
        <v>66.400000000000006</v>
      </c>
      <c r="N10">
        <v>67.5</v>
      </c>
      <c r="O10">
        <v>63.6</v>
      </c>
      <c r="P10">
        <v>64.3</v>
      </c>
      <c r="Q10">
        <v>66.7</v>
      </c>
      <c r="R10">
        <v>63.6</v>
      </c>
      <c r="S10">
        <v>64.900000000000006</v>
      </c>
      <c r="T10">
        <v>61.4</v>
      </c>
      <c r="U10">
        <v>60</v>
      </c>
      <c r="V10">
        <v>56.4</v>
      </c>
      <c r="W10">
        <v>54.6</v>
      </c>
      <c r="X10">
        <v>54.2</v>
      </c>
      <c r="Y10">
        <v>54.4</v>
      </c>
    </row>
    <row r="11" spans="1:25" x14ac:dyDescent="0.25">
      <c r="A11" s="1">
        <v>10</v>
      </c>
      <c r="B11" t="s">
        <v>35</v>
      </c>
      <c r="C11" t="s">
        <v>36</v>
      </c>
      <c r="D11" s="2">
        <v>365</v>
      </c>
      <c r="E11">
        <v>-19</v>
      </c>
      <c r="F11">
        <v>-24.2</v>
      </c>
      <c r="G11">
        <v>-27.1</v>
      </c>
      <c r="H11">
        <v>-27</v>
      </c>
      <c r="I11">
        <v>-23.7</v>
      </c>
      <c r="J11">
        <v>-23.4</v>
      </c>
      <c r="K11">
        <v>-22.4</v>
      </c>
      <c r="L11">
        <v>-23.2</v>
      </c>
      <c r="M11">
        <v>-22.7</v>
      </c>
      <c r="N11">
        <v>-21.3</v>
      </c>
      <c r="O11">
        <v>-24.2</v>
      </c>
      <c r="P11">
        <v>-26.1</v>
      </c>
      <c r="Q11">
        <v>-26.4</v>
      </c>
      <c r="R11">
        <v>-26.8</v>
      </c>
      <c r="S11">
        <v>-25.6</v>
      </c>
      <c r="T11">
        <v>-23.2</v>
      </c>
      <c r="U11">
        <v>-19.2</v>
      </c>
      <c r="V11">
        <v>-19.899999999999999</v>
      </c>
      <c r="W11">
        <v>-20.399999999999999</v>
      </c>
      <c r="X11">
        <v>-20.7</v>
      </c>
      <c r="Y11">
        <v>-20.399999999999999</v>
      </c>
    </row>
    <row r="12" spans="1:25" x14ac:dyDescent="0.25">
      <c r="A12" s="1">
        <v>11</v>
      </c>
      <c r="B12" t="s">
        <v>36</v>
      </c>
      <c r="C12" t="s">
        <v>37</v>
      </c>
      <c r="D12" s="2">
        <v>365</v>
      </c>
      <c r="E12">
        <v>38.799999999999997</v>
      </c>
      <c r="F12">
        <v>37</v>
      </c>
      <c r="G12">
        <v>32.299999999999997</v>
      </c>
      <c r="H12">
        <v>48</v>
      </c>
      <c r="I12">
        <v>54.9</v>
      </c>
      <c r="J12">
        <v>57</v>
      </c>
      <c r="K12">
        <v>54.8</v>
      </c>
      <c r="L12">
        <v>47.4</v>
      </c>
      <c r="M12">
        <v>45.3</v>
      </c>
      <c r="N12">
        <v>42.2</v>
      </c>
      <c r="O12">
        <v>48.6</v>
      </c>
      <c r="P12">
        <v>51.4</v>
      </c>
      <c r="Q12">
        <v>53.5</v>
      </c>
      <c r="R12">
        <v>50.6</v>
      </c>
      <c r="S12">
        <v>51.3</v>
      </c>
      <c r="T12">
        <v>50.5</v>
      </c>
      <c r="U12">
        <v>48.9</v>
      </c>
      <c r="V12">
        <v>49.4</v>
      </c>
      <c r="W12">
        <v>47.5</v>
      </c>
      <c r="X12">
        <v>47.8</v>
      </c>
      <c r="Y12">
        <v>47.6</v>
      </c>
    </row>
    <row r="13" spans="1:25" x14ac:dyDescent="0.25">
      <c r="A13" s="1">
        <v>12</v>
      </c>
      <c r="B13" t="s">
        <v>37</v>
      </c>
      <c r="C13" t="s">
        <v>38</v>
      </c>
      <c r="D13" s="2">
        <v>365</v>
      </c>
      <c r="E13">
        <v>87.1</v>
      </c>
      <c r="F13">
        <v>77.2</v>
      </c>
      <c r="G13">
        <v>67.599999999999994</v>
      </c>
      <c r="H13">
        <v>61.4</v>
      </c>
      <c r="I13">
        <v>49.8</v>
      </c>
      <c r="J13">
        <v>42.6</v>
      </c>
      <c r="K13">
        <v>48.8</v>
      </c>
      <c r="L13">
        <v>42.5</v>
      </c>
      <c r="M13">
        <v>49.4</v>
      </c>
      <c r="N13">
        <v>44.9</v>
      </c>
      <c r="O13">
        <v>43.3</v>
      </c>
      <c r="P13">
        <v>41.5</v>
      </c>
      <c r="Q13">
        <v>35.9</v>
      </c>
      <c r="R13">
        <v>37.4</v>
      </c>
      <c r="S13">
        <v>38</v>
      </c>
      <c r="T13">
        <v>36.6</v>
      </c>
      <c r="U13">
        <v>37.700000000000003</v>
      </c>
      <c r="V13">
        <v>37.4</v>
      </c>
      <c r="W13">
        <v>38.1</v>
      </c>
      <c r="X13">
        <v>40.5</v>
      </c>
      <c r="Y13">
        <v>41.1</v>
      </c>
    </row>
    <row r="14" spans="1:25" x14ac:dyDescent="0.25">
      <c r="A14" s="1">
        <v>13</v>
      </c>
      <c r="B14" t="s">
        <v>39</v>
      </c>
      <c r="C14" t="s">
        <v>40</v>
      </c>
      <c r="D14" s="2">
        <v>365</v>
      </c>
      <c r="E14">
        <v>55.4</v>
      </c>
      <c r="F14">
        <v>67.099999999999994</v>
      </c>
      <c r="G14">
        <v>82.5</v>
      </c>
      <c r="H14">
        <v>73.3</v>
      </c>
      <c r="I14">
        <v>70.8</v>
      </c>
      <c r="J14">
        <v>88.7</v>
      </c>
      <c r="K14">
        <v>84.6</v>
      </c>
      <c r="L14">
        <v>75.099999999999994</v>
      </c>
      <c r="M14">
        <v>77.8</v>
      </c>
      <c r="N14">
        <v>73.400000000000006</v>
      </c>
      <c r="O14">
        <v>75.7</v>
      </c>
      <c r="P14">
        <v>78.5</v>
      </c>
      <c r="Q14">
        <v>82.6</v>
      </c>
      <c r="R14">
        <v>80.3</v>
      </c>
      <c r="S14">
        <v>78.900000000000006</v>
      </c>
      <c r="T14">
        <v>90.2</v>
      </c>
      <c r="U14">
        <v>94.6</v>
      </c>
      <c r="V14">
        <v>90.9</v>
      </c>
      <c r="W14">
        <v>94.4</v>
      </c>
      <c r="X14">
        <v>93.5</v>
      </c>
      <c r="Y14">
        <v>92.9</v>
      </c>
    </row>
    <row r="15" spans="1:25" x14ac:dyDescent="0.25">
      <c r="A15" s="1">
        <v>14</v>
      </c>
      <c r="B15" t="s">
        <v>40</v>
      </c>
      <c r="C15" t="s">
        <v>41</v>
      </c>
      <c r="D15" s="2">
        <v>365</v>
      </c>
      <c r="E15">
        <v>11.2</v>
      </c>
      <c r="F15">
        <v>36.299999999999997</v>
      </c>
      <c r="G15">
        <v>39.700000000000003</v>
      </c>
      <c r="H15">
        <v>56.4</v>
      </c>
      <c r="I15">
        <v>48.4</v>
      </c>
      <c r="J15">
        <v>46.4</v>
      </c>
      <c r="K15">
        <v>44.7</v>
      </c>
      <c r="L15">
        <v>41.1</v>
      </c>
      <c r="M15">
        <v>43.3</v>
      </c>
      <c r="N15">
        <v>40.700000000000003</v>
      </c>
      <c r="O15">
        <v>40.299999999999997</v>
      </c>
      <c r="P15">
        <v>42.9</v>
      </c>
      <c r="Q15">
        <v>48.2</v>
      </c>
      <c r="R15">
        <v>54.3</v>
      </c>
      <c r="S15">
        <v>57.5</v>
      </c>
      <c r="T15">
        <v>56.4</v>
      </c>
      <c r="U15">
        <v>53.1</v>
      </c>
      <c r="V15">
        <v>52</v>
      </c>
      <c r="W15">
        <v>51.2</v>
      </c>
      <c r="X15">
        <v>49.4</v>
      </c>
      <c r="Y15">
        <v>46.3</v>
      </c>
    </row>
    <row r="16" spans="1:25" x14ac:dyDescent="0.25">
      <c r="A16" s="1">
        <v>15</v>
      </c>
      <c r="B16" t="s">
        <v>41</v>
      </c>
      <c r="C16" t="s">
        <v>42</v>
      </c>
      <c r="D16" s="2">
        <v>365</v>
      </c>
      <c r="E16">
        <v>16.3</v>
      </c>
      <c r="F16">
        <v>14.3</v>
      </c>
      <c r="G16">
        <v>17.399999999999999</v>
      </c>
      <c r="H16">
        <v>10</v>
      </c>
      <c r="I16">
        <v>14.4</v>
      </c>
      <c r="J16">
        <v>11.3</v>
      </c>
      <c r="K16">
        <v>6.2</v>
      </c>
      <c r="L16">
        <v>3.3</v>
      </c>
      <c r="M16">
        <v>4.5999999999999996</v>
      </c>
      <c r="N16">
        <v>1.8</v>
      </c>
      <c r="O16">
        <v>3.3</v>
      </c>
      <c r="P16">
        <v>7.3</v>
      </c>
      <c r="Q16">
        <v>6.3</v>
      </c>
      <c r="R16">
        <v>10.3</v>
      </c>
      <c r="S16">
        <v>8.4</v>
      </c>
      <c r="T16">
        <v>6.9</v>
      </c>
      <c r="U16">
        <v>12.7</v>
      </c>
      <c r="V16">
        <v>13.1</v>
      </c>
      <c r="W16">
        <v>12.5</v>
      </c>
      <c r="X16">
        <v>13.4</v>
      </c>
      <c r="Y16">
        <v>12.1</v>
      </c>
    </row>
    <row r="17" spans="1:25" x14ac:dyDescent="0.25">
      <c r="A17" s="1">
        <v>16</v>
      </c>
      <c r="B17" t="s">
        <v>42</v>
      </c>
      <c r="C17" t="s">
        <v>43</v>
      </c>
      <c r="D17" s="2">
        <v>365</v>
      </c>
      <c r="E17">
        <v>49.5</v>
      </c>
      <c r="F17">
        <v>59.8</v>
      </c>
      <c r="G17">
        <v>56.3</v>
      </c>
      <c r="H17">
        <v>65.099999999999994</v>
      </c>
      <c r="I17">
        <v>73.599999999999994</v>
      </c>
      <c r="J17">
        <v>112</v>
      </c>
      <c r="K17">
        <v>112.8</v>
      </c>
      <c r="L17">
        <v>120.5</v>
      </c>
      <c r="M17">
        <v>117.1</v>
      </c>
      <c r="N17">
        <v>121.9</v>
      </c>
      <c r="O17">
        <v>115.7</v>
      </c>
      <c r="P17">
        <v>112.8</v>
      </c>
      <c r="Q17">
        <v>106</v>
      </c>
      <c r="R17">
        <v>102.9</v>
      </c>
      <c r="S17">
        <v>108.3</v>
      </c>
      <c r="T17">
        <v>107</v>
      </c>
      <c r="U17">
        <v>106.4</v>
      </c>
      <c r="V17">
        <v>103.7</v>
      </c>
      <c r="W17">
        <v>104.4</v>
      </c>
      <c r="X17">
        <v>105.2</v>
      </c>
      <c r="Y17">
        <v>106</v>
      </c>
    </row>
    <row r="18" spans="1:25" x14ac:dyDescent="0.25">
      <c r="A18" s="1">
        <v>17</v>
      </c>
      <c r="B18" t="s">
        <v>43</v>
      </c>
      <c r="C18" t="s">
        <v>44</v>
      </c>
      <c r="D18" s="2">
        <v>365</v>
      </c>
      <c r="E18">
        <v>-22.2</v>
      </c>
      <c r="F18">
        <v>-25.5</v>
      </c>
      <c r="G18">
        <v>-24.9</v>
      </c>
      <c r="H18">
        <v>-18.8</v>
      </c>
      <c r="I18">
        <v>-15</v>
      </c>
      <c r="J18">
        <v>-15.1</v>
      </c>
      <c r="K18">
        <v>-19.2</v>
      </c>
      <c r="L18">
        <v>-20.100000000000001</v>
      </c>
      <c r="M18">
        <v>-21.3</v>
      </c>
      <c r="N18">
        <v>-22.8</v>
      </c>
      <c r="O18">
        <v>-20</v>
      </c>
      <c r="P18">
        <v>-20.7</v>
      </c>
      <c r="Q18">
        <v>-22.1</v>
      </c>
      <c r="R18">
        <v>-21.8</v>
      </c>
      <c r="S18">
        <v>-23.5</v>
      </c>
      <c r="T18">
        <v>-23</v>
      </c>
      <c r="U18">
        <v>-22.2</v>
      </c>
      <c r="V18">
        <v>-23.8</v>
      </c>
      <c r="W18">
        <v>-23.6</v>
      </c>
      <c r="X18">
        <v>-22.3</v>
      </c>
      <c r="Y18">
        <v>-20.9</v>
      </c>
    </row>
    <row r="19" spans="1:25" x14ac:dyDescent="0.25">
      <c r="A19" s="1">
        <v>18</v>
      </c>
      <c r="B19" t="s">
        <v>45</v>
      </c>
      <c r="C19" t="s">
        <v>46</v>
      </c>
      <c r="D19" s="2">
        <v>365</v>
      </c>
      <c r="E19">
        <v>34</v>
      </c>
      <c r="F19">
        <v>40.4</v>
      </c>
      <c r="G19">
        <v>42.1</v>
      </c>
      <c r="H19">
        <v>44.9</v>
      </c>
      <c r="I19">
        <v>39.299999999999997</v>
      </c>
      <c r="J19">
        <v>35.700000000000003</v>
      </c>
      <c r="K19">
        <v>33.6</v>
      </c>
      <c r="L19">
        <v>35.4</v>
      </c>
      <c r="M19">
        <v>32.799999999999997</v>
      </c>
      <c r="N19">
        <v>30</v>
      </c>
      <c r="O19">
        <v>32.5</v>
      </c>
      <c r="P19">
        <v>30</v>
      </c>
      <c r="Q19">
        <v>27.2</v>
      </c>
      <c r="R19">
        <v>27</v>
      </c>
      <c r="S19">
        <v>28.6</v>
      </c>
      <c r="T19">
        <v>30</v>
      </c>
      <c r="U19">
        <v>25.2</v>
      </c>
      <c r="V19">
        <v>26.2</v>
      </c>
      <c r="W19">
        <v>43</v>
      </c>
      <c r="X19">
        <v>40</v>
      </c>
      <c r="Y19">
        <v>38</v>
      </c>
    </row>
    <row r="20" spans="1:25" x14ac:dyDescent="0.25">
      <c r="A20" s="1">
        <v>19</v>
      </c>
      <c r="B20" t="s">
        <v>46</v>
      </c>
      <c r="C20" t="s">
        <v>47</v>
      </c>
      <c r="D20" s="2">
        <v>365</v>
      </c>
      <c r="E20">
        <v>166.9</v>
      </c>
      <c r="F20">
        <v>142.69999999999999</v>
      </c>
      <c r="G20">
        <v>121.9</v>
      </c>
      <c r="H20">
        <v>111</v>
      </c>
      <c r="I20">
        <v>100.2</v>
      </c>
      <c r="J20">
        <v>95.2</v>
      </c>
      <c r="K20">
        <v>85.9</v>
      </c>
      <c r="L20">
        <v>81.5</v>
      </c>
      <c r="M20">
        <v>94.3</v>
      </c>
      <c r="N20">
        <v>88.6</v>
      </c>
      <c r="O20">
        <v>85.7</v>
      </c>
      <c r="P20">
        <v>87.2</v>
      </c>
      <c r="Q20">
        <v>81.2</v>
      </c>
      <c r="R20">
        <v>76.2</v>
      </c>
      <c r="S20">
        <v>75.3</v>
      </c>
      <c r="T20">
        <v>122.5</v>
      </c>
      <c r="U20">
        <v>118</v>
      </c>
      <c r="V20">
        <v>114.9</v>
      </c>
      <c r="W20">
        <v>111.3</v>
      </c>
      <c r="X20">
        <v>108.5</v>
      </c>
      <c r="Y20">
        <v>106</v>
      </c>
    </row>
    <row r="21" spans="1:25" x14ac:dyDescent="0.25">
      <c r="A21" s="1">
        <v>20</v>
      </c>
      <c r="B21" t="s">
        <v>47</v>
      </c>
      <c r="C21" t="s">
        <v>48</v>
      </c>
      <c r="D21" s="2">
        <v>365</v>
      </c>
      <c r="E21">
        <v>158.4</v>
      </c>
      <c r="F21">
        <v>168.3</v>
      </c>
      <c r="G21">
        <v>231.2</v>
      </c>
      <c r="H21">
        <v>217.5</v>
      </c>
      <c r="I21">
        <v>198.7</v>
      </c>
      <c r="J21">
        <v>176.2</v>
      </c>
      <c r="K21">
        <v>424</v>
      </c>
      <c r="L21">
        <v>420.9</v>
      </c>
      <c r="M21">
        <v>397.4</v>
      </c>
      <c r="N21">
        <v>375.1</v>
      </c>
      <c r="O21">
        <v>363.8</v>
      </c>
      <c r="P21">
        <v>346.2</v>
      </c>
      <c r="Q21">
        <v>338.3</v>
      </c>
      <c r="R21">
        <v>325.7</v>
      </c>
      <c r="S21">
        <v>308.7</v>
      </c>
      <c r="T21">
        <v>304.8</v>
      </c>
      <c r="U21">
        <v>293.5</v>
      </c>
      <c r="V21">
        <v>291.5</v>
      </c>
      <c r="W21">
        <v>278.89999999999998</v>
      </c>
      <c r="X21">
        <v>282.3</v>
      </c>
      <c r="Y21">
        <v>270.7</v>
      </c>
    </row>
    <row r="22" spans="1:25" x14ac:dyDescent="0.25">
      <c r="A22" s="1">
        <v>21</v>
      </c>
      <c r="B22" t="s">
        <v>48</v>
      </c>
      <c r="C22" t="s">
        <v>49</v>
      </c>
      <c r="D22" s="2">
        <v>365</v>
      </c>
      <c r="E22">
        <v>-16.2</v>
      </c>
      <c r="F22">
        <v>-19.5</v>
      </c>
      <c r="G22">
        <v>-22.2</v>
      </c>
      <c r="H22">
        <v>-18.399999999999999</v>
      </c>
      <c r="I22">
        <v>-18.100000000000001</v>
      </c>
      <c r="J22">
        <v>-10.3</v>
      </c>
      <c r="K22">
        <v>-12.2</v>
      </c>
      <c r="L22">
        <v>-11.3</v>
      </c>
      <c r="M22">
        <v>-9.3000000000000007</v>
      </c>
      <c r="N22">
        <v>-9.8000000000000007</v>
      </c>
      <c r="O22">
        <v>-11</v>
      </c>
      <c r="P22">
        <v>-10.7</v>
      </c>
      <c r="Q22">
        <v>-11.4</v>
      </c>
      <c r="R22">
        <v>-7.7</v>
      </c>
      <c r="S22">
        <v>-8.3000000000000007</v>
      </c>
      <c r="T22">
        <v>-6.9</v>
      </c>
      <c r="U22">
        <v>-5.8</v>
      </c>
      <c r="V22">
        <v>-6.7</v>
      </c>
      <c r="W22">
        <v>-4.8</v>
      </c>
      <c r="X22">
        <v>-6.6</v>
      </c>
      <c r="Y22">
        <v>-6.8</v>
      </c>
    </row>
    <row r="23" spans="1:25" x14ac:dyDescent="0.25">
      <c r="A23" s="1">
        <v>22</v>
      </c>
      <c r="B23" t="s">
        <v>49</v>
      </c>
      <c r="C23" t="s">
        <v>50</v>
      </c>
      <c r="D23" s="2">
        <v>365</v>
      </c>
      <c r="E23">
        <v>106.6</v>
      </c>
      <c r="F23">
        <v>111.8</v>
      </c>
      <c r="G23">
        <v>105.3</v>
      </c>
      <c r="H23">
        <v>100.2</v>
      </c>
      <c r="I23">
        <v>93.7</v>
      </c>
      <c r="J23">
        <v>102.2</v>
      </c>
      <c r="K23">
        <v>94.5</v>
      </c>
      <c r="L23">
        <v>83.8</v>
      </c>
      <c r="M23">
        <v>80.2</v>
      </c>
      <c r="N23">
        <v>77.3</v>
      </c>
      <c r="O23">
        <v>75.099999999999994</v>
      </c>
      <c r="P23">
        <v>73.3</v>
      </c>
      <c r="Q23">
        <v>68.400000000000006</v>
      </c>
      <c r="R23">
        <v>67.3</v>
      </c>
      <c r="S23">
        <v>65.7</v>
      </c>
      <c r="T23">
        <v>62.7</v>
      </c>
      <c r="U23">
        <v>61.3</v>
      </c>
      <c r="V23">
        <v>58.9</v>
      </c>
      <c r="W23">
        <v>60.1</v>
      </c>
      <c r="X23">
        <v>58</v>
      </c>
      <c r="Y23">
        <v>56.7</v>
      </c>
    </row>
    <row r="25" spans="1:25" x14ac:dyDescent="0.25">
      <c r="E25">
        <f>AVERAGE(E2:E23)</f>
        <v>56.249999999999993</v>
      </c>
      <c r="F25">
        <f t="shared" ref="F25:Y25" si="0">AVERAGE(F2:F23)</f>
        <v>56.136363636363626</v>
      </c>
      <c r="G25">
        <f t="shared" si="0"/>
        <v>60.827272727272721</v>
      </c>
      <c r="H25">
        <f t="shared" si="0"/>
        <v>61.545454545454533</v>
      </c>
      <c r="I25">
        <f t="shared" si="0"/>
        <v>63.572727272727278</v>
      </c>
      <c r="J25">
        <f t="shared" si="0"/>
        <v>67.672727272727286</v>
      </c>
      <c r="K25" s="3">
        <f t="shared" si="0"/>
        <v>76.159090909090907</v>
      </c>
      <c r="L25">
        <f t="shared" si="0"/>
        <v>74.395454545454555</v>
      </c>
      <c r="M25">
        <f t="shared" si="0"/>
        <v>73.204545454545439</v>
      </c>
      <c r="N25">
        <f t="shared" si="0"/>
        <v>71.145454545454555</v>
      </c>
      <c r="O25">
        <f t="shared" si="0"/>
        <v>70.218181818181804</v>
      </c>
      <c r="P25">
        <f t="shared" si="0"/>
        <v>68.781818181818167</v>
      </c>
      <c r="Q25">
        <f t="shared" si="0"/>
        <v>68.086363636363643</v>
      </c>
      <c r="R25">
        <f t="shared" si="0"/>
        <v>67.11818181818181</v>
      </c>
      <c r="S25">
        <f t="shared" si="0"/>
        <v>66.709090909090904</v>
      </c>
      <c r="T25">
        <f t="shared" si="0"/>
        <v>68.36363636363636</v>
      </c>
      <c r="U25">
        <f t="shared" si="0"/>
        <v>67.677272727272737</v>
      </c>
      <c r="V25">
        <f t="shared" si="0"/>
        <v>66.345454545454558</v>
      </c>
      <c r="W25">
        <f t="shared" si="0"/>
        <v>65.454545454545439</v>
      </c>
      <c r="X25">
        <f t="shared" si="0"/>
        <v>65.36363636363636</v>
      </c>
      <c r="Y25">
        <f t="shared" si="0"/>
        <v>64.436363636363637</v>
      </c>
    </row>
    <row r="26" spans="1:25" x14ac:dyDescent="0.25">
      <c r="E26">
        <f>MEDIAN(E2:E23)</f>
        <v>45.65</v>
      </c>
      <c r="F26">
        <f t="shared" ref="F26:Y26" si="1">MEDIAN(F2:F23)</f>
        <v>50.099999999999994</v>
      </c>
      <c r="G26">
        <f t="shared" si="1"/>
        <v>49.5</v>
      </c>
      <c r="H26" s="3">
        <f t="shared" si="1"/>
        <v>58.9</v>
      </c>
      <c r="I26">
        <f t="shared" si="1"/>
        <v>52.349999999999994</v>
      </c>
      <c r="J26">
        <f t="shared" si="1"/>
        <v>51.7</v>
      </c>
      <c r="K26">
        <f t="shared" si="1"/>
        <v>51.8</v>
      </c>
      <c r="L26">
        <f t="shared" si="1"/>
        <v>44.95</v>
      </c>
      <c r="M26">
        <f t="shared" si="1"/>
        <v>47.349999999999994</v>
      </c>
      <c r="N26">
        <f t="shared" si="1"/>
        <v>47.599999999999994</v>
      </c>
      <c r="O26">
        <f t="shared" si="1"/>
        <v>49.8</v>
      </c>
      <c r="P26">
        <f t="shared" si="1"/>
        <v>50.599999999999994</v>
      </c>
      <c r="Q26">
        <f t="shared" si="1"/>
        <v>52.15</v>
      </c>
      <c r="R26">
        <f t="shared" si="1"/>
        <v>52.75</v>
      </c>
      <c r="S26">
        <f t="shared" si="1"/>
        <v>54.75</v>
      </c>
      <c r="T26">
        <f t="shared" si="1"/>
        <v>53.45</v>
      </c>
      <c r="U26">
        <f t="shared" si="1"/>
        <v>51.3</v>
      </c>
      <c r="V26">
        <f t="shared" si="1"/>
        <v>50.7</v>
      </c>
      <c r="W26">
        <f t="shared" si="1"/>
        <v>49.35</v>
      </c>
      <c r="X26">
        <f t="shared" si="1"/>
        <v>49.8</v>
      </c>
      <c r="Y26">
        <f t="shared" si="1"/>
        <v>48.95</v>
      </c>
    </row>
    <row r="28" spans="1:25" x14ac:dyDescent="0.25">
      <c r="B28" t="s">
        <v>51</v>
      </c>
    </row>
    <row r="29" spans="1:25" x14ac:dyDescent="0.25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13</v>
      </c>
      <c r="P29" s="1" t="s">
        <v>14</v>
      </c>
      <c r="Q29" s="1" t="s">
        <v>15</v>
      </c>
      <c r="R29" s="1" t="s">
        <v>16</v>
      </c>
      <c r="S29" s="1" t="s">
        <v>17</v>
      </c>
      <c r="T29" s="1" t="s">
        <v>18</v>
      </c>
      <c r="U29" s="1" t="s">
        <v>19</v>
      </c>
      <c r="V29" s="1" t="s">
        <v>20</v>
      </c>
      <c r="W29" s="1" t="s">
        <v>21</v>
      </c>
      <c r="X29" s="1" t="s">
        <v>22</v>
      </c>
      <c r="Y29" s="1" t="s">
        <v>23</v>
      </c>
    </row>
    <row r="30" spans="1:25" x14ac:dyDescent="0.25">
      <c r="A30" s="1">
        <v>1</v>
      </c>
      <c r="B30" t="s">
        <v>24</v>
      </c>
      <c r="C30" t="s">
        <v>25</v>
      </c>
      <c r="D30" s="2">
        <v>365</v>
      </c>
      <c r="E30">
        <f>AVERAGE(E26)</f>
        <v>45.65</v>
      </c>
      <c r="F30">
        <f>AVERAGE($E$26:F26)</f>
        <v>47.875</v>
      </c>
      <c r="G30">
        <f>AVERAGE($E$26:G26)</f>
        <v>48.416666666666664</v>
      </c>
      <c r="H30">
        <f>AVERAGE($E$26:H26)</f>
        <v>51.037500000000001</v>
      </c>
      <c r="I30">
        <f>AVERAGE($E$26:I26)</f>
        <v>51.3</v>
      </c>
      <c r="J30">
        <f>AVERAGE($E$26:J26)</f>
        <v>51.366666666666667</v>
      </c>
      <c r="K30">
        <f>AVERAGE($E$26:K26)</f>
        <v>51.428571428571431</v>
      </c>
      <c r="L30">
        <f>AVERAGE($E$26:L26)</f>
        <v>50.618749999999999</v>
      </c>
      <c r="M30">
        <f>AVERAGE($E$26:M26)</f>
        <v>50.255555555555553</v>
      </c>
      <c r="N30">
        <f>AVERAGE($E$26:N26)</f>
        <v>49.989999999999995</v>
      </c>
      <c r="O30">
        <f>AVERAGE($E$26:O26)</f>
        <v>49.972727272727269</v>
      </c>
      <c r="P30">
        <f>AVERAGE($E$26:P26)</f>
        <v>50.024999999999999</v>
      </c>
      <c r="Q30">
        <f>AVERAGE($E$26:Q26)</f>
        <v>50.188461538461532</v>
      </c>
      <c r="R30">
        <f>AVERAGE($E$26:R26)</f>
        <v>50.371428571428567</v>
      </c>
      <c r="S30">
        <f>AVERAGE($E$26:S26)</f>
        <v>50.663333333333327</v>
      </c>
      <c r="T30">
        <f>AVERAGE($E$26:T26)</f>
        <v>50.837499999999999</v>
      </c>
      <c r="U30">
        <f>AVERAGE($E$26:U26)</f>
        <v>50.864705882352936</v>
      </c>
      <c r="V30">
        <f>AVERAGE($E$26:V26)</f>
        <v>50.855555555555554</v>
      </c>
      <c r="W30">
        <f>AVERAGE($E$26:W26)</f>
        <v>50.776315789473685</v>
      </c>
      <c r="X30">
        <f>AVERAGE($E$26:X26)</f>
        <v>50.727499999999999</v>
      </c>
      <c r="Y30">
        <f>AVERAGE($E$26:Y26)</f>
        <v>50.642857142857146</v>
      </c>
    </row>
    <row r="31" spans="1:25" x14ac:dyDescent="0.25">
      <c r="A31" s="1">
        <v>2</v>
      </c>
      <c r="B31" t="s">
        <v>25</v>
      </c>
      <c r="C31" t="s">
        <v>26</v>
      </c>
      <c r="D31" s="2">
        <v>365</v>
      </c>
      <c r="E31">
        <v>184.3</v>
      </c>
      <c r="F31">
        <v>240.8</v>
      </c>
      <c r="G31">
        <v>363.36666666666662</v>
      </c>
      <c r="H31">
        <v>384.25</v>
      </c>
      <c r="I31">
        <v>407.84000000000003</v>
      </c>
      <c r="J31">
        <v>346.75</v>
      </c>
      <c r="K31">
        <v>379.3</v>
      </c>
      <c r="L31">
        <v>346.1875</v>
      </c>
      <c r="M31">
        <v>330.46666666666664</v>
      </c>
      <c r="N31">
        <v>343.84</v>
      </c>
      <c r="O31">
        <v>321.31818181818176</v>
      </c>
      <c r="P31">
        <v>303.06666666666666</v>
      </c>
      <c r="Q31">
        <v>294.59999999999997</v>
      </c>
      <c r="R31">
        <v>293.4785714285714</v>
      </c>
      <c r="S31">
        <v>286.82666666666665</v>
      </c>
      <c r="T31">
        <v>283.08749999999998</v>
      </c>
      <c r="U31">
        <v>281.35882352941172</v>
      </c>
      <c r="V31">
        <v>263.76111111111112</v>
      </c>
      <c r="W31">
        <v>258.07368421052632</v>
      </c>
      <c r="X31">
        <v>255.30499999999998</v>
      </c>
      <c r="Y31">
        <v>248.08095238095237</v>
      </c>
    </row>
    <row r="32" spans="1:25" x14ac:dyDescent="0.25">
      <c r="A32" s="1">
        <v>3</v>
      </c>
      <c r="B32" t="s">
        <v>27</v>
      </c>
      <c r="C32" t="s">
        <v>28</v>
      </c>
      <c r="D32" s="2">
        <v>365</v>
      </c>
      <c r="E32">
        <v>49.7</v>
      </c>
      <c r="F32">
        <v>31.200000000000003</v>
      </c>
      <c r="G32">
        <v>27.633333333333336</v>
      </c>
      <c r="H32">
        <v>49.75</v>
      </c>
      <c r="I32">
        <v>53.58</v>
      </c>
      <c r="J32">
        <v>44.04999999999999</v>
      </c>
      <c r="K32">
        <v>49.199999999999996</v>
      </c>
      <c r="L32">
        <v>46.224999999999994</v>
      </c>
      <c r="M32">
        <v>46.722222222222214</v>
      </c>
      <c r="N32">
        <v>47.55</v>
      </c>
      <c r="O32">
        <v>44.590909090909086</v>
      </c>
      <c r="P32">
        <v>40.43333333333333</v>
      </c>
      <c r="Q32">
        <v>41.45384615384615</v>
      </c>
      <c r="R32">
        <v>44.464285714285715</v>
      </c>
      <c r="S32">
        <v>43.059999999999995</v>
      </c>
      <c r="T32">
        <v>39.681249999999999</v>
      </c>
      <c r="U32">
        <v>35.747058823529407</v>
      </c>
      <c r="V32">
        <v>32.861111111111107</v>
      </c>
      <c r="W32">
        <v>31.794736842105259</v>
      </c>
      <c r="X32">
        <v>34.624999999999993</v>
      </c>
      <c r="Y32">
        <v>35.595238095238088</v>
      </c>
    </row>
    <row r="33" spans="1:25" x14ac:dyDescent="0.25">
      <c r="A33" s="1">
        <v>4</v>
      </c>
      <c r="B33" t="s">
        <v>28</v>
      </c>
      <c r="C33" t="s">
        <v>29</v>
      </c>
      <c r="D33" s="2">
        <v>365</v>
      </c>
      <c r="E33">
        <v>-15.1</v>
      </c>
      <c r="F33">
        <v>141.79999999999998</v>
      </c>
      <c r="G33">
        <v>97.999999999999986</v>
      </c>
      <c r="H33">
        <v>128.35</v>
      </c>
      <c r="I33">
        <v>150.82</v>
      </c>
      <c r="J33">
        <v>177</v>
      </c>
      <c r="K33">
        <v>149.02857142857144</v>
      </c>
      <c r="L33">
        <v>147.48750000000001</v>
      </c>
      <c r="M33">
        <v>139.67777777777781</v>
      </c>
      <c r="N33">
        <v>127.75000000000003</v>
      </c>
      <c r="O33">
        <v>121.53636363636366</v>
      </c>
      <c r="P33">
        <v>164.70833333333337</v>
      </c>
      <c r="Q33">
        <v>168.69230769230774</v>
      </c>
      <c r="R33">
        <v>161.97142857142859</v>
      </c>
      <c r="S33">
        <v>155.93333333333337</v>
      </c>
      <c r="T33">
        <v>150.44375000000002</v>
      </c>
      <c r="U33">
        <v>145.82352941176472</v>
      </c>
      <c r="V33">
        <v>147.14444444444447</v>
      </c>
      <c r="W33">
        <v>150.05789473684212</v>
      </c>
      <c r="X33">
        <v>145.35000000000002</v>
      </c>
      <c r="Y33">
        <v>139.45238095238096</v>
      </c>
    </row>
    <row r="34" spans="1:25" x14ac:dyDescent="0.25">
      <c r="A34" s="1">
        <v>5</v>
      </c>
      <c r="B34" t="s">
        <v>29</v>
      </c>
      <c r="C34" t="s">
        <v>30</v>
      </c>
      <c r="D34" s="2">
        <v>365</v>
      </c>
      <c r="E34">
        <v>83.1</v>
      </c>
      <c r="F34">
        <v>102.05</v>
      </c>
      <c r="G34">
        <v>79.966666666666654</v>
      </c>
      <c r="H34">
        <v>80.5</v>
      </c>
      <c r="I34">
        <v>58.320000000000007</v>
      </c>
      <c r="J34">
        <v>48.683333333333337</v>
      </c>
      <c r="K34">
        <v>54.957142857142863</v>
      </c>
      <c r="L34">
        <v>47.162500000000009</v>
      </c>
      <c r="M34">
        <v>41.333333333333343</v>
      </c>
      <c r="N34">
        <v>33.260000000000005</v>
      </c>
      <c r="O34">
        <v>30.04545454545455</v>
      </c>
      <c r="P34">
        <v>25.216666666666672</v>
      </c>
      <c r="Q34">
        <v>30.246153846153849</v>
      </c>
      <c r="R34">
        <v>28.685714285714287</v>
      </c>
      <c r="S34">
        <v>30.233333333333334</v>
      </c>
      <c r="T34">
        <v>29.024999999999999</v>
      </c>
      <c r="U34">
        <v>30.470588235294116</v>
      </c>
      <c r="V34">
        <v>32.211111111111109</v>
      </c>
      <c r="W34">
        <v>34.56315789473684</v>
      </c>
      <c r="X34">
        <v>32.884999999999998</v>
      </c>
      <c r="Y34">
        <v>29.423809523809524</v>
      </c>
    </row>
    <row r="35" spans="1:25" x14ac:dyDescent="0.25">
      <c r="A35" s="1">
        <v>6</v>
      </c>
      <c r="B35" t="s">
        <v>30</v>
      </c>
      <c r="C35" t="s">
        <v>31</v>
      </c>
      <c r="D35" s="2">
        <v>365</v>
      </c>
      <c r="E35">
        <v>133.5</v>
      </c>
      <c r="F35">
        <v>123.05</v>
      </c>
      <c r="G35">
        <v>130.70000000000002</v>
      </c>
      <c r="H35">
        <v>209.92500000000001</v>
      </c>
      <c r="I35">
        <v>176.2</v>
      </c>
      <c r="J35">
        <v>163.35</v>
      </c>
      <c r="K35">
        <v>138.54285714285714</v>
      </c>
      <c r="L35">
        <v>151.13750000000002</v>
      </c>
      <c r="M35">
        <v>133.17777777777781</v>
      </c>
      <c r="N35">
        <v>119.45000000000002</v>
      </c>
      <c r="O35">
        <v>127.00000000000001</v>
      </c>
      <c r="P35">
        <v>117.80000000000001</v>
      </c>
      <c r="Q35">
        <v>107.86923076923078</v>
      </c>
      <c r="R35">
        <v>105.97142857142858</v>
      </c>
      <c r="S35">
        <v>102.15333333333335</v>
      </c>
      <c r="T35">
        <v>104.12500000000001</v>
      </c>
      <c r="U35">
        <v>102.70000000000002</v>
      </c>
      <c r="V35">
        <v>96.338888888888903</v>
      </c>
      <c r="W35">
        <v>93.605263157894754</v>
      </c>
      <c r="X35">
        <v>100.50000000000003</v>
      </c>
      <c r="Y35">
        <v>95.15238095238098</v>
      </c>
    </row>
    <row r="36" spans="1:25" x14ac:dyDescent="0.25">
      <c r="A36" s="1">
        <v>7</v>
      </c>
      <c r="B36" t="s">
        <v>31</v>
      </c>
      <c r="C36" t="s">
        <v>32</v>
      </c>
      <c r="D36" s="2">
        <v>365</v>
      </c>
      <c r="E36">
        <v>-36.799999999999997</v>
      </c>
      <c r="F36">
        <v>-55.4</v>
      </c>
      <c r="G36">
        <v>-59.79999999999999</v>
      </c>
      <c r="H36">
        <v>-62.399999999999991</v>
      </c>
      <c r="I36">
        <v>-64.599999999999994</v>
      </c>
      <c r="J36">
        <v>-64.316666666666663</v>
      </c>
      <c r="K36">
        <v>-67.071428571428569</v>
      </c>
      <c r="L36">
        <v>-69.775000000000006</v>
      </c>
      <c r="M36">
        <v>-69.388888888888886</v>
      </c>
      <c r="N36">
        <v>-69.66</v>
      </c>
      <c r="O36">
        <v>-67.899999999999991</v>
      </c>
      <c r="P36">
        <v>-67.95</v>
      </c>
      <c r="Q36">
        <v>-68.84615384615384</v>
      </c>
      <c r="R36">
        <v>-69.478571428571428</v>
      </c>
      <c r="S36">
        <v>-68.36</v>
      </c>
      <c r="T36">
        <v>-68.90625</v>
      </c>
      <c r="U36">
        <v>-69.305882352941182</v>
      </c>
      <c r="V36">
        <v>-69.427777777777777</v>
      </c>
      <c r="W36">
        <v>-69.863157894736844</v>
      </c>
      <c r="X36">
        <v>-69.635000000000005</v>
      </c>
      <c r="Y36">
        <v>-69.95714285714287</v>
      </c>
    </row>
    <row r="37" spans="1:25" x14ac:dyDescent="0.25">
      <c r="A37" s="1">
        <v>8</v>
      </c>
      <c r="B37" t="s">
        <v>33</v>
      </c>
      <c r="C37" t="s">
        <v>34</v>
      </c>
      <c r="D37" s="2">
        <v>365</v>
      </c>
      <c r="E37">
        <v>83.7</v>
      </c>
      <c r="F37">
        <v>73</v>
      </c>
      <c r="G37">
        <v>38.366666666666667</v>
      </c>
      <c r="H37">
        <v>52.274999999999999</v>
      </c>
      <c r="I37">
        <v>66.400000000000006</v>
      </c>
      <c r="J37">
        <v>63.9</v>
      </c>
      <c r="K37">
        <v>65.099999999999994</v>
      </c>
      <c r="L37">
        <v>66.387500000000003</v>
      </c>
      <c r="M37">
        <v>84.300000000000011</v>
      </c>
      <c r="N37">
        <v>87.93</v>
      </c>
      <c r="O37">
        <v>82.163636363636371</v>
      </c>
      <c r="P37">
        <v>79.791666666666671</v>
      </c>
      <c r="Q37">
        <v>74.31538461538463</v>
      </c>
      <c r="R37">
        <v>80.592857142857156</v>
      </c>
      <c r="S37">
        <v>80.573333333333338</v>
      </c>
      <c r="T37">
        <v>84.818750000000009</v>
      </c>
      <c r="U37">
        <v>81.658823529411762</v>
      </c>
      <c r="V37">
        <v>78.611111111111114</v>
      </c>
      <c r="W37">
        <v>78.110526315789471</v>
      </c>
      <c r="X37">
        <v>74.52</v>
      </c>
      <c r="Y37">
        <v>72.919047619047618</v>
      </c>
    </row>
    <row r="38" spans="1:25" x14ac:dyDescent="0.25">
      <c r="A38" s="1">
        <v>9</v>
      </c>
      <c r="B38" t="s">
        <v>34</v>
      </c>
      <c r="C38" t="s">
        <v>35</v>
      </c>
      <c r="D38" s="2">
        <v>365</v>
      </c>
      <c r="E38">
        <v>-33</v>
      </c>
      <c r="F38">
        <v>28.700000000000003</v>
      </c>
      <c r="G38">
        <v>21.433333333333337</v>
      </c>
      <c r="H38">
        <v>18.375000000000004</v>
      </c>
      <c r="I38">
        <v>71.28</v>
      </c>
      <c r="J38">
        <v>58.883333333333326</v>
      </c>
      <c r="K38">
        <v>51.257142857142853</v>
      </c>
      <c r="L38">
        <v>42.599999999999994</v>
      </c>
      <c r="M38">
        <v>46.911111111111104</v>
      </c>
      <c r="N38">
        <v>43.129999999999995</v>
      </c>
      <c r="O38">
        <v>45.981818181818177</v>
      </c>
      <c r="P38">
        <v>50.866666666666667</v>
      </c>
      <c r="Q38">
        <v>47.792307692307688</v>
      </c>
      <c r="R38">
        <v>50.771428571428565</v>
      </c>
      <c r="S38">
        <v>46.993333333333332</v>
      </c>
      <c r="T38">
        <v>46.03125</v>
      </c>
      <c r="U38">
        <v>42.241176470588236</v>
      </c>
      <c r="V38">
        <v>40.772222222222219</v>
      </c>
      <c r="W38">
        <v>41.005263157894738</v>
      </c>
      <c r="X38">
        <v>41.855000000000004</v>
      </c>
      <c r="Y38">
        <v>38.214285714285715</v>
      </c>
    </row>
    <row r="39" spans="1:25" x14ac:dyDescent="0.25">
      <c r="A39" s="1">
        <v>10</v>
      </c>
      <c r="B39" t="s">
        <v>35</v>
      </c>
      <c r="C39" t="s">
        <v>36</v>
      </c>
      <c r="D39" s="2">
        <v>365</v>
      </c>
      <c r="E39">
        <v>-50.4</v>
      </c>
      <c r="F39">
        <v>-47.3</v>
      </c>
      <c r="G39">
        <v>-40.266666666666666</v>
      </c>
      <c r="H39">
        <v>-29.625</v>
      </c>
      <c r="I39">
        <v>-27.8</v>
      </c>
      <c r="J39">
        <v>-25.333333333333332</v>
      </c>
      <c r="K39">
        <v>-26.214285714285715</v>
      </c>
      <c r="L39">
        <v>-25.012499999999999</v>
      </c>
      <c r="M39">
        <v>-22.577777777777776</v>
      </c>
      <c r="N39">
        <v>-26.810000000000002</v>
      </c>
      <c r="O39">
        <v>-29.354545454545459</v>
      </c>
      <c r="P39">
        <v>-29.508333333333336</v>
      </c>
      <c r="Q39">
        <v>-29.746153846153849</v>
      </c>
      <c r="R39">
        <v>-27.914285714285718</v>
      </c>
      <c r="S39">
        <v>-24.573333333333338</v>
      </c>
      <c r="T39">
        <v>-19.287500000000005</v>
      </c>
      <c r="U39">
        <v>-20.194117647058828</v>
      </c>
      <c r="V39">
        <v>-20.833333333333336</v>
      </c>
      <c r="W39">
        <v>-21.184210526315791</v>
      </c>
      <c r="X39">
        <v>-20.725000000000001</v>
      </c>
      <c r="Y39">
        <v>-18.771428571428572</v>
      </c>
    </row>
    <row r="40" spans="1:25" x14ac:dyDescent="0.25">
      <c r="A40" s="1">
        <v>11</v>
      </c>
      <c r="B40" t="s">
        <v>36</v>
      </c>
      <c r="C40" t="s">
        <v>37</v>
      </c>
      <c r="D40" s="2">
        <v>365</v>
      </c>
      <c r="E40">
        <v>28.1</v>
      </c>
      <c r="F40">
        <v>16.150000000000002</v>
      </c>
      <c r="G40">
        <v>63.233333333333341</v>
      </c>
      <c r="H40">
        <v>75.075000000000003</v>
      </c>
      <c r="I40">
        <v>75.260000000000005</v>
      </c>
      <c r="J40">
        <v>68.233333333333334</v>
      </c>
      <c r="K40">
        <v>53.471428571428575</v>
      </c>
      <c r="L40">
        <v>49.412500000000001</v>
      </c>
      <c r="M40">
        <v>44.111111111111114</v>
      </c>
      <c r="N40">
        <v>53.54</v>
      </c>
      <c r="O40">
        <v>57.127272727272725</v>
      </c>
      <c r="P40">
        <v>59.583333333333336</v>
      </c>
      <c r="Q40">
        <v>55.192307692307693</v>
      </c>
      <c r="R40">
        <v>55.721428571428575</v>
      </c>
      <c r="S40">
        <v>54.466666666666669</v>
      </c>
      <c r="T40">
        <v>52.068750000000001</v>
      </c>
      <c r="U40">
        <v>52.558823529411768</v>
      </c>
      <c r="V40">
        <v>49.93888888888889</v>
      </c>
      <c r="W40">
        <v>50.226315789473681</v>
      </c>
      <c r="X40">
        <v>49.795000000000002</v>
      </c>
      <c r="Y40">
        <v>48.852380952380955</v>
      </c>
    </row>
    <row r="41" spans="1:25" x14ac:dyDescent="0.25">
      <c r="A41" s="1">
        <v>12</v>
      </c>
      <c r="B41" t="s">
        <v>37</v>
      </c>
      <c r="C41" t="s">
        <v>38</v>
      </c>
      <c r="D41" s="2">
        <v>365</v>
      </c>
      <c r="E41">
        <v>27.8</v>
      </c>
      <c r="F41">
        <v>18.8</v>
      </c>
      <c r="G41">
        <v>18.5</v>
      </c>
      <c r="H41">
        <v>3.1999999999999993</v>
      </c>
      <c r="I41">
        <v>-1.9600000000000009</v>
      </c>
      <c r="J41">
        <v>16.883333333333329</v>
      </c>
      <c r="K41">
        <v>10.642857142857141</v>
      </c>
      <c r="L41">
        <v>25.887499999999996</v>
      </c>
      <c r="M41">
        <v>21.444444444444443</v>
      </c>
      <c r="N41">
        <v>21.409999999999997</v>
      </c>
      <c r="O41">
        <v>20.75454545454545</v>
      </c>
      <c r="P41">
        <v>14.566666666666663</v>
      </c>
      <c r="Q41">
        <v>18.215384615384611</v>
      </c>
      <c r="R41">
        <v>20.421428571428571</v>
      </c>
      <c r="S41">
        <v>19.806666666666665</v>
      </c>
      <c r="T41">
        <v>22.2</v>
      </c>
      <c r="U41">
        <v>22.770588235294117</v>
      </c>
      <c r="V41">
        <v>24.427777777777777</v>
      </c>
      <c r="W41">
        <v>28.194736842105264</v>
      </c>
      <c r="X41">
        <v>29.595000000000006</v>
      </c>
      <c r="Y41">
        <v>29.31904761904762</v>
      </c>
    </row>
    <row r="42" spans="1:25" x14ac:dyDescent="0.25">
      <c r="A42" s="1">
        <v>13</v>
      </c>
      <c r="B42" t="s">
        <v>39</v>
      </c>
      <c r="C42" t="s">
        <v>40</v>
      </c>
      <c r="D42" s="2">
        <v>365</v>
      </c>
      <c r="E42">
        <v>125.8</v>
      </c>
      <c r="F42">
        <v>150.44999999999999</v>
      </c>
      <c r="G42">
        <v>103.3</v>
      </c>
      <c r="H42">
        <v>90.05</v>
      </c>
      <c r="I42">
        <v>121.97999999999999</v>
      </c>
      <c r="J42">
        <v>108.89999999999999</v>
      </c>
      <c r="K42">
        <v>89.271428571428572</v>
      </c>
      <c r="L42">
        <v>91.862499999999997</v>
      </c>
      <c r="M42">
        <v>83.455555555555563</v>
      </c>
      <c r="N42">
        <v>85.8</v>
      </c>
      <c r="O42">
        <v>89.081818181818178</v>
      </c>
      <c r="P42">
        <v>94.016666666666666</v>
      </c>
      <c r="Q42">
        <v>89.953846153846158</v>
      </c>
      <c r="R42">
        <v>87.25</v>
      </c>
      <c r="S42">
        <v>101.88000000000001</v>
      </c>
      <c r="T42">
        <v>106.8625</v>
      </c>
      <c r="U42">
        <v>101.36470588235295</v>
      </c>
      <c r="V42">
        <v>105.21666666666667</v>
      </c>
      <c r="W42">
        <v>103.58947368421053</v>
      </c>
      <c r="X42">
        <v>102.27000000000001</v>
      </c>
      <c r="Y42">
        <v>99.290476190476184</v>
      </c>
    </row>
    <row r="43" spans="1:25" x14ac:dyDescent="0.25">
      <c r="A43" s="1">
        <v>14</v>
      </c>
      <c r="B43" t="s">
        <v>40</v>
      </c>
      <c r="C43" t="s">
        <v>41</v>
      </c>
      <c r="D43" s="2">
        <v>365</v>
      </c>
      <c r="E43">
        <v>162.1</v>
      </c>
      <c r="F43">
        <v>111</v>
      </c>
      <c r="G43">
        <v>131.66666666666666</v>
      </c>
      <c r="H43">
        <v>94.924999999999997</v>
      </c>
      <c r="I43">
        <v>81.66</v>
      </c>
      <c r="J43">
        <v>72.566666666666677</v>
      </c>
      <c r="K43">
        <v>62.557142857142864</v>
      </c>
      <c r="L43">
        <v>63.362500000000004</v>
      </c>
      <c r="M43">
        <v>57.088888888888896</v>
      </c>
      <c r="N43">
        <v>54.870000000000005</v>
      </c>
      <c r="O43">
        <v>57.345454545454551</v>
      </c>
      <c r="P43">
        <v>63.683333333333337</v>
      </c>
      <c r="Q43">
        <v>70.907692307692315</v>
      </c>
      <c r="R43">
        <v>74.007142857142867</v>
      </c>
      <c r="S43">
        <v>71.460000000000008</v>
      </c>
      <c r="T43">
        <v>66.193750000000009</v>
      </c>
      <c r="U43">
        <v>64.029411764705898</v>
      </c>
      <c r="V43">
        <v>62.333333333333343</v>
      </c>
      <c r="W43">
        <v>59.468421052631598</v>
      </c>
      <c r="X43">
        <v>55.08000000000002</v>
      </c>
      <c r="Y43">
        <v>51.980952380952395</v>
      </c>
    </row>
    <row r="44" spans="1:25" x14ac:dyDescent="0.25">
      <c r="A44" s="1">
        <v>15</v>
      </c>
      <c r="B44" t="s">
        <v>41</v>
      </c>
      <c r="C44" t="s">
        <v>42</v>
      </c>
      <c r="D44" s="2">
        <v>365</v>
      </c>
      <c r="E44">
        <v>4</v>
      </c>
      <c r="F44">
        <v>19.95</v>
      </c>
      <c r="G44">
        <v>-0.56666666666666765</v>
      </c>
      <c r="H44">
        <v>11.975</v>
      </c>
      <c r="I44">
        <v>6.2799999999999994</v>
      </c>
      <c r="J44">
        <v>-2.2333333333333329</v>
      </c>
      <c r="K44">
        <v>-6.0857142857142845</v>
      </c>
      <c r="L44">
        <v>-2.7374999999999994</v>
      </c>
      <c r="M44">
        <v>-6.1999999999999993</v>
      </c>
      <c r="N44">
        <v>-3.2599999999999993</v>
      </c>
      <c r="O44">
        <v>3.1454545454545464</v>
      </c>
      <c r="P44">
        <v>2.183333333333334</v>
      </c>
      <c r="Q44">
        <v>7.9307692307692328</v>
      </c>
      <c r="R44">
        <v>5.6285714285714308</v>
      </c>
      <c r="S44">
        <v>3.760000000000002</v>
      </c>
      <c r="T44">
        <v>11.525000000000002</v>
      </c>
      <c r="U44">
        <v>12.205882352941178</v>
      </c>
      <c r="V44">
        <v>11.37777777777778</v>
      </c>
      <c r="W44">
        <v>12.663157894736843</v>
      </c>
      <c r="X44">
        <v>11.015000000000001</v>
      </c>
      <c r="Y44">
        <v>10.333333333333334</v>
      </c>
    </row>
    <row r="45" spans="1:25" x14ac:dyDescent="0.25">
      <c r="A45" s="1">
        <v>16</v>
      </c>
      <c r="B45" t="s">
        <v>42</v>
      </c>
      <c r="C45" t="s">
        <v>43</v>
      </c>
      <c r="D45" s="2">
        <v>365</v>
      </c>
      <c r="E45">
        <v>111.3</v>
      </c>
      <c r="F45">
        <v>73.45</v>
      </c>
      <c r="G45">
        <v>91.2</v>
      </c>
      <c r="H45">
        <v>103.72500000000001</v>
      </c>
      <c r="I45">
        <v>174.5</v>
      </c>
      <c r="J45">
        <v>165.58333333333334</v>
      </c>
      <c r="K45">
        <v>171.21428571428572</v>
      </c>
      <c r="L45">
        <v>159.375</v>
      </c>
      <c r="M45">
        <v>162.12222222222221</v>
      </c>
      <c r="N45">
        <v>148.82999999999998</v>
      </c>
      <c r="O45">
        <v>141.61818181818182</v>
      </c>
      <c r="P45">
        <v>129.51666666666668</v>
      </c>
      <c r="Q45">
        <v>123.46923076923078</v>
      </c>
      <c r="R45">
        <v>129.30000000000001</v>
      </c>
      <c r="S45">
        <v>126.16000000000001</v>
      </c>
      <c r="T45">
        <v>124.14375000000001</v>
      </c>
      <c r="U45">
        <v>119.62941176470589</v>
      </c>
      <c r="V45">
        <v>119.62777777777779</v>
      </c>
      <c r="W45">
        <v>119.88947368421053</v>
      </c>
      <c r="X45">
        <v>120.11500000000001</v>
      </c>
      <c r="Y45">
        <v>119.24761904761905</v>
      </c>
    </row>
    <row r="46" spans="1:25" x14ac:dyDescent="0.25">
      <c r="A46" s="1">
        <v>17</v>
      </c>
      <c r="B46" t="s">
        <v>43</v>
      </c>
      <c r="C46" t="s">
        <v>44</v>
      </c>
      <c r="D46" s="2">
        <v>365</v>
      </c>
      <c r="E46">
        <v>-41.8</v>
      </c>
      <c r="F46">
        <v>-31.7</v>
      </c>
      <c r="G46">
        <v>-13.266666666666666</v>
      </c>
      <c r="H46">
        <v>-5.9749999999999996</v>
      </c>
      <c r="I46">
        <v>-8</v>
      </c>
      <c r="J46">
        <v>-16.766666666666666</v>
      </c>
      <c r="K46">
        <v>-18.557142857142857</v>
      </c>
      <c r="L46">
        <v>-20.774999999999999</v>
      </c>
      <c r="M46">
        <v>-23.133333333333333</v>
      </c>
      <c r="N46">
        <v>-18.869999999999997</v>
      </c>
      <c r="O46">
        <v>-20.036363636363635</v>
      </c>
      <c r="P46">
        <v>-22.116666666666664</v>
      </c>
      <c r="Q46">
        <v>-21.638461538461534</v>
      </c>
      <c r="R46">
        <v>-24.007142857142856</v>
      </c>
      <c r="S46">
        <v>-23.27333333333333</v>
      </c>
      <c r="T46">
        <v>-22.193749999999998</v>
      </c>
      <c r="U46">
        <v>-24.258823529411764</v>
      </c>
      <c r="V46">
        <v>-24.011111111111109</v>
      </c>
      <c r="W46">
        <v>-22.368421052631579</v>
      </c>
      <c r="X46">
        <v>-20.615000000000002</v>
      </c>
      <c r="Y46">
        <v>-21.2</v>
      </c>
    </row>
    <row r="47" spans="1:25" x14ac:dyDescent="0.25">
      <c r="A47" s="1">
        <v>18</v>
      </c>
      <c r="B47" t="s">
        <v>45</v>
      </c>
      <c r="C47" t="s">
        <v>46</v>
      </c>
      <c r="D47" s="2">
        <v>365</v>
      </c>
      <c r="E47">
        <v>72.400000000000006</v>
      </c>
      <c r="F47">
        <v>62.45</v>
      </c>
      <c r="G47">
        <v>63.033333333333339</v>
      </c>
      <c r="H47">
        <v>45.925000000000004</v>
      </c>
      <c r="I47">
        <v>37.440000000000005</v>
      </c>
      <c r="J47">
        <v>33.233333333333334</v>
      </c>
      <c r="K47">
        <v>36.357142857142854</v>
      </c>
      <c r="L47">
        <v>32.15</v>
      </c>
      <c r="M47">
        <v>27.777777777777779</v>
      </c>
      <c r="N47">
        <v>31.830000000000002</v>
      </c>
      <c r="O47">
        <v>28.136363636363637</v>
      </c>
      <c r="P47">
        <v>24.383333333333336</v>
      </c>
      <c r="Q47">
        <v>24.361538461538466</v>
      </c>
      <c r="R47">
        <v>26.685714285714287</v>
      </c>
      <c r="S47">
        <v>28.680000000000003</v>
      </c>
      <c r="T47">
        <v>22.406250000000004</v>
      </c>
      <c r="U47">
        <v>23.917647058823533</v>
      </c>
      <c r="V47">
        <v>45.5</v>
      </c>
      <c r="W47">
        <v>41.647368421052626</v>
      </c>
      <c r="X47">
        <v>38.964999999999996</v>
      </c>
      <c r="Y47">
        <v>35.595238095238095</v>
      </c>
    </row>
    <row r="48" spans="1:25" x14ac:dyDescent="0.25">
      <c r="A48" s="1">
        <v>19</v>
      </c>
      <c r="B48" t="s">
        <v>46</v>
      </c>
      <c r="C48" t="s">
        <v>47</v>
      </c>
      <c r="D48" s="2">
        <v>365</v>
      </c>
      <c r="E48">
        <v>22</v>
      </c>
      <c r="F48">
        <v>9.4499999999999993</v>
      </c>
      <c r="G48">
        <v>17.966666666666665</v>
      </c>
      <c r="H48">
        <v>16.75</v>
      </c>
      <c r="I48">
        <v>23.6</v>
      </c>
      <c r="J48">
        <v>18.400000000000002</v>
      </c>
      <c r="K48">
        <v>20.514285714285716</v>
      </c>
      <c r="L48">
        <v>48.900000000000006</v>
      </c>
      <c r="M48">
        <v>45.033333333333339</v>
      </c>
      <c r="N48">
        <v>45.180000000000007</v>
      </c>
      <c r="O48">
        <v>50.927272727272729</v>
      </c>
      <c r="P48">
        <v>45.5</v>
      </c>
      <c r="Q48">
        <v>41.384615384615387</v>
      </c>
      <c r="R48">
        <v>42.6</v>
      </c>
      <c r="S48">
        <v>107.72</v>
      </c>
      <c r="T48">
        <v>102.675</v>
      </c>
      <c r="U48">
        <v>99.670588235294105</v>
      </c>
      <c r="V48">
        <v>95.922222222222217</v>
      </c>
      <c r="W48">
        <v>93.115789473684202</v>
      </c>
      <c r="X48">
        <v>90.824999999999989</v>
      </c>
      <c r="Y48">
        <v>89.85238095238094</v>
      </c>
    </row>
    <row r="49" spans="1:25" x14ac:dyDescent="0.25">
      <c r="A49" s="1">
        <v>20</v>
      </c>
      <c r="B49" t="s">
        <v>47</v>
      </c>
      <c r="C49" t="s">
        <v>48</v>
      </c>
      <c r="D49" s="2">
        <v>365</v>
      </c>
      <c r="E49">
        <v>217.7</v>
      </c>
      <c r="F49">
        <v>413.04999999999995</v>
      </c>
      <c r="G49">
        <v>315.99999999999994</v>
      </c>
      <c r="H49">
        <v>248.97499999999997</v>
      </c>
      <c r="I49">
        <v>193.87999999999997</v>
      </c>
      <c r="J49">
        <v>645.30000000000007</v>
      </c>
      <c r="K49">
        <v>608.38571428571424</v>
      </c>
      <c r="L49">
        <v>546.79999999999995</v>
      </c>
      <c r="M49">
        <v>495.46666666666664</v>
      </c>
      <c r="N49">
        <v>466.41999999999996</v>
      </c>
      <c r="O49">
        <v>431.50909090909084</v>
      </c>
      <c r="P49">
        <v>413.25833333333327</v>
      </c>
      <c r="Q49">
        <v>390.05384615384617</v>
      </c>
      <c r="R49">
        <v>362.34285714285716</v>
      </c>
      <c r="S49">
        <v>353.52000000000004</v>
      </c>
      <c r="T49">
        <v>335.74375000000003</v>
      </c>
      <c r="U49">
        <v>330.64117647058828</v>
      </c>
      <c r="V49">
        <v>312.3055555555556</v>
      </c>
      <c r="W49">
        <v>314.93157894736845</v>
      </c>
      <c r="X49">
        <v>298.82000000000005</v>
      </c>
      <c r="Y49">
        <v>286.39523809523808</v>
      </c>
    </row>
    <row r="50" spans="1:25" x14ac:dyDescent="0.25">
      <c r="A50" s="1">
        <v>21</v>
      </c>
      <c r="B50" t="s">
        <v>48</v>
      </c>
      <c r="C50" t="s">
        <v>49</v>
      </c>
      <c r="D50" s="2">
        <v>365</v>
      </c>
      <c r="E50">
        <v>-36.200000000000003</v>
      </c>
      <c r="F50">
        <v>-37.35</v>
      </c>
      <c r="G50">
        <v>-22.066666666666666</v>
      </c>
      <c r="H50">
        <v>-20.575000000000003</v>
      </c>
      <c r="I50">
        <v>-4.4600000000000026</v>
      </c>
      <c r="J50">
        <v>-8.8166666666666682</v>
      </c>
      <c r="K50">
        <v>-7.7285714285714304</v>
      </c>
      <c r="L50">
        <v>-5.0500000000000025</v>
      </c>
      <c r="M50">
        <v>-6.211111111111113</v>
      </c>
      <c r="N50">
        <v>-8.3500000000000032</v>
      </c>
      <c r="O50">
        <v>-8.2272727272727302</v>
      </c>
      <c r="P50">
        <v>-9.4500000000000028</v>
      </c>
      <c r="Q50">
        <v>-4.4307692307692337</v>
      </c>
      <c r="R50">
        <v>-5.5428571428571454</v>
      </c>
      <c r="S50">
        <v>-3.7866666666666693</v>
      </c>
      <c r="T50">
        <v>-2.5562500000000026</v>
      </c>
      <c r="U50">
        <v>-3.8470588235294136</v>
      </c>
      <c r="V50">
        <v>-1.6111111111111132</v>
      </c>
      <c r="W50">
        <v>-4.0526315789473699</v>
      </c>
      <c r="X50">
        <v>-4.4400000000000013</v>
      </c>
      <c r="Y50">
        <v>-5.5285714285714294</v>
      </c>
    </row>
    <row r="51" spans="1:25" x14ac:dyDescent="0.25">
      <c r="A51" s="1">
        <v>22</v>
      </c>
      <c r="B51" t="s">
        <v>49</v>
      </c>
      <c r="C51" t="s">
        <v>50</v>
      </c>
      <c r="D51" s="2">
        <v>365</v>
      </c>
      <c r="E51">
        <v>138</v>
      </c>
      <c r="F51">
        <v>102.05</v>
      </c>
      <c r="G51">
        <v>89.566666666666663</v>
      </c>
      <c r="H51" s="4">
        <v>77.5</v>
      </c>
      <c r="I51" s="4">
        <v>97.84</v>
      </c>
      <c r="J51" s="4">
        <v>84.35</v>
      </c>
      <c r="K51" s="4">
        <v>67.471428571428561</v>
      </c>
      <c r="L51" s="4">
        <v>63.737499999999997</v>
      </c>
      <c r="M51" s="4">
        <v>61.044444444444444</v>
      </c>
      <c r="N51">
        <v>59.319999999999993</v>
      </c>
      <c r="O51">
        <v>58.163636363636357</v>
      </c>
      <c r="P51">
        <v>52.458333333333336</v>
      </c>
      <c r="Q51">
        <v>52.215384615384615</v>
      </c>
      <c r="R51">
        <v>51.149999999999991</v>
      </c>
      <c r="S51">
        <v>48.086666666666666</v>
      </c>
      <c r="T51">
        <v>47.131249999999994</v>
      </c>
      <c r="U51">
        <v>44.85294117647058</v>
      </c>
      <c r="V51">
        <v>47.127777777777766</v>
      </c>
      <c r="W51">
        <v>45.147368421052626</v>
      </c>
      <c r="X51">
        <v>44.189999999999991</v>
      </c>
      <c r="Y51">
        <v>44.638095238095232</v>
      </c>
    </row>
    <row r="52" spans="1:25" x14ac:dyDescent="0.25">
      <c r="H52" s="4"/>
      <c r="I52" s="4"/>
      <c r="J52" s="4"/>
      <c r="K52" s="4"/>
      <c r="L52" s="4"/>
      <c r="M52" s="4"/>
    </row>
    <row r="53" spans="1:25" x14ac:dyDescent="0.25">
      <c r="E53" s="4">
        <f>AVERAGE(E30:E51)</f>
        <v>57.993181818181817</v>
      </c>
      <c r="F53" s="4">
        <f t="shared" ref="F53:Y53" si="2">AVERAGE(F30:F51)</f>
        <v>72.43295454545455</v>
      </c>
      <c r="G53" s="4">
        <f t="shared" si="2"/>
        <v>71.199242424242428</v>
      </c>
      <c r="H53" s="4">
        <f t="shared" si="2"/>
        <v>73.817613636363618</v>
      </c>
      <c r="I53" s="4">
        <f t="shared" si="2"/>
        <v>79.152727272727262</v>
      </c>
      <c r="J53" s="3">
        <f t="shared" si="2"/>
        <v>93.180303030303037</v>
      </c>
      <c r="K53" s="4">
        <f t="shared" si="2"/>
        <v>87.865584415584422</v>
      </c>
      <c r="L53" s="4">
        <f t="shared" si="2"/>
        <v>84.361079545454558</v>
      </c>
      <c r="M53" s="4">
        <f t="shared" si="2"/>
        <v>79.22171717171716</v>
      </c>
      <c r="N53" s="4">
        <f t="shared" si="2"/>
        <v>76.961363636363629</v>
      </c>
      <c r="O53" s="4">
        <f t="shared" si="2"/>
        <v>74.313636363636377</v>
      </c>
      <c r="P53" s="4">
        <f t="shared" si="2"/>
        <v>72.819696969696963</v>
      </c>
      <c r="Q53" s="4">
        <f t="shared" si="2"/>
        <v>71.099125874125875</v>
      </c>
      <c r="R53" s="4">
        <f t="shared" si="2"/>
        <v>70.203246753246745</v>
      </c>
      <c r="S53" s="4">
        <f t="shared" si="2"/>
        <v>72.362878787878785</v>
      </c>
      <c r="T53" s="4">
        <f t="shared" si="2"/>
        <v>71.184374999999989</v>
      </c>
      <c r="U53" s="4">
        <f t="shared" si="2"/>
        <v>69.313636363636377</v>
      </c>
      <c r="V53" s="4">
        <f t="shared" si="2"/>
        <v>68.202272727272742</v>
      </c>
      <c r="W53" s="4">
        <f t="shared" si="2"/>
        <v>67.699641148325355</v>
      </c>
      <c r="X53" s="4">
        <f t="shared" si="2"/>
        <v>66.410113636363633</v>
      </c>
      <c r="Y53" s="4">
        <f t="shared" si="2"/>
        <v>64.069480519480521</v>
      </c>
    </row>
    <row r="54" spans="1:25" x14ac:dyDescent="0.25">
      <c r="E54" s="4">
        <f>MEDIAN(E30:E51)</f>
        <v>47.674999999999997</v>
      </c>
      <c r="F54" s="4">
        <f t="shared" ref="F54:Y54" si="3">MEDIAN(F30:F51)</f>
        <v>55.162500000000001</v>
      </c>
      <c r="G54" s="4">
        <f t="shared" si="3"/>
        <v>55.725000000000001</v>
      </c>
      <c r="H54" s="4">
        <f t="shared" si="3"/>
        <v>51.65625</v>
      </c>
      <c r="I54" s="3">
        <f t="shared" si="3"/>
        <v>62.360000000000007</v>
      </c>
      <c r="J54" s="4">
        <f t="shared" si="3"/>
        <v>55.125</v>
      </c>
      <c r="K54" s="4">
        <f t="shared" si="3"/>
        <v>52.45</v>
      </c>
      <c r="L54" s="4">
        <f t="shared" si="3"/>
        <v>49.15625</v>
      </c>
      <c r="M54" s="4">
        <f t="shared" si="3"/>
        <v>46.816666666666663</v>
      </c>
      <c r="N54" s="4">
        <f t="shared" si="3"/>
        <v>48.769999999999996</v>
      </c>
      <c r="O54" s="4">
        <f t="shared" si="3"/>
        <v>50.45</v>
      </c>
      <c r="P54" s="4">
        <f t="shared" si="3"/>
        <v>50.445833333333333</v>
      </c>
      <c r="Q54" s="4">
        <f t="shared" si="3"/>
        <v>48.990384615384613</v>
      </c>
      <c r="R54" s="4">
        <f t="shared" si="3"/>
        <v>50.571428571428569</v>
      </c>
      <c r="S54" s="4">
        <f t="shared" si="3"/>
        <v>49.375</v>
      </c>
      <c r="T54" s="4">
        <f t="shared" si="3"/>
        <v>48.984375</v>
      </c>
      <c r="U54" s="4">
        <f t="shared" si="3"/>
        <v>47.858823529411758</v>
      </c>
      <c r="V54" s="4">
        <f t="shared" si="3"/>
        <v>48.533333333333331</v>
      </c>
      <c r="W54" s="4">
        <f t="shared" si="3"/>
        <v>47.686842105263153</v>
      </c>
      <c r="X54" s="4">
        <f t="shared" si="3"/>
        <v>46.992499999999993</v>
      </c>
      <c r="Y54" s="4">
        <f t="shared" si="3"/>
        <v>46.745238095238093</v>
      </c>
    </row>
    <row r="56" spans="1:25" x14ac:dyDescent="0.25">
      <c r="H56" s="4"/>
      <c r="I56" s="4"/>
      <c r="J56" s="4"/>
      <c r="K56" s="4"/>
      <c r="L56" s="4"/>
      <c r="M56" s="4"/>
    </row>
    <row r="57" spans="1:25" x14ac:dyDescent="0.25">
      <c r="H57" s="4"/>
      <c r="I57" s="5"/>
      <c r="J57" s="5"/>
      <c r="K57" s="4"/>
      <c r="L57" s="4"/>
      <c r="M57" s="4"/>
    </row>
    <row r="58" spans="1:25" x14ac:dyDescent="0.25">
      <c r="H58" s="4"/>
      <c r="I58" s="4"/>
      <c r="J58" s="4"/>
      <c r="K58" s="4"/>
      <c r="L58" s="4"/>
      <c r="M58" s="4"/>
    </row>
    <row r="59" spans="1:25" x14ac:dyDescent="0.25">
      <c r="H59" s="4"/>
      <c r="I59" s="4"/>
      <c r="J59" s="4"/>
      <c r="K59" s="4"/>
      <c r="L59" s="4"/>
      <c r="M59" s="4"/>
    </row>
    <row r="60" spans="1:25" x14ac:dyDescent="0.25">
      <c r="H60" s="4"/>
      <c r="I60" s="4"/>
      <c r="J60" s="4"/>
      <c r="K60" s="4"/>
      <c r="L60" s="4"/>
      <c r="M60" s="4"/>
    </row>
    <row r="61" spans="1:25" x14ac:dyDescent="0.25">
      <c r="H61" s="4"/>
      <c r="I61" s="4"/>
      <c r="J61" s="4"/>
      <c r="K61" s="4"/>
      <c r="L61" s="4"/>
      <c r="M61" s="4"/>
    </row>
    <row r="62" spans="1:25" x14ac:dyDescent="0.25">
      <c r="H62" s="4"/>
      <c r="I62" s="4"/>
      <c r="J62" s="4"/>
      <c r="K62" s="4"/>
      <c r="L62" s="4"/>
      <c r="M62" s="4"/>
    </row>
    <row r="63" spans="1:25" x14ac:dyDescent="0.25">
      <c r="H63" s="4"/>
      <c r="I63" s="4"/>
      <c r="J63" s="4"/>
      <c r="K63" s="4"/>
      <c r="L63" s="4"/>
      <c r="M63" s="4"/>
    </row>
    <row r="64" spans="1:25" x14ac:dyDescent="0.25">
      <c r="H64" s="4"/>
      <c r="I64" s="4"/>
      <c r="J64" s="4"/>
      <c r="K64" s="4"/>
      <c r="L64" s="4"/>
      <c r="M64" s="4"/>
    </row>
    <row r="65" spans="8:13" x14ac:dyDescent="0.25">
      <c r="H65" s="4"/>
      <c r="I65" s="4"/>
      <c r="J65" s="4"/>
      <c r="K65" s="4"/>
      <c r="L65" s="4"/>
      <c r="M65" s="4"/>
    </row>
    <row r="66" spans="8:13" x14ac:dyDescent="0.25">
      <c r="H66" s="4"/>
      <c r="I66" s="4"/>
      <c r="J66" s="4"/>
      <c r="K66" s="4"/>
      <c r="L66" s="4"/>
      <c r="M66" s="4"/>
    </row>
    <row r="67" spans="8:13" x14ac:dyDescent="0.25">
      <c r="H67" s="4"/>
      <c r="I67" s="4"/>
      <c r="J67" s="4"/>
      <c r="K67" s="4"/>
      <c r="L67" s="4"/>
      <c r="M67" s="4"/>
    </row>
    <row r="68" spans="8:13" x14ac:dyDescent="0.25">
      <c r="H68" s="4"/>
      <c r="I68" s="4"/>
      <c r="J68" s="4"/>
      <c r="K68" s="4"/>
      <c r="L68" s="4"/>
      <c r="M68" s="4"/>
    </row>
    <row r="69" spans="8:13" x14ac:dyDescent="0.25">
      <c r="H69" s="4"/>
      <c r="I69" s="4"/>
      <c r="J69" s="4"/>
      <c r="K69" s="4"/>
      <c r="L69" s="4"/>
      <c r="M69" s="4"/>
    </row>
    <row r="70" spans="8:13" x14ac:dyDescent="0.25">
      <c r="H70" s="4"/>
      <c r="I70" s="4"/>
      <c r="J70" s="4"/>
      <c r="K70" s="4"/>
      <c r="L70" s="4"/>
      <c r="M70" s="4"/>
    </row>
    <row r="71" spans="8:13" x14ac:dyDescent="0.25">
      <c r="H71" s="4"/>
      <c r="I71" s="4"/>
      <c r="J71" s="4"/>
      <c r="K71" s="4"/>
      <c r="L71" s="4"/>
      <c r="M71" s="4"/>
    </row>
    <row r="72" spans="8:13" x14ac:dyDescent="0.25">
      <c r="H72" s="4"/>
      <c r="I72" s="4"/>
      <c r="J72" s="4"/>
      <c r="K72" s="4"/>
      <c r="L72" s="4"/>
      <c r="M72" s="4"/>
    </row>
    <row r="73" spans="8:13" x14ac:dyDescent="0.25">
      <c r="H73" s="4"/>
      <c r="I73" s="4"/>
      <c r="J73" s="4"/>
      <c r="K73" s="4"/>
      <c r="L73" s="4"/>
      <c r="M73" s="4"/>
    </row>
    <row r="74" spans="8:13" x14ac:dyDescent="0.25">
      <c r="H74" s="4"/>
      <c r="I74" s="4"/>
      <c r="J74" s="4"/>
      <c r="K74" s="4"/>
      <c r="L74" s="4"/>
      <c r="M74" s="4"/>
    </row>
    <row r="75" spans="8:13" x14ac:dyDescent="0.25">
      <c r="H75" s="4"/>
      <c r="I75" s="4"/>
      <c r="J75" s="4"/>
      <c r="K75" s="4"/>
      <c r="L75" s="4"/>
      <c r="M75" s="4"/>
    </row>
    <row r="76" spans="8:13" x14ac:dyDescent="0.25">
      <c r="H76" s="4"/>
      <c r="I76" s="4"/>
      <c r="J76" s="4"/>
      <c r="K76" s="4"/>
      <c r="L76" s="4"/>
      <c r="M76" s="4"/>
    </row>
    <row r="77" spans="8:13" x14ac:dyDescent="0.25">
      <c r="H77" s="4"/>
      <c r="I77" s="4"/>
      <c r="J77" s="4"/>
      <c r="K77" s="4"/>
      <c r="L77" s="4"/>
      <c r="M77" s="4"/>
    </row>
    <row r="78" spans="8:13" x14ac:dyDescent="0.25">
      <c r="H78" s="4"/>
      <c r="I78" s="4"/>
      <c r="J78" s="4"/>
      <c r="K78" s="4"/>
      <c r="L78" s="4"/>
      <c r="M78" s="4"/>
    </row>
    <row r="79" spans="8:13" x14ac:dyDescent="0.25">
      <c r="H79" s="4"/>
      <c r="I79" s="4"/>
      <c r="J79" s="4"/>
      <c r="K79" s="4"/>
      <c r="L79" s="4"/>
      <c r="M79" s="4"/>
    </row>
    <row r="80" spans="8:13" x14ac:dyDescent="0.25">
      <c r="H80" s="4"/>
      <c r="I80" s="4"/>
      <c r="J80" s="4"/>
      <c r="K80" s="4"/>
      <c r="L80" s="4"/>
      <c r="M80" s="4"/>
    </row>
    <row r="81" spans="8:13" x14ac:dyDescent="0.25">
      <c r="H81" s="4"/>
      <c r="I81" s="4"/>
      <c r="J81" s="4"/>
      <c r="K81" s="4"/>
      <c r="L81" s="4"/>
      <c r="M81" s="4"/>
    </row>
    <row r="82" spans="8:13" x14ac:dyDescent="0.25">
      <c r="H82" s="4"/>
      <c r="I82" s="4"/>
      <c r="J82" s="4"/>
      <c r="K82" s="4"/>
      <c r="L82" s="4"/>
      <c r="M82" s="4"/>
    </row>
    <row r="83" spans="8:13" x14ac:dyDescent="0.25">
      <c r="H83" s="4"/>
      <c r="I83" s="4"/>
      <c r="J83" s="4"/>
      <c r="K83" s="4"/>
      <c r="L83" s="4"/>
      <c r="M83" s="4"/>
    </row>
    <row r="84" spans="8:13" x14ac:dyDescent="0.25">
      <c r="H84" s="4"/>
      <c r="I84" s="4"/>
      <c r="J84" s="4"/>
      <c r="K84" s="4"/>
      <c r="L84" s="4"/>
      <c r="M84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2023-12-04T11:25:20Z</dcterms:created>
  <dcterms:modified xsi:type="dcterms:W3CDTF">2024-08-19T07:48:39Z</dcterms:modified>
</cp:coreProperties>
</file>