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ns\Downloads\"/>
    </mc:Choice>
  </mc:AlternateContent>
  <xr:revisionPtr revIDLastSave="0" documentId="8_{26C964E5-E3D8-4208-982D-1EAC26411F0E}" xr6:coauthVersionLast="47" xr6:coauthVersionMax="47" xr10:uidLastSave="{00000000-0000-0000-0000-000000000000}"/>
  <bookViews>
    <workbookView xWindow="-110" yWindow="-110" windowWidth="19420" windowHeight="11500" tabRatio="596" firstSheet="1" activeTab="4" xr2:uid="{0B229CE5-B6F4-4994-860A-19D601A49EDC}"/>
  </bookViews>
  <sheets>
    <sheet name="Country income levels" sheetId="1" r:id="rId1"/>
    <sheet name="Property price" sheetId="2" r:id="rId2"/>
    <sheet name="Circle area" sheetId="3" r:id="rId3"/>
    <sheet name="Health Data" sheetId="4" r:id="rId4"/>
    <sheet name="Employee happiness" sheetId="5" r:id="rId5"/>
  </sheets>
  <definedNames>
    <definedName name="_xlchart.v1.0" hidden="1">'Employee happiness'!$A$3:$A$9</definedName>
    <definedName name="_xlchart.v1.1" hidden="1">'Employee happiness'!$B$1:$B$2</definedName>
    <definedName name="_xlchart.v1.2" hidden="1">'Employee happiness'!$B$3:$B$9</definedName>
    <definedName name="juganda_mean">'Country income levels'!$B$12</definedName>
    <definedName name="krance_mean">'Country income levels'!$I$12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5" l="1"/>
  <c r="B10" i="4"/>
  <c r="B7" i="3"/>
  <c r="B5" i="3"/>
  <c r="B4" i="3"/>
  <c r="B3" i="3"/>
  <c r="B2" i="3"/>
  <c r="B9" i="2"/>
  <c r="K16" i="1"/>
  <c r="D16" i="1"/>
  <c r="K15" i="1"/>
  <c r="D15" i="1"/>
  <c r="K14" i="1"/>
  <c r="D14" i="1"/>
  <c r="K13" i="1"/>
  <c r="D13" i="1"/>
  <c r="K4" i="1"/>
  <c r="K5" i="1"/>
  <c r="K6" i="1"/>
  <c r="K7" i="1"/>
  <c r="K8" i="1"/>
  <c r="K9" i="1"/>
  <c r="K10" i="1"/>
  <c r="K3" i="1"/>
  <c r="D4" i="1"/>
  <c r="D5" i="1"/>
  <c r="D6" i="1"/>
  <c r="D7" i="1"/>
  <c r="D8" i="1"/>
  <c r="D9" i="1"/>
  <c r="D10" i="1"/>
  <c r="D3" i="1"/>
  <c r="J4" i="1"/>
  <c r="J5" i="1"/>
  <c r="J6" i="1"/>
  <c r="J7" i="1"/>
  <c r="J8" i="1"/>
  <c r="J9" i="1"/>
  <c r="J10" i="1"/>
  <c r="J3" i="1"/>
  <c r="I12" i="1"/>
  <c r="C4" i="1"/>
  <c r="C5" i="1"/>
  <c r="C6" i="1"/>
  <c r="C7" i="1"/>
  <c r="C8" i="1"/>
  <c r="C9" i="1"/>
  <c r="C10" i="1"/>
  <c r="C3" i="1"/>
  <c r="B12" i="1"/>
</calcChain>
</file>

<file path=xl/sharedStrings.xml><?xml version="1.0" encoding="utf-8"?>
<sst xmlns="http://schemas.openxmlformats.org/spreadsheetml/2006/main" count="49" uniqueCount="38">
  <si>
    <t>name</t>
  </si>
  <si>
    <t>yearly income</t>
  </si>
  <si>
    <t>income-mean</t>
  </si>
  <si>
    <t>nishith</t>
  </si>
  <si>
    <t>veeral</t>
  </si>
  <si>
    <t>angelina</t>
  </si>
  <si>
    <t>salma</t>
  </si>
  <si>
    <t>nitin</t>
  </si>
  <si>
    <t>dhavin</t>
  </si>
  <si>
    <t>venkat</t>
  </si>
  <si>
    <t>priya</t>
  </si>
  <si>
    <t>Mean</t>
  </si>
  <si>
    <t>Juganda Income Levels (In thousands $)</t>
  </si>
  <si>
    <t>Krance Income Levels (In thousands $)</t>
  </si>
  <si>
    <t>mohan</t>
  </si>
  <si>
    <t>rita</t>
  </si>
  <si>
    <t>bhavin</t>
  </si>
  <si>
    <t>michael</t>
  </si>
  <si>
    <t>abdul</t>
  </si>
  <si>
    <t>kiran</t>
  </si>
  <si>
    <t>ahmed</t>
  </si>
  <si>
    <t>gayatri</t>
  </si>
  <si>
    <t>Total</t>
  </si>
  <si>
    <t>Count</t>
  </si>
  <si>
    <t>Variance</t>
  </si>
  <si>
    <t>Standard Deviation</t>
  </si>
  <si>
    <t>Property Prices in Rajajinagar, Bangalore</t>
  </si>
  <si>
    <t>Square Ft</t>
  </si>
  <si>
    <t>Price (INR Cr)</t>
  </si>
  <si>
    <t>Correlation</t>
  </si>
  <si>
    <t>Radius (ft)</t>
  </si>
  <si>
    <t>Area (Square Ft)</t>
  </si>
  <si>
    <t>Height (cm)</t>
  </si>
  <si>
    <t>Blood sugar (mg/dL)</t>
  </si>
  <si>
    <t>Employee happiness index</t>
  </si>
  <si>
    <t>Commute time</t>
  </si>
  <si>
    <t>(minutes)</t>
  </si>
  <si>
    <t>(1 to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</si>
</sst>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(INR Cr)</a:t>
            </a:r>
          </a:p>
        </c:rich>
      </c:tx>
      <c:layout>
        <c:manualLayout>
          <c:xMode val="edge"/>
          <c:yMode val="edge"/>
          <c:x val="0.1306318897637795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'Property price'!$B$1:$B$2</c:f>
              <c:strCache>
                <c:ptCount val="2"/>
                <c:pt idx="0">
                  <c:v>Property Prices in Rajajinagar, Bangalore</c:v>
                </c:pt>
                <c:pt idx="1">
                  <c:v>Price (INR Cr)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'Property price'!$A$3:$A$7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'Property price'!$B$3:$B$7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49-4D6B-90F4-D8B4903C7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107616"/>
        <c:axId val="369105216"/>
      </c:scatterChart>
      <c:valAx>
        <c:axId val="36910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05216"/>
        <c:crosses val="autoZero"/>
        <c:crossBetween val="midCat"/>
      </c:valAx>
      <c:valAx>
        <c:axId val="3691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0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'Circle area'!$B$1</c:f>
              <c:strCache>
                <c:ptCount val="1"/>
                <c:pt idx="0">
                  <c:v>Area (Square Ft)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'Circle area'!$A$2:$A$5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4.2</c:v>
                </c:pt>
                <c:pt idx="3">
                  <c:v>3.1</c:v>
                </c:pt>
              </c:numCache>
            </c:numRef>
          </c:xVal>
          <c:yVal>
            <c:numRef>
              <c:f>'Circle area'!$B$2:$B$5</c:f>
              <c:numCache>
                <c:formatCode>General</c:formatCode>
                <c:ptCount val="4"/>
                <c:pt idx="0">
                  <c:v>78.571428571428569</c:v>
                </c:pt>
                <c:pt idx="1">
                  <c:v>314.28571428571428</c:v>
                </c:pt>
                <c:pt idx="2">
                  <c:v>55.440000000000005</c:v>
                </c:pt>
                <c:pt idx="3">
                  <c:v>30.202857142857148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FA-41E2-B09B-32E9264F4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822912"/>
        <c:axId val="366824352"/>
      </c:scatterChart>
      <c:valAx>
        <c:axId val="36682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824352"/>
        <c:crosses val="autoZero"/>
        <c:crossBetween val="midCat"/>
      </c:valAx>
      <c:valAx>
        <c:axId val="366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82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'Health Data'!$B$1</c:f>
              <c:strCache>
                <c:ptCount val="1"/>
                <c:pt idx="0">
                  <c:v>Blood sugar (mg/dL)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'Health Data'!$A$2:$A$8</c:f>
              <c:numCache>
                <c:formatCode>General</c:formatCode>
                <c:ptCount val="7"/>
                <c:pt idx="0">
                  <c:v>180</c:v>
                </c:pt>
                <c:pt idx="1">
                  <c:v>175</c:v>
                </c:pt>
                <c:pt idx="2">
                  <c:v>130</c:v>
                </c:pt>
                <c:pt idx="3">
                  <c:v>156</c:v>
                </c:pt>
                <c:pt idx="4">
                  <c:v>162</c:v>
                </c:pt>
                <c:pt idx="5">
                  <c:v>163</c:v>
                </c:pt>
                <c:pt idx="6">
                  <c:v>160</c:v>
                </c:pt>
              </c:numCache>
            </c:numRef>
          </c:xVal>
          <c:yVal>
            <c:numRef>
              <c:f>'Health Data'!$B$2:$B$8</c:f>
              <c:numCache>
                <c:formatCode>General</c:formatCode>
                <c:ptCount val="7"/>
                <c:pt idx="0">
                  <c:v>80</c:v>
                </c:pt>
                <c:pt idx="1">
                  <c:v>176</c:v>
                </c:pt>
                <c:pt idx="2">
                  <c:v>78</c:v>
                </c:pt>
                <c:pt idx="3">
                  <c:v>200</c:v>
                </c:pt>
                <c:pt idx="4">
                  <c:v>91</c:v>
                </c:pt>
                <c:pt idx="5">
                  <c:v>175</c:v>
                </c:pt>
                <c:pt idx="6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9-44E7-B64B-6594ACADC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824832"/>
        <c:axId val="366821472"/>
      </c:scatterChart>
      <c:valAx>
        <c:axId val="36682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821472"/>
        <c:crosses val="autoZero"/>
        <c:crossBetween val="midCat"/>
      </c:valAx>
      <c:valAx>
        <c:axId val="3668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82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'Employee happiness'!$B$1:$B$2</c:f>
              <c:strCache>
                <c:ptCount val="2"/>
                <c:pt idx="0">
                  <c:v>Employee happiness index</c:v>
                </c:pt>
                <c:pt idx="1">
                  <c:v>(1 to 10)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'Employee happiness'!$A$3:$A$9</c:f>
              <c:numCache>
                <c:formatCode>General</c:formatCode>
                <c:ptCount val="7"/>
                <c:pt idx="0">
                  <c:v>10</c:v>
                </c:pt>
                <c:pt idx="1">
                  <c:v>60</c:v>
                </c:pt>
                <c:pt idx="2">
                  <c:v>0</c:v>
                </c:pt>
                <c:pt idx="3">
                  <c:v>120</c:v>
                </c:pt>
                <c:pt idx="4">
                  <c:v>30</c:v>
                </c:pt>
                <c:pt idx="5">
                  <c:v>25</c:v>
                </c:pt>
                <c:pt idx="6">
                  <c:v>5</c:v>
                </c:pt>
              </c:numCache>
            </c:numRef>
          </c:xVal>
          <c:yVal>
            <c:numRef>
              <c:f>'Employee happiness'!$B$3:$B$9</c:f>
              <c:numCache>
                <c:formatCode>General</c:formatCode>
                <c:ptCount val="7"/>
                <c:pt idx="0">
                  <c:v>8</c:v>
                </c:pt>
                <c:pt idx="1">
                  <c:v>4</c:v>
                </c:pt>
                <c:pt idx="2">
                  <c:v>9</c:v>
                </c:pt>
                <c:pt idx="3">
                  <c:v>2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24-4241-ABD3-B0F716471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069120"/>
        <c:axId val="406066240"/>
      </c:scatterChart>
      <c:valAx>
        <c:axId val="40606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66240"/>
        <c:crosses val="autoZero"/>
        <c:crossBetween val="midCat"/>
      </c:valAx>
      <c:valAx>
        <c:axId val="40606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06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253999</xdr:colOff>
      <xdr:row>9</xdr:row>
      <xdr:rowOff>101600</xdr:rowOff>
    </xdr:from>
    <xdr:to>
      <xdr:col>8</xdr:col>
      <xdr:colOff>117474</xdr:colOff>
      <xdr:row>20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B136A-3C09-6862-58D9-1F33E2046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552450</xdr:colOff>
      <xdr:row>13</xdr:row>
      <xdr:rowOff>139700</xdr:rowOff>
    </xdr:from>
    <xdr:to>
      <xdr:col>7</xdr:col>
      <xdr:colOff>342900</xdr:colOff>
      <xdr:row>18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462A375-1C99-8E25-FBD5-4CB2064B1575}"/>
            </a:ext>
          </a:extLst>
        </xdr:cNvPr>
        <xdr:cNvCxnSpPr/>
      </xdr:nvCxnSpPr>
      <xdr:spPr>
        <a:xfrm flipV="1">
          <a:off x="2679700" y="2533650"/>
          <a:ext cx="2838450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355599</xdr:colOff>
      <xdr:row>5</xdr:row>
      <xdr:rowOff>120650</xdr:rowOff>
    </xdr:from>
    <xdr:to>
      <xdr:col>9</xdr:col>
      <xdr:colOff>25400</xdr:colOff>
      <xdr:row>16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AD2C6B-703B-937F-F567-ADC84A423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126999</xdr:colOff>
      <xdr:row>6</xdr:row>
      <xdr:rowOff>146050</xdr:rowOff>
    </xdr:from>
    <xdr:to>
      <xdr:col>9</xdr:col>
      <xdr:colOff>441324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E0B279-9DF7-B854-4D34-37A315540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</xdr:colOff>
      <xdr:row>5</xdr:row>
      <xdr:rowOff>12700</xdr:rowOff>
    </xdr:from>
    <xdr:to>
      <xdr:col>8</xdr:col>
      <xdr:colOff>450850</xdr:colOff>
      <xdr:row>16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C28186-66A6-843E-D057-529E451847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0.06458</cdr:x>
      <cdr:y>0.23148</cdr:y>
    </cdr:from>
    <cdr:to>
      <cdr:x>0.82708</cdr:x>
      <cdr:y>0.85648</cdr:y>
    </cdr:to>
    <cdr:cxnSp macro="">
      <cdr:nvCxnSpPr>
        <cdr:cNvPr id="13" name="Straight Connector 12">
          <a:extLst xmlns:a="http://schemas.openxmlformats.org/drawingml/2006/main">
            <a:ext uri="{FF2B5EF4-FFF2-40B4-BE49-F238E27FC236}">
              <a16:creationId xmlns:a16="http://schemas.microsoft.com/office/drawing/2014/main" id="{0EF2A68F-17E4-6D68-495F-9E41F95574BF}"/>
            </a:ext>
          </a:extLst>
        </cdr:cNvPr>
        <cdr:cNvCxnSpPr/>
      </cdr:nvCxnSpPr>
      <cdr:spPr>
        <a:xfrm xmlns:a="http://schemas.openxmlformats.org/drawingml/2006/main">
          <a:off x="295275" y="635000"/>
          <a:ext cx="3486150" cy="17145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0B08-E3D5-4129-8AF5-1A44AC651584}">
  <dimension ref="A1:K16"/>
  <sheetViews>
    <sheetView workbookViewId="0">
      <selection activeCell="J16" sqref="J16:K16"/>
    </sheetView>
  </sheetViews>
  <sheetFormatPr defaultRowHeight="14.5" x14ac:dyDescent="0.35"/>
  <cols>
    <col min="2" max="2" width="13.81640625" customWidth="1"/>
    <col min="3" max="3" width="14.453125" customWidth="1"/>
    <col min="9" max="9" width="13.453125" customWidth="1"/>
    <col min="10" max="10" width="12.54296875" customWidth="1"/>
  </cols>
  <sheetData>
    <row r="1" spans="1:11" x14ac:dyDescent="0.35">
      <c r="A1" s="1" t="s">
        <v>12</v>
      </c>
      <c r="B1" s="1"/>
      <c r="C1" s="1"/>
      <c r="D1" s="1"/>
      <c r="H1" s="1" t="s">
        <v>13</v>
      </c>
      <c r="I1" s="1"/>
      <c r="J1" s="1"/>
      <c r="K1" s="1"/>
    </row>
    <row r="2" spans="1:11" x14ac:dyDescent="0.35">
      <c r="A2" s="2" t="s">
        <v>0</v>
      </c>
      <c r="B2" s="2" t="s">
        <v>1</v>
      </c>
      <c r="C2" s="2" t="s">
        <v>2</v>
      </c>
      <c r="D2" s="2"/>
      <c r="H2" s="2" t="s">
        <v>0</v>
      </c>
      <c r="I2" s="2" t="s">
        <v>1</v>
      </c>
      <c r="J2" s="2" t="s">
        <v>2</v>
      </c>
      <c r="K2" s="2"/>
    </row>
    <row r="3" spans="1:11" x14ac:dyDescent="0.35">
      <c r="A3" t="s">
        <v>3</v>
      </c>
      <c r="B3">
        <v>71</v>
      </c>
      <c r="C3">
        <f t="shared" ref="C3:C10" si="0">B3-juganda_mean</f>
        <v>9</v>
      </c>
      <c r="D3">
        <f>C3*C3</f>
        <v>81</v>
      </c>
      <c r="H3" t="s">
        <v>14</v>
      </c>
      <c r="I3">
        <v>99</v>
      </c>
      <c r="J3">
        <f t="shared" ref="J3:J10" si="1">I3-krance_mean</f>
        <v>37</v>
      </c>
      <c r="K3">
        <f>J3*J3</f>
        <v>1369</v>
      </c>
    </row>
    <row r="4" spans="1:11" x14ac:dyDescent="0.35">
      <c r="A4" t="s">
        <v>4</v>
      </c>
      <c r="B4">
        <v>62</v>
      </c>
      <c r="C4">
        <f t="shared" si="0"/>
        <v>0</v>
      </c>
      <c r="D4">
        <f t="shared" ref="D4:D10" si="2">C4*C4</f>
        <v>0</v>
      </c>
      <c r="H4" t="s">
        <v>15</v>
      </c>
      <c r="I4">
        <v>14</v>
      </c>
      <c r="J4">
        <f t="shared" si="1"/>
        <v>-48</v>
      </c>
      <c r="K4">
        <f t="shared" ref="K4:K10" si="3">J4*J4</f>
        <v>2304</v>
      </c>
    </row>
    <row r="5" spans="1:11" x14ac:dyDescent="0.35">
      <c r="A5" t="s">
        <v>5</v>
      </c>
      <c r="B5">
        <v>66</v>
      </c>
      <c r="C5">
        <f t="shared" si="0"/>
        <v>4</v>
      </c>
      <c r="D5">
        <f t="shared" si="2"/>
        <v>16</v>
      </c>
      <c r="H5" t="s">
        <v>16</v>
      </c>
      <c r="I5">
        <v>75</v>
      </c>
      <c r="J5">
        <f t="shared" si="1"/>
        <v>13</v>
      </c>
      <c r="K5">
        <f t="shared" si="3"/>
        <v>169</v>
      </c>
    </row>
    <row r="6" spans="1:11" x14ac:dyDescent="0.35">
      <c r="A6" t="s">
        <v>6</v>
      </c>
      <c r="B6">
        <v>61</v>
      </c>
      <c r="C6">
        <f t="shared" si="0"/>
        <v>-1</v>
      </c>
      <c r="D6">
        <f t="shared" si="2"/>
        <v>1</v>
      </c>
      <c r="H6" t="s">
        <v>17</v>
      </c>
      <c r="I6">
        <v>84</v>
      </c>
      <c r="J6">
        <f t="shared" si="1"/>
        <v>22</v>
      </c>
      <c r="K6">
        <f t="shared" si="3"/>
        <v>484</v>
      </c>
    </row>
    <row r="7" spans="1:11" x14ac:dyDescent="0.35">
      <c r="A7" t="s">
        <v>7</v>
      </c>
      <c r="B7">
        <v>54</v>
      </c>
      <c r="C7">
        <f t="shared" si="0"/>
        <v>-8</v>
      </c>
      <c r="D7">
        <f t="shared" si="2"/>
        <v>64</v>
      </c>
      <c r="H7" t="s">
        <v>18</v>
      </c>
      <c r="I7">
        <v>44</v>
      </c>
      <c r="J7">
        <f t="shared" si="1"/>
        <v>-18</v>
      </c>
      <c r="K7">
        <f t="shared" si="3"/>
        <v>324</v>
      </c>
    </row>
    <row r="8" spans="1:11" x14ac:dyDescent="0.35">
      <c r="A8" t="s">
        <v>8</v>
      </c>
      <c r="B8">
        <v>67</v>
      </c>
      <c r="C8">
        <f t="shared" si="0"/>
        <v>5</v>
      </c>
      <c r="D8">
        <f t="shared" si="2"/>
        <v>25</v>
      </c>
      <c r="H8" t="s">
        <v>19</v>
      </c>
      <c r="I8">
        <v>54</v>
      </c>
      <c r="J8">
        <f t="shared" si="1"/>
        <v>-8</v>
      </c>
      <c r="K8">
        <f t="shared" si="3"/>
        <v>64</v>
      </c>
    </row>
    <row r="9" spans="1:11" x14ac:dyDescent="0.35">
      <c r="A9" t="s">
        <v>9</v>
      </c>
      <c r="B9">
        <v>55</v>
      </c>
      <c r="C9">
        <f t="shared" si="0"/>
        <v>-7</v>
      </c>
      <c r="D9">
        <f t="shared" si="2"/>
        <v>49</v>
      </c>
      <c r="H9" t="s">
        <v>20</v>
      </c>
      <c r="I9">
        <v>98</v>
      </c>
      <c r="J9">
        <f t="shared" si="1"/>
        <v>36</v>
      </c>
      <c r="K9">
        <f t="shared" si="3"/>
        <v>1296</v>
      </c>
    </row>
    <row r="10" spans="1:11" x14ac:dyDescent="0.35">
      <c r="A10" t="s">
        <v>10</v>
      </c>
      <c r="B10">
        <v>60</v>
      </c>
      <c r="C10">
        <f t="shared" si="0"/>
        <v>-2</v>
      </c>
      <c r="D10">
        <f t="shared" si="2"/>
        <v>4</v>
      </c>
      <c r="H10" t="s">
        <v>21</v>
      </c>
      <c r="I10">
        <v>28</v>
      </c>
      <c r="J10">
        <f t="shared" si="1"/>
        <v>-34</v>
      </c>
      <c r="K10">
        <f t="shared" si="3"/>
        <v>1156</v>
      </c>
    </row>
    <row r="12" spans="1:11" x14ac:dyDescent="0.35">
      <c r="A12" t="s">
        <v>11</v>
      </c>
      <c r="B12">
        <f>AVERAGE(B3:B10)</f>
        <v>62</v>
      </c>
      <c r="H12" t="s">
        <v>11</v>
      </c>
      <c r="I12">
        <f>AVERAGE(I3:I10)</f>
        <v>62</v>
      </c>
    </row>
    <row r="13" spans="1:11" x14ac:dyDescent="0.35">
      <c r="C13" t="s">
        <v>22</v>
      </c>
      <c r="D13">
        <f>SUM(D3:D10)</f>
        <v>240</v>
      </c>
      <c r="J13" t="s">
        <v>22</v>
      </c>
      <c r="K13">
        <f>SUM(K3:K10)</f>
        <v>7166</v>
      </c>
    </row>
    <row r="14" spans="1:11" x14ac:dyDescent="0.35">
      <c r="C14" t="s">
        <v>23</v>
      </c>
      <c r="D14">
        <f>COUNT(D3:D10)</f>
        <v>8</v>
      </c>
      <c r="J14" t="s">
        <v>23</v>
      </c>
      <c r="K14">
        <f>COUNT(K3:K10)</f>
        <v>8</v>
      </c>
    </row>
    <row r="15" spans="1:11" x14ac:dyDescent="0.35">
      <c r="C15" s="3" t="s">
        <v>24</v>
      </c>
      <c r="D15" s="3">
        <f>D13/D14</f>
        <v>30</v>
      </c>
      <c r="J15" s="3" t="s">
        <v>24</v>
      </c>
      <c r="K15" s="3">
        <f>K13/K14</f>
        <v>895.75</v>
      </c>
    </row>
    <row r="16" spans="1:11" x14ac:dyDescent="0.35">
      <c r="C16" s="4" t="s">
        <v>25</v>
      </c>
      <c r="D16" s="5">
        <f>SQRT(D15)</f>
        <v>5.4772255750516612</v>
      </c>
      <c r="J16" s="4" t="s">
        <v>25</v>
      </c>
      <c r="K16" s="5">
        <f>SQRT(K15)</f>
        <v>29.929082845954369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59E7-5C74-467A-8E16-C7AE5E9AD7DC}">
  <dimension ref="A1:B9"/>
  <sheetViews>
    <sheetView workbookViewId="0">
      <selection activeCell="N14" sqref="N14"/>
    </sheetView>
  </sheetViews>
  <sheetFormatPr defaultRowHeight="14.5" x14ac:dyDescent="0.35"/>
  <cols>
    <col min="1" max="1" width="14.36328125" customWidth="1"/>
    <col min="2" max="2" width="19.36328125" customWidth="1"/>
  </cols>
  <sheetData>
    <row r="1" spans="1:2" x14ac:dyDescent="0.35">
      <c r="A1" s="6" t="s">
        <v>26</v>
      </c>
      <c r="B1" s="6"/>
    </row>
    <row r="2" spans="1:2" x14ac:dyDescent="0.35">
      <c r="A2" s="9" t="s">
        <v>27</v>
      </c>
      <c r="B2" s="9" t="s">
        <v>28</v>
      </c>
    </row>
    <row r="3" spans="1:2" x14ac:dyDescent="0.35">
      <c r="A3">
        <v>1760</v>
      </c>
      <c r="B3">
        <v>2.64</v>
      </c>
    </row>
    <row r="4" spans="1:2" x14ac:dyDescent="0.35">
      <c r="A4">
        <v>1943</v>
      </c>
      <c r="B4">
        <v>2.98</v>
      </c>
    </row>
    <row r="5" spans="1:2" x14ac:dyDescent="0.35">
      <c r="A5">
        <v>1914</v>
      </c>
      <c r="B5">
        <v>3.13</v>
      </c>
    </row>
    <row r="6" spans="1:2" x14ac:dyDescent="0.35">
      <c r="A6">
        <v>1618</v>
      </c>
      <c r="B6">
        <v>1.76</v>
      </c>
    </row>
    <row r="7" spans="1:2" x14ac:dyDescent="0.35">
      <c r="A7">
        <v>1369</v>
      </c>
      <c r="B7">
        <v>1.99</v>
      </c>
    </row>
    <row r="9" spans="1:2" x14ac:dyDescent="0.35">
      <c r="A9" s="7" t="s">
        <v>29</v>
      </c>
      <c r="B9" s="7">
        <f>CORREL(A3:A7,B3:B7)</f>
        <v>0.86003793983378041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5BB9-E746-4A8D-9736-2D0980EFC3E7}">
  <dimension ref="A1:B7"/>
  <sheetViews>
    <sheetView workbookViewId="0">
      <selection activeCell="G6" sqref="G6"/>
    </sheetView>
  </sheetViews>
  <sheetFormatPr defaultRowHeight="14.5" x14ac:dyDescent="0.35"/>
  <cols>
    <col min="1" max="1" width="11.6328125" customWidth="1"/>
    <col min="2" max="2" width="16.36328125" customWidth="1"/>
  </cols>
  <sheetData>
    <row r="1" spans="1:2" x14ac:dyDescent="0.35">
      <c r="A1" s="6" t="s">
        <v>30</v>
      </c>
      <c r="B1" s="6" t="s">
        <v>31</v>
      </c>
    </row>
    <row r="2" spans="1:2" x14ac:dyDescent="0.35">
      <c r="A2">
        <v>5</v>
      </c>
      <c r="B2">
        <f>(22/7)*A2*A2</f>
        <v>78.571428571428569</v>
      </c>
    </row>
    <row r="3" spans="1:2" x14ac:dyDescent="0.35">
      <c r="A3">
        <v>10</v>
      </c>
      <c r="B3">
        <f>(22/7)*A3*A3</f>
        <v>314.28571428571428</v>
      </c>
    </row>
    <row r="4" spans="1:2" x14ac:dyDescent="0.35">
      <c r="A4">
        <v>4.2</v>
      </c>
      <c r="B4">
        <f>(22/7)*A4*A4</f>
        <v>55.440000000000005</v>
      </c>
    </row>
    <row r="5" spans="1:2" x14ac:dyDescent="0.35">
      <c r="A5">
        <v>3.1</v>
      </c>
      <c r="B5">
        <f>(22/7)*A5*A5</f>
        <v>30.202857142857148</v>
      </c>
    </row>
    <row r="7" spans="1:2" x14ac:dyDescent="0.35">
      <c r="A7" s="1" t="s">
        <v>29</v>
      </c>
      <c r="B7" s="1">
        <f>CORREL(A2:A5,B2:B5)</f>
        <v>0.99418823541491408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230F-1EF1-4E6C-BB60-0710F5C13AA1}">
  <dimension ref="A1:C10"/>
  <sheetViews>
    <sheetView workbookViewId="0">
      <selection activeCell="E5" sqref="E5"/>
    </sheetView>
  </sheetViews>
  <sheetFormatPr defaultRowHeight="14.5" x14ac:dyDescent="0.35"/>
  <cols>
    <col min="1" max="1" width="11.7265625" customWidth="1"/>
    <col min="2" max="2" width="19.26953125" customWidth="1"/>
  </cols>
  <sheetData>
    <row r="1" spans="1:3" x14ac:dyDescent="0.35">
      <c r="A1" s="6" t="s">
        <v>32</v>
      </c>
      <c r="B1" s="6" t="s">
        <v>33</v>
      </c>
      <c r="C1" s="8"/>
    </row>
    <row r="2" spans="1:3" x14ac:dyDescent="0.35">
      <c r="A2">
        <v>180</v>
      </c>
      <c r="B2">
        <v>80</v>
      </c>
    </row>
    <row r="3" spans="1:3" x14ac:dyDescent="0.35">
      <c r="A3">
        <v>175</v>
      </c>
      <c r="B3">
        <v>176</v>
      </c>
    </row>
    <row r="4" spans="1:3" x14ac:dyDescent="0.35">
      <c r="A4">
        <v>130</v>
      </c>
      <c r="B4">
        <v>78</v>
      </c>
    </row>
    <row r="5" spans="1:3" x14ac:dyDescent="0.35">
      <c r="A5">
        <v>156</v>
      </c>
      <c r="B5">
        <v>200</v>
      </c>
    </row>
    <row r="6" spans="1:3" x14ac:dyDescent="0.35">
      <c r="A6">
        <v>162</v>
      </c>
      <c r="B6">
        <v>91</v>
      </c>
    </row>
    <row r="7" spans="1:3" x14ac:dyDescent="0.35">
      <c r="A7">
        <v>163</v>
      </c>
      <c r="B7">
        <v>175</v>
      </c>
    </row>
    <row r="8" spans="1:3" x14ac:dyDescent="0.35">
      <c r="A8">
        <v>160</v>
      </c>
      <c r="B8">
        <v>88</v>
      </c>
    </row>
    <row r="10" spans="1:3" x14ac:dyDescent="0.35">
      <c r="A10" s="1" t="s">
        <v>29</v>
      </c>
      <c r="B10" s="1">
        <f>CORREL(A2:A8,B2:B8)</f>
        <v>0.2011101110427804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A9DE-BE27-4910-A2B3-9BD43DF6B366}">
  <dimension ref="A1:B11"/>
  <sheetViews>
    <sheetView tabSelected="1" workbookViewId="0">
      <selection activeCell="A11" sqref="A11:B11"/>
    </sheetView>
  </sheetViews>
  <sheetFormatPr defaultRowHeight="14.5" x14ac:dyDescent="0.35"/>
  <cols>
    <col min="1" max="1" width="15.6328125" customWidth="1"/>
    <col min="2" max="2" width="23.36328125" customWidth="1"/>
  </cols>
  <sheetData>
    <row r="1" spans="1:2" x14ac:dyDescent="0.35">
      <c r="A1" s="6" t="s">
        <v>35</v>
      </c>
      <c r="B1" s="6" t="s">
        <v>34</v>
      </c>
    </row>
    <row r="2" spans="1:2" x14ac:dyDescent="0.35">
      <c r="A2" s="6" t="s">
        <v>36</v>
      </c>
      <c r="B2" s="6" t="s">
        <v>37</v>
      </c>
    </row>
    <row r="3" spans="1:2" x14ac:dyDescent="0.35">
      <c r="A3">
        <v>10</v>
      </c>
      <c r="B3">
        <v>8</v>
      </c>
    </row>
    <row r="4" spans="1:2" x14ac:dyDescent="0.35">
      <c r="A4">
        <v>60</v>
      </c>
      <c r="B4">
        <v>4</v>
      </c>
    </row>
    <row r="5" spans="1:2" x14ac:dyDescent="0.35">
      <c r="A5">
        <v>0</v>
      </c>
      <c r="B5">
        <v>9</v>
      </c>
    </row>
    <row r="6" spans="1:2" x14ac:dyDescent="0.35">
      <c r="A6">
        <v>120</v>
      </c>
      <c r="B6">
        <v>2</v>
      </c>
    </row>
    <row r="7" spans="1:2" x14ac:dyDescent="0.35">
      <c r="A7">
        <v>30</v>
      </c>
      <c r="B7">
        <v>7</v>
      </c>
    </row>
    <row r="8" spans="1:2" x14ac:dyDescent="0.35">
      <c r="A8">
        <v>25</v>
      </c>
      <c r="B8">
        <v>7</v>
      </c>
    </row>
    <row r="9" spans="1:2" x14ac:dyDescent="0.35">
      <c r="A9">
        <v>5</v>
      </c>
      <c r="B9">
        <v>9</v>
      </c>
    </row>
    <row r="11" spans="1:2" x14ac:dyDescent="0.35">
      <c r="A11" s="7" t="s">
        <v>29</v>
      </c>
      <c r="B11" s="7">
        <f>CORREL(A3:A9,B3:B9)</f>
        <v>-0.9762238779023108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Country income levels</vt:lpstr>
      <vt:lpstr>Property price</vt:lpstr>
      <vt:lpstr>Circle area</vt:lpstr>
      <vt:lpstr>Health Data</vt:lpstr>
      <vt:lpstr>Employee happiness</vt:lpstr>
      <vt:lpstr>juganda_mean</vt:lpstr>
      <vt:lpstr>krance_mean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Sachdeva</dc:creator>
  <cp:lastModifiedBy>Vanshika Sachdeva</cp:lastModifiedBy>
  <dcterms:created xsi:type="dcterms:W3CDTF">2024-07-25T06:41:05Z</dcterms:created>
  <dcterms:modified xsi:type="dcterms:W3CDTF">2024-07-26T14:24:26Z</dcterms:modified>
</cp:coreProperties>
</file>