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9a70dcd283bc4/文档/"/>
    </mc:Choice>
  </mc:AlternateContent>
  <xr:revisionPtr revIDLastSave="173" documentId="8_{BC7C5BFA-11A0-426B-AA0F-DE8D920399DE}" xr6:coauthVersionLast="47" xr6:coauthVersionMax="47" xr10:uidLastSave="{1F32D697-226B-4EFC-AD2C-05E5BD0E745B}"/>
  <bookViews>
    <workbookView xWindow="-108" yWindow="-108" windowWidth="23256" windowHeight="12456" firstSheet="1" activeTab="1" xr2:uid="{41808F00-F9C9-41D6-B8F5-7B364CFEFB59}"/>
  </bookViews>
  <sheets>
    <sheet name="Sheet1" sheetId="1" r:id="rId1"/>
    <sheet name="Sheet2" sheetId="2" r:id="rId2"/>
    <sheet name="Sheet4" sheetId="4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  <c r="K9" i="2"/>
  <c r="K10" i="2"/>
  <c r="K11" i="2"/>
  <c r="K12" i="2"/>
  <c r="K8" i="2"/>
  <c r="C10" i="3"/>
  <c r="D10" i="3"/>
  <c r="E10" i="3"/>
  <c r="B10" i="3"/>
  <c r="H3" i="2"/>
  <c r="H4" i="2"/>
  <c r="H5" i="2"/>
  <c r="H6" i="2"/>
  <c r="H2" i="2"/>
  <c r="G3" i="2"/>
  <c r="G4" i="2"/>
  <c r="G5" i="2"/>
  <c r="G6" i="2"/>
  <c r="G2" i="2"/>
  <c r="G8" i="2"/>
  <c r="G12" i="2"/>
  <c r="G11" i="2"/>
  <c r="G10" i="2"/>
  <c r="G9" i="2"/>
  <c r="F3" i="2"/>
  <c r="F4" i="2"/>
  <c r="F5" i="2"/>
  <c r="F6" i="2"/>
  <c r="F2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<sst xmlns="http://schemas.openxmlformats.org/spreadsheetml/2006/main" count="101" uniqueCount="49">
  <si>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</si>
  <si>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</si>
  <si>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</si>
  <si>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</si>
  <si>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</si>
  <si>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</si>
  <si>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</si>
  <si>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</si>
  <si>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</si>
  <si>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</si>
  <si>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</si>
  <si>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</si>
  <si>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</si>
  <si>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</si>
  <si>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</si>
  <si>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</si>
  <si>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</si>
  <si>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</si>
  <si>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</si>
  <si>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</si>
  <si>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</si>
  <si>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</si>
  <si>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</si>
  <si>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</si>
  <si>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</si>
  <si>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</si>
  <si>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</si>
  <si>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</si>
  <si>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</si>
  <si>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</si>
  <si>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</si>
  <si>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</si>
  <si>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BONUS</t>
  </si>
  <si>
    <t>TOTAL INCOME</t>
  </si>
  <si>
    <t>TAX RATE</t>
  </si>
  <si>
    <t>INCOME THRESHOLD</t>
  </si>
  <si>
    <t>NAME</t>
  </si>
  <si>
    <t>SALARY</t>
  </si>
  <si>
    <t>TAX RATE%</t>
  </si>
  <si>
    <t>BOB JONES</t>
  </si>
  <si>
    <t>CHARLIE LEE</t>
  </si>
  <si>
    <t>DIANE CLARK</t>
  </si>
  <si>
    <t>EVA ZHANG</t>
  </si>
  <si>
    <t>TASK2</t>
  </si>
  <si>
    <t>TASK3</t>
  </si>
  <si>
    <t>TASK4</t>
  </si>
  <si>
    <t>Tax%</t>
  </si>
  <si>
    <t>Bob jones</t>
  </si>
  <si>
    <t>TASK5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</si>
</sst>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2" borderId="2" applyNumberFormat="0" applyAlignment="0" applyProtection="0"/>
    <xf numFmtId="0" fontId="3" fillId="3" borderId="3" applyNumberFormat="0" applyFont="0" applyAlignment="0" applyProtection="0"/>
    <xf numFmtId="9" fontId="3" fillId="0" borderId="0" applyFon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3" fillId="8" borderId="0" applyNumberFormat="0" applyBorder="0" applyAlignment="0" applyProtection="0"/>
    <xf numFmtId="0" fontId="6" fillId="9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4" fillId="2" borderId="2" xfId="1"/>
    <xf numFmtId="0" fontId="1" fillId="0" borderId="4" xfId="0" applyFont="1" applyBorder="1" applyAlignment="1">
      <alignment horizontal="center" vertical="center" wrapText="1"/>
    </xf>
    <xf numFmtId="0" fontId="1" fillId="4" borderId="0" xfId="0" applyFont="1" applyFill="1"/>
    <xf numFmtId="0" fontId="1" fillId="4" borderId="4" xfId="0" applyFont="1" applyFill="1" applyBorder="1" applyAlignment="1">
      <alignment vertical="center" wrapText="1"/>
    </xf>
    <xf numFmtId="0" fontId="0" fillId="3" borderId="3" xfId="2" applyFont="1"/>
    <xf numFmtId="0" fontId="0" fillId="5" borderId="0" xfId="0" applyFill="1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9" fontId="0" fillId="0" borderId="0" xfId="3" applyFont="1"/>
    <xf numFmtId="10" fontId="0" fillId="0" borderId="0" xfId="0" applyNumberFormat="1"/>
    <xf numFmtId="10" fontId="3" fillId="8" borderId="0" xfId="6" applyNumberFormat="1"/>
    <xf numFmtId="0" fontId="3" fillId="8" borderId="1" xfId="6" applyBorder="1" applyAlignment="1">
      <alignment vertical="center" wrapText="1"/>
    </xf>
    <xf numFmtId="0" fontId="6" fillId="7" borderId="0" xfId="5"/>
    <xf numFmtId="10" fontId="6" fillId="7" borderId="0" xfId="5" applyNumberFormat="1"/>
    <xf numFmtId="0" fontId="6" fillId="9" borderId="0" xfId="7"/>
    <xf numFmtId="0" fontId="5" fillId="6" borderId="0" xfId="4"/>
    <xf numFmtId="9" fontId="5" fillId="6" borderId="0" xfId="4" applyNumberFormat="1"/>
  </cellXfs>
  <cellStyles count="8">
    <cellStyle name="40% - Accent5" xfId="6" builtinId="47"/>
    <cellStyle name="Accent1" xfId="5" builtinId="29"/>
    <cellStyle name="Accent6" xfId="7" builtinId="49"/>
    <cellStyle name="Good" xfId="4" builtinId="26"/>
    <cellStyle name="Input" xfId="1" builtinId="20"/>
    <cellStyle name="Normal" xfId="0" builtinId="0"/>
    <cellStyle name="Note" xfId="2" builtinId="1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F43"/>
  <sheetViews>
    <sheetView workbookViewId="0">
      <selection activeCell="B32" sqref="B32"/>
    </sheetView>
  </sheetViews>
  <sheetFormatPr defaultRowHeight="14.45"/>
  <sheetData>
    <row r="3" spans="2:6">
      <c r="B3" s="2" t="s">
        <v>0</v>
      </c>
    </row>
    <row r="4" spans="2:6">
      <c r="B4" s="1"/>
    </row>
    <row r="5" spans="2:6">
      <c r="B5" s="1"/>
    </row>
    <row r="6" spans="2:6">
      <c r="B6" s="3" t="s">
        <v>1</v>
      </c>
    </row>
    <row r="7" spans="2:6">
      <c r="B7" s="3" t="s">
        <v>2</v>
      </c>
    </row>
    <row r="8" spans="2:6" ht="43.15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</row>
    <row r="9" spans="2:6" ht="28.9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</row>
    <row r="10" spans="2:6" ht="28.9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</row>
    <row r="11" spans="2:6" ht="28.9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</row>
    <row r="12" spans="2:6" ht="28.9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6" ht="28.9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6">
      <c r="B14" s="1"/>
    </row>
    <row r="15" spans="2:6">
      <c r="B15" s="2" t="s">
        <v>18</v>
      </c>
    </row>
    <row r="16" spans="2:6">
      <c r="B16" s="1"/>
    </row>
    <row r="17" spans="2:3">
      <c r="B17" s="1"/>
    </row>
    <row r="18" spans="2:3">
      <c r="B18" s="3" t="s">
        <v>19</v>
      </c>
    </row>
    <row r="19" spans="2:3">
      <c r="B19" s="3" t="s">
        <v>20</v>
      </c>
    </row>
    <row r="20" spans="2:3">
      <c r="B20" s="1"/>
    </row>
    <row r="21" spans="2:3">
      <c r="B21" s="2" t="s">
        <v>21</v>
      </c>
    </row>
    <row r="22" spans="2:3">
      <c r="B22" s="1"/>
    </row>
    <row r="23" spans="2:3">
      <c r="B23" s="1"/>
    </row>
    <row r="24" spans="2:3">
      <c r="B24" s="3" t="s">
        <v>22</v>
      </c>
    </row>
    <row r="25" spans="2:3">
      <c r="B25" s="3" t="s">
        <v>23</v>
      </c>
    </row>
    <row r="26" spans="2:3">
      <c r="B26" s="3" t="s">
        <v>24</v>
      </c>
    </row>
    <row r="27" spans="2:3">
      <c r="B27" s="1"/>
    </row>
    <row r="28" spans="2:3">
      <c r="B28" s="2" t="s">
        <v>25</v>
      </c>
    </row>
    <row r="29" spans="2:3">
      <c r="B29" s="1"/>
    </row>
    <row r="30" spans="2:3">
      <c r="B30" s="1"/>
    </row>
    <row r="31" spans="2:3">
      <c r="B31" s="3" t="s">
        <v>26</v>
      </c>
    </row>
    <row r="32" spans="2:3" ht="43.15">
      <c r="B32" s="4" t="s">
        <v>27</v>
      </c>
      <c r="C32" s="4" t="s">
        <v>28</v>
      </c>
    </row>
    <row r="33" spans="2:3">
      <c r="B33" s="5">
        <v>0</v>
      </c>
      <c r="C33" s="6">
        <v>0.05</v>
      </c>
    </row>
    <row r="34" spans="2:3">
      <c r="B34" s="5">
        <v>50000</v>
      </c>
      <c r="C34" s="6">
        <v>0.1</v>
      </c>
    </row>
    <row r="35" spans="2:3">
      <c r="B35" s="5">
        <v>60000</v>
      </c>
      <c r="C35" s="6">
        <v>0.15</v>
      </c>
    </row>
    <row r="36" spans="2:3">
      <c r="B36" s="5">
        <v>70000</v>
      </c>
      <c r="C36" s="6">
        <v>0.2</v>
      </c>
    </row>
    <row r="37" spans="2:3">
      <c r="B37" s="1"/>
    </row>
    <row r="38" spans="2:3">
      <c r="B38" s="3" t="s">
        <v>29</v>
      </c>
    </row>
    <row r="39" spans="2:3">
      <c r="B39" s="1"/>
    </row>
    <row r="40" spans="2:3">
      <c r="B40" s="2" t="s">
        <v>30</v>
      </c>
    </row>
    <row r="41" spans="2:3">
      <c r="B41" s="1"/>
    </row>
    <row r="42" spans="2:3">
      <c r="B42" s="1"/>
    </row>
    <row r="43" spans="2:3">
      <c r="B43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875D-B0FB-4706-B702-5D017AC0046B}">
  <dimension ref="A1:L13"/>
  <sheetViews>
    <sheetView tabSelected="1" topLeftCell="A3" workbookViewId="0">
      <selection activeCell="A7" sqref="A7"/>
    </sheetView>
  </sheetViews>
  <sheetFormatPr defaultRowHeight="14.45"/>
  <cols>
    <col min="1" max="1" width="11.85546875" customWidth="1"/>
    <col min="6" max="6" width="10.42578125" customWidth="1"/>
    <col min="7" max="7" width="14.140625" customWidth="1"/>
    <col min="11" max="11" width="18" customWidth="1"/>
  </cols>
  <sheetData>
    <row r="1" spans="1:12" ht="43.1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8" t="s">
        <v>32</v>
      </c>
      <c r="G1" s="13" t="s">
        <v>33</v>
      </c>
      <c r="H1" s="13" t="s">
        <v>34</v>
      </c>
      <c r="K1" s="13" t="s">
        <v>35</v>
      </c>
      <c r="L1" s="13" t="s">
        <v>34</v>
      </c>
    </row>
    <row r="2" spans="1:12" ht="28.9">
      <c r="A2" s="5">
        <v>1001</v>
      </c>
      <c r="B2" s="5" t="s">
        <v>8</v>
      </c>
      <c r="C2" s="5" t="s">
        <v>9</v>
      </c>
      <c r="D2" s="5">
        <v>50000</v>
      </c>
      <c r="E2" s="6">
        <v>0.1</v>
      </c>
      <c r="F2">
        <f>(D2*E2)</f>
        <v>5000</v>
      </c>
      <c r="G2" s="15">
        <f>D2+F2</f>
        <v>55000</v>
      </c>
      <c r="H2" s="16">
        <f>IF(D2&lt;50000,0%,(IF(D2&lt;60000,10%,IF(D2&lt;70000,15%,20%))))</f>
        <v>0.1</v>
      </c>
      <c r="K2">
        <v>0</v>
      </c>
      <c r="L2" s="17">
        <v>0.05</v>
      </c>
    </row>
    <row r="3" spans="1:12" ht="28.9">
      <c r="A3" s="5">
        <v>1002</v>
      </c>
      <c r="B3" s="5" t="s">
        <v>10</v>
      </c>
      <c r="C3" s="5" t="s">
        <v>11</v>
      </c>
      <c r="D3" s="5">
        <v>55000</v>
      </c>
      <c r="E3" s="6">
        <v>0.12</v>
      </c>
      <c r="F3">
        <f t="shared" ref="F3:F6" si="0">(D3*E3)</f>
        <v>6600</v>
      </c>
      <c r="G3" s="15">
        <f t="shared" ref="G3:G6" si="1">D3+F3</f>
        <v>61600</v>
      </c>
      <c r="H3" s="16">
        <f t="shared" ref="H3:H6" si="2">IF(D3&lt;50000,0%,(IF(D3&lt;60000,10%,IF(D3&lt;70000,15%,20%))))</f>
        <v>0.1</v>
      </c>
      <c r="K3">
        <v>50000</v>
      </c>
      <c r="L3" s="14">
        <v>0.1</v>
      </c>
    </row>
    <row r="4" spans="1:12" ht="28.9">
      <c r="A4" s="5">
        <v>1003</v>
      </c>
      <c r="B4" s="5" t="s">
        <v>12</v>
      </c>
      <c r="C4" s="5" t="s">
        <v>13</v>
      </c>
      <c r="D4" s="5">
        <v>62000</v>
      </c>
      <c r="E4" s="6">
        <v>0.15</v>
      </c>
      <c r="F4">
        <f t="shared" si="0"/>
        <v>9300</v>
      </c>
      <c r="G4" s="15">
        <f t="shared" si="1"/>
        <v>71300</v>
      </c>
      <c r="H4" s="16">
        <f t="shared" si="2"/>
        <v>0.15</v>
      </c>
      <c r="K4">
        <v>60000</v>
      </c>
      <c r="L4" s="14">
        <v>0.15</v>
      </c>
    </row>
    <row r="5" spans="1:12" ht="28.9">
      <c r="A5" s="5">
        <v>1004</v>
      </c>
      <c r="B5" s="5" t="s">
        <v>14</v>
      </c>
      <c r="C5" s="5" t="s">
        <v>15</v>
      </c>
      <c r="D5" s="5">
        <v>68000</v>
      </c>
      <c r="E5" s="6">
        <v>0.11</v>
      </c>
      <c r="F5">
        <f t="shared" si="0"/>
        <v>7480</v>
      </c>
      <c r="G5" s="15">
        <f t="shared" si="1"/>
        <v>75480</v>
      </c>
      <c r="H5" s="16">
        <f t="shared" si="2"/>
        <v>0.15</v>
      </c>
      <c r="K5">
        <v>70000</v>
      </c>
      <c r="L5" s="14">
        <v>0.2</v>
      </c>
    </row>
    <row r="6" spans="1:12" ht="28.9">
      <c r="A6" s="5">
        <v>1005</v>
      </c>
      <c r="B6" s="5" t="s">
        <v>16</v>
      </c>
      <c r="C6" s="5" t="s">
        <v>17</v>
      </c>
      <c r="D6" s="5">
        <v>54000</v>
      </c>
      <c r="E6" s="6">
        <v>0.09</v>
      </c>
      <c r="F6">
        <f t="shared" si="0"/>
        <v>4860</v>
      </c>
      <c r="G6" s="15">
        <f t="shared" si="1"/>
        <v>58860</v>
      </c>
      <c r="H6" s="16">
        <f t="shared" si="2"/>
        <v>0.1</v>
      </c>
    </row>
    <row r="7" spans="1:12">
      <c r="A7" s="9" t="s">
        <v>36</v>
      </c>
      <c r="B7" s="10" t="s">
        <v>37</v>
      </c>
      <c r="F7" s="12" t="s">
        <v>36</v>
      </c>
      <c r="G7" s="12" t="s">
        <v>32</v>
      </c>
      <c r="J7" s="20" t="s">
        <v>36</v>
      </c>
      <c r="K7" s="21" t="s">
        <v>38</v>
      </c>
    </row>
    <row r="8" spans="1:12" ht="28.9">
      <c r="A8" s="7" t="s">
        <v>8</v>
      </c>
      <c r="B8" s="7">
        <f>VLOOKUP(A8,B1:E6,3,0)</f>
        <v>50000</v>
      </c>
      <c r="F8" s="11" t="s">
        <v>8</v>
      </c>
      <c r="G8" s="11">
        <f>VLOOKUP(F8,B1:F6,5,0)</f>
        <v>5000</v>
      </c>
      <c r="J8" s="19" t="s">
        <v>8</v>
      </c>
      <c r="K8" s="18">
        <f>VLOOKUP(J8,B1:H6,7,0)</f>
        <v>0.1</v>
      </c>
    </row>
    <row r="9" spans="1:12" ht="28.9">
      <c r="A9" s="7" t="s">
        <v>39</v>
      </c>
      <c r="B9" s="7">
        <f>VLOOKUP(A9,B1:E6,3,0)</f>
        <v>55000</v>
      </c>
      <c r="F9" s="11" t="s">
        <v>10</v>
      </c>
      <c r="G9" s="11">
        <f>VLOOKUP(F9,B1:F6,5,0)</f>
        <v>6600</v>
      </c>
      <c r="J9" s="19" t="s">
        <v>10</v>
      </c>
      <c r="K9" s="18">
        <f t="shared" ref="K9:K12" si="3">VLOOKUP(J9,B2:H7,7,0)</f>
        <v>0.1</v>
      </c>
    </row>
    <row r="10" spans="1:12" ht="28.9">
      <c r="A10" s="7" t="s">
        <v>40</v>
      </c>
      <c r="B10" s="7">
        <f>VLOOKUP(A10,B1:E6,3,0)</f>
        <v>62000</v>
      </c>
      <c r="F10" s="11" t="s">
        <v>12</v>
      </c>
      <c r="G10" s="11">
        <f>VLOOKUP(F10,B1:F6,5,0)</f>
        <v>9300</v>
      </c>
      <c r="J10" s="19" t="s">
        <v>12</v>
      </c>
      <c r="K10" s="18">
        <f t="shared" si="3"/>
        <v>0.15</v>
      </c>
    </row>
    <row r="11" spans="1:12" ht="28.9">
      <c r="A11" s="7" t="s">
        <v>41</v>
      </c>
      <c r="B11" s="7">
        <f>VLOOKUP(A11,B1:E6,3,0)</f>
        <v>68000</v>
      </c>
      <c r="F11" s="11" t="s">
        <v>14</v>
      </c>
      <c r="G11" s="11">
        <f>VLOOKUP(F11,B1:F6,5,0)</f>
        <v>7480</v>
      </c>
      <c r="J11" s="19" t="s">
        <v>14</v>
      </c>
      <c r="K11" s="18">
        <f t="shared" si="3"/>
        <v>0.15</v>
      </c>
    </row>
    <row r="12" spans="1:12" ht="28.9">
      <c r="A12" s="7" t="s">
        <v>42</v>
      </c>
      <c r="B12" s="7">
        <f>VLOOKUP(A12,B1:E6,3,0)</f>
        <v>54000</v>
      </c>
      <c r="F12" s="11" t="s">
        <v>16</v>
      </c>
      <c r="G12" s="11">
        <f>VLOOKUP(F12,B1:F6,5,0)</f>
        <v>4860</v>
      </c>
      <c r="J12" s="19" t="s">
        <v>16</v>
      </c>
      <c r="K12" s="18">
        <f t="shared" si="3"/>
        <v>0.1</v>
      </c>
    </row>
    <row r="13" spans="1:12">
      <c r="A13" s="13" t="s">
        <v>43</v>
      </c>
      <c r="F13" s="13" t="s">
        <v>44</v>
      </c>
      <c r="J13" s="1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74F4-EB9C-4B11-AEC1-BB2D491EF3A5}">
  <dimension ref="A1:B4"/>
  <sheetViews>
    <sheetView workbookViewId="0">
      <selection activeCell="A4" sqref="A4"/>
    </sheetView>
  </sheetViews>
  <sheetFormatPr defaultRowHeight="14.45"/>
  <sheetData>
    <row r="1" spans="1:2">
      <c r="A1" s="22" t="s">
        <v>4</v>
      </c>
      <c r="B1" s="22" t="s">
        <v>46</v>
      </c>
    </row>
    <row r="2" spans="1:2">
      <c r="A2" s="23" t="s">
        <v>8</v>
      </c>
      <c r="B2" s="24">
        <f>VLOOKUP(A2,Sheet2!B1:H6,7,0)</f>
        <v>0.1</v>
      </c>
    </row>
    <row r="3" spans="1:2">
      <c r="A3" s="23" t="s">
        <v>47</v>
      </c>
      <c r="B3" s="24">
        <f>VLOOKUP(A3,Sheet2!B1:H6,7,0)</f>
        <v>0.1</v>
      </c>
    </row>
    <row r="4" spans="1:2">
      <c r="A4" s="13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58E9-66C2-499F-A7AD-94B02126A41B}">
  <dimension ref="A1:E10"/>
  <sheetViews>
    <sheetView workbookViewId="0">
      <selection activeCell="G10" sqref="G10"/>
    </sheetView>
  </sheetViews>
  <sheetFormatPr defaultRowHeight="14.45"/>
  <sheetData>
    <row r="1" spans="1:5" ht="43.1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ht="28.9">
      <c r="A2">
        <v>1001</v>
      </c>
      <c r="B2" s="5" t="s">
        <v>8</v>
      </c>
      <c r="C2" s="5" t="s">
        <v>9</v>
      </c>
      <c r="D2" s="5">
        <v>50000</v>
      </c>
      <c r="E2" s="6">
        <v>0.1</v>
      </c>
    </row>
    <row r="3" spans="1:5" ht="28.9">
      <c r="A3">
        <v>1002</v>
      </c>
      <c r="B3" s="5" t="s">
        <v>10</v>
      </c>
      <c r="C3" s="5" t="s">
        <v>11</v>
      </c>
      <c r="D3" s="5">
        <v>55000</v>
      </c>
      <c r="E3" s="6">
        <v>0.12</v>
      </c>
    </row>
    <row r="4" spans="1:5" ht="28.9">
      <c r="A4">
        <v>1003</v>
      </c>
      <c r="B4" s="5" t="s">
        <v>12</v>
      </c>
      <c r="C4" s="5" t="s">
        <v>13</v>
      </c>
      <c r="D4" s="5">
        <v>62000</v>
      </c>
      <c r="E4" s="6">
        <v>0.15</v>
      </c>
    </row>
    <row r="5" spans="1:5" ht="28.9">
      <c r="A5">
        <v>1004</v>
      </c>
      <c r="B5" s="5" t="s">
        <v>14</v>
      </c>
      <c r="C5" s="5" t="s">
        <v>15</v>
      </c>
      <c r="D5" s="5">
        <v>68000</v>
      </c>
      <c r="E5" s="6">
        <v>0.11</v>
      </c>
    </row>
    <row r="6" spans="1:5" ht="28.9">
      <c r="A6">
        <v>1005</v>
      </c>
      <c r="B6" s="5" t="s">
        <v>16</v>
      </c>
      <c r="C6" s="5" t="s">
        <v>17</v>
      </c>
      <c r="D6" s="5">
        <v>54000</v>
      </c>
      <c r="E6" s="6">
        <v>0.09</v>
      </c>
    </row>
    <row r="9" spans="1:5" ht="43.15">
      <c r="A9" s="4" t="s">
        <v>3</v>
      </c>
      <c r="B9" s="4" t="s">
        <v>4</v>
      </c>
      <c r="C9" s="4" t="s">
        <v>5</v>
      </c>
      <c r="D9" s="4" t="s">
        <v>6</v>
      </c>
      <c r="E9" s="4" t="s">
        <v>7</v>
      </c>
    </row>
    <row r="10" spans="1:5">
      <c r="A10">
        <v>1001</v>
      </c>
      <c r="B10" t="str">
        <f>VLOOKUP($A$10,$A$1:$E$6,MATCH(B9,$A$1:$E$1,0),0)</f>
        <v>Alice Smith</v>
      </c>
      <c r="C10" t="str">
        <f t="shared" ref="C10:E10" si="0">VLOOKUP($A$10,$A$1:$E$6,MATCH(C9,$A$1:$E$1,0),0)</f>
        <v>HR</v>
      </c>
      <c r="D10">
        <f t="shared" si="0"/>
        <v>50000</v>
      </c>
      <c r="E10" s="17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Srishty Aggarwal</dc:creator>
  <cp:keywords/>
  <dc:description/>
  <cp:lastModifiedBy>hritikk33@gmail.com</cp:lastModifiedBy>
  <cp:revision/>
  <dcterms:created xsi:type="dcterms:W3CDTF">2024-10-14T18:10:38Z</dcterms:created>
  <dcterms:modified xsi:type="dcterms:W3CDTF">2024-10-23T08:58:24Z</dcterms:modified>
  <cp:category/>
  <cp:contentStatus/>
</cp:coreProperties>
</file>