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760"/>
  </bookViews>
  <sheets>
    <sheet name="Skewness" sheetId="1" r:id="rId1"/>
  </sheets>
  <calcPr calcId="124519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" i="1"/>
  <c r="I14"/>
  <c r="Q13"/>
  <c r="Q14"/>
  <c r="Q15"/>
  <c r="Q16"/>
  <c r="Q12"/>
  <c r="O16"/>
  <c r="O13"/>
  <c r="O14"/>
  <c r="O15"/>
  <c r="O12"/>
  <c r="N12"/>
  <c r="O10"/>
  <c r="G13"/>
  <c r="G14"/>
  <c r="G15"/>
  <c r="G16"/>
  <c r="G12"/>
  <c r="E16"/>
  <c r="E15"/>
  <c r="E14"/>
  <c r="E13"/>
  <c r="E10"/>
  <c r="D12"/>
  <c r="E12" s="1"/>
</calcChain>
</file>

<file path=xl/sharedStrings.xml><?xml version="1.0" encoding="utf-8"?>
<sst xmlns="http://schemas.openxmlformats.org/spreadsheetml/2006/main" count="36" uniqueCount="31">
  <si>
    <t>Skewness</t>
  </si>
  <si>
    <t>Background</t>
  </si>
  <si>
    <t>You are given two datasets</t>
  </si>
  <si>
    <t>Task 1</t>
  </si>
  <si>
    <t>Dataset 1</t>
  </si>
  <si>
    <t>Dataset 2</t>
  </si>
  <si>
    <t>Task 2</t>
  </si>
  <si>
    <t>Task 1:</t>
  </si>
  <si>
    <t>Task 2:</t>
  </si>
  <si>
    <t>Identify the skewness of dataset 1. You may use the formula from the lesson, the skewness formula in excel (=SKEW) or you can plot it on a graph</t>
  </si>
  <si>
    <t>Identify the skewness of dataset 2. You may use the formula from the lesson, the skewness formula in excel (=SKEW) or you can plot it on a graph</t>
  </si>
  <si>
    <t>interval width=</t>
  </si>
  <si>
    <t>LL</t>
  </si>
  <si>
    <t>UL</t>
  </si>
  <si>
    <t>INTERVAL</t>
  </si>
  <si>
    <t>48-212.4</t>
  </si>
  <si>
    <t>212.4-376.8</t>
  </si>
  <si>
    <t>376.8-541.2</t>
  </si>
  <si>
    <t>541.2-705.6</t>
  </si>
  <si>
    <t>705.6-870</t>
  </si>
  <si>
    <t>FREQUENCY</t>
  </si>
  <si>
    <t>119-294.2</t>
  </si>
  <si>
    <t>294.2-469.4</t>
  </si>
  <si>
    <t>469.4-644.6</t>
  </si>
  <si>
    <t>644.6-819.8</t>
  </si>
  <si>
    <t>819.8-995</t>
  </si>
  <si>
    <t>LEFT TAILED SKEWNESS</t>
  </si>
  <si>
    <t>RIGHT TAILED SKEWNESS</t>
  </si>
  <si>
    <t>Sk~1</t>
  </si>
  <si>
    <t>Sk~ -1</t>
  </si>
  <si>
    <t>STRONGLY NEGATIVLY SKEWED but sometimes graphs can be misleading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</si>
</sst>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sz val="9"/>
      <color theme="4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0" fontId="4" fillId="2" borderId="4" xfId="0" applyFont="1" applyFill="1" applyBorder="1"/>
    <xf numFmtId="0" fontId="4" fillId="2" borderId="5" xfId="0" applyFont="1" applyFill="1" applyBorder="1"/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/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ln>
              <a:solidFill>
                <a:schemeClr val="tx2"/>
              </a:solidFill>
            </a:ln>
          </c:spPr>
          <c:cat>
            <c:strRef>
              <c:f>Skewness!$F$12:$F$16</c:f>
              <c:strCache>
                <c:ptCount val="5"/>
                <c:pt idx="0">
                  <c:v>48-212.4</c:v>
                </c:pt>
                <c:pt idx="1">
                  <c:v>212.4-376.8</c:v>
                </c:pt>
                <c:pt idx="2">
                  <c:v>376.8-541.2</c:v>
                </c:pt>
                <c:pt idx="3">
                  <c:v>541.2-705.6</c:v>
                </c:pt>
                <c:pt idx="4">
                  <c:v>705.6-870</c:v>
                </c:pt>
              </c:strCache>
            </c:strRef>
          </c:cat>
          <c:val>
            <c:numRef>
              <c:f>Skewness!$G$12:$G$16</c:f>
              <c:numCache>
                <c:formatCode>General</c:formatCode>
                <c:ptCount val="5"/>
                <c:pt idx="0">
                  <c:v>10</c:v>
                </c:pt>
                <c:pt idx="1">
                  <c:v>6</c:v>
                </c:pt>
                <c:pt idx="2">
                  <c:v>6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gapWidth val="0"/>
        <c:axId val="105297792"/>
        <c:axId val="105299328"/>
      </c:barChart>
      <c:catAx>
        <c:axId val="105297792"/>
        <c:scaling>
          <c:orientation val="minMax"/>
        </c:scaling>
        <c:axPos val="b"/>
        <c:tickLblPos val="nextTo"/>
        <c:crossAx val="105299328"/>
        <c:crosses val="autoZero"/>
        <c:auto val="1"/>
        <c:lblAlgn val="ctr"/>
        <c:lblOffset val="100"/>
      </c:catAx>
      <c:valAx>
        <c:axId val="105299328"/>
        <c:scaling>
          <c:orientation val="minMax"/>
        </c:scaling>
        <c:axPos val="l"/>
        <c:majorGridlines/>
        <c:numFmt formatCode="General" sourceLinked="1"/>
        <c:tickLblPos val="nextTo"/>
        <c:crossAx val="105297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ln>
              <a:solidFill>
                <a:srgbClr val="44546A"/>
              </a:solidFill>
            </a:ln>
          </c:spPr>
          <c:cat>
            <c:strRef>
              <c:f>Skewness!$P$12:$P$16</c:f>
              <c:strCache>
                <c:ptCount val="5"/>
                <c:pt idx="0">
                  <c:v>119-294.2</c:v>
                </c:pt>
                <c:pt idx="1">
                  <c:v>294.2-469.4</c:v>
                </c:pt>
                <c:pt idx="2">
                  <c:v>469.4-644.6</c:v>
                </c:pt>
                <c:pt idx="3">
                  <c:v>644.6-819.8</c:v>
                </c:pt>
                <c:pt idx="4">
                  <c:v>819.8-995</c:v>
                </c:pt>
              </c:strCache>
            </c:strRef>
          </c:cat>
          <c:val>
            <c:numRef>
              <c:f>Skewness!$Q$12:$Q$16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7</c:v>
                </c:pt>
                <c:pt idx="3">
                  <c:v>11</c:v>
                </c:pt>
                <c:pt idx="4">
                  <c:v>5</c:v>
                </c:pt>
              </c:numCache>
            </c:numRef>
          </c:val>
        </c:ser>
        <c:gapWidth val="0"/>
        <c:axId val="105341312"/>
        <c:axId val="105686528"/>
      </c:barChart>
      <c:catAx>
        <c:axId val="105341312"/>
        <c:scaling>
          <c:orientation val="minMax"/>
        </c:scaling>
        <c:axPos val="b"/>
        <c:tickLblPos val="nextTo"/>
        <c:crossAx val="105686528"/>
        <c:crosses val="autoZero"/>
        <c:auto val="1"/>
        <c:lblAlgn val="ctr"/>
        <c:lblOffset val="100"/>
      </c:catAx>
      <c:valAx>
        <c:axId val="105686528"/>
        <c:scaling>
          <c:orientation val="minMax"/>
        </c:scaling>
        <c:axPos val="l"/>
        <c:majorGridlines/>
        <c:numFmt formatCode="General" sourceLinked="1"/>
        <c:tickLblPos val="nextTo"/>
        <c:crossAx val="105341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16</xdr:row>
      <xdr:rowOff>123825</xdr:rowOff>
    </xdr:from>
    <xdr:to>
      <xdr:col>10</xdr:col>
      <xdr:colOff>38100</xdr:colOff>
      <xdr:row>34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247650</xdr:colOff>
      <xdr:row>19</xdr:row>
      <xdr:rowOff>19050</xdr:rowOff>
    </xdr:from>
    <xdr:to>
      <xdr:col>18</xdr:col>
      <xdr:colOff>371475</xdr:colOff>
      <xdr:row>37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S39"/>
  <sheetViews>
    <sheetView tabSelected="1" topLeftCell="A7" workbookViewId="0">
      <selection activeCell="T23" sqref="T23"/>
    </sheetView>
  </sheetViews>
  <sheetFormatPr defaultColWidth="8.85546875" defaultRowHeight="12"/>
  <cols>
    <col min="1" max="1" width="2" style="1" customWidth="1"/>
    <col min="2" max="2" width="10.28515625" style="1" customWidth="1"/>
    <col min="3" max="3" width="8.85546875" style="1"/>
    <col min="4" max="4" width="12.5703125" style="1" customWidth="1"/>
    <col min="5" max="5" width="6.85546875" style="1" customWidth="1"/>
    <col min="6" max="6" width="10.7109375" style="1" customWidth="1"/>
    <col min="7" max="7" width="11" style="1" customWidth="1"/>
    <col min="8" max="13" width="8.85546875" style="1"/>
    <col min="14" max="14" width="12.28515625" style="1" customWidth="1"/>
    <col min="15" max="15" width="11" style="1" customWidth="1"/>
    <col min="16" max="16" width="13.7109375" style="1" customWidth="1"/>
    <col min="17" max="17" width="12" style="1" customWidth="1"/>
    <col min="18" max="16384" width="8.85546875" style="1"/>
  </cols>
  <sheetData>
    <row r="1" spans="2:19" ht="15.75">
      <c r="B1" s="3" t="s">
        <v>0</v>
      </c>
    </row>
    <row r="3" spans="2:19">
      <c r="B3" s="2" t="s">
        <v>1</v>
      </c>
      <c r="C3" s="1" t="s">
        <v>2</v>
      </c>
    </row>
    <row r="4" spans="2:19">
      <c r="B4" s="2" t="s">
        <v>3</v>
      </c>
      <c r="C4" s="1" t="s">
        <v>9</v>
      </c>
    </row>
    <row r="5" spans="2:19">
      <c r="B5" s="2" t="s">
        <v>6</v>
      </c>
      <c r="C5" s="1" t="s">
        <v>10</v>
      </c>
    </row>
    <row r="7" spans="2:19">
      <c r="B7" s="2"/>
    </row>
    <row r="9" spans="2:19" ht="12.75" thickBot="1">
      <c r="B9" s="4" t="s">
        <v>4</v>
      </c>
      <c r="D9" s="2" t="s">
        <v>7</v>
      </c>
      <c r="L9" s="4" t="s">
        <v>5</v>
      </c>
      <c r="N9" s="2" t="s">
        <v>8</v>
      </c>
    </row>
    <row r="10" spans="2:19">
      <c r="B10" s="1">
        <v>212</v>
      </c>
      <c r="D10" s="1" t="s">
        <v>11</v>
      </c>
      <c r="E10" s="1">
        <f>(MAX(B10:B39)-MIN(B10:B39))/5</f>
        <v>164.4</v>
      </c>
      <c r="L10" s="1">
        <v>586</v>
      </c>
      <c r="N10" s="1" t="s">
        <v>11</v>
      </c>
      <c r="O10" s="1">
        <f>(MAX(L10:M39)-MIN(L10:M39))/5</f>
        <v>175.2</v>
      </c>
    </row>
    <row r="11" spans="2:19" ht="12.75" thickBot="1">
      <c r="B11" s="1">
        <v>869</v>
      </c>
      <c r="D11" s="18" t="s">
        <v>12</v>
      </c>
      <c r="E11" s="19" t="s">
        <v>13</v>
      </c>
      <c r="F11" s="14" t="s">
        <v>14</v>
      </c>
      <c r="G11" s="15" t="s">
        <v>20</v>
      </c>
      <c r="L11" s="1">
        <v>760</v>
      </c>
      <c r="N11" s="12" t="s">
        <v>12</v>
      </c>
      <c r="O11" s="13" t="s">
        <v>13</v>
      </c>
      <c r="P11" s="14" t="s">
        <v>14</v>
      </c>
      <c r="Q11" s="15" t="s">
        <v>20</v>
      </c>
    </row>
    <row r="12" spans="2:19">
      <c r="B12" s="1">
        <v>220</v>
      </c>
      <c r="D12" s="6">
        <f>MIN(B10:B39)</f>
        <v>48</v>
      </c>
      <c r="E12" s="7">
        <f>D12+$E$10</f>
        <v>212.4</v>
      </c>
      <c r="F12" s="8" t="s">
        <v>15</v>
      </c>
      <c r="G12" s="8">
        <f>COUNTIF($B$10:$B$39,"&gt;"&amp;D12)-COUNTIF($B$10:$B$39,"&gt;"&amp;E12)</f>
        <v>10</v>
      </c>
      <c r="L12" s="1">
        <v>495</v>
      </c>
      <c r="N12" s="16">
        <f>MIN(L10:L39)</f>
        <v>119</v>
      </c>
      <c r="O12" s="16">
        <f>N12+$O$10</f>
        <v>294.2</v>
      </c>
      <c r="P12" s="17" t="s">
        <v>21</v>
      </c>
      <c r="Q12" s="17">
        <f>COUNTIF($L$10:$L$39,"&gt;"&amp;N12)-COUNTIF($L$10:$L$39,"&gt;"&amp;O12)</f>
        <v>4</v>
      </c>
    </row>
    <row r="13" spans="2:19">
      <c r="B13" s="1">
        <v>654</v>
      </c>
      <c r="D13" s="6">
        <v>212.4</v>
      </c>
      <c r="E13" s="7">
        <f>D13+$E$10</f>
        <v>376.8</v>
      </c>
      <c r="F13" s="8" t="s">
        <v>16</v>
      </c>
      <c r="G13" s="8">
        <f t="shared" ref="G13:G16" si="0">COUNTIF($B$10:$B$39,"&gt;"&amp;D13)-COUNTIF($B$10:$B$39,"&gt;"&amp;E13)</f>
        <v>6</v>
      </c>
      <c r="I13" s="1" t="s">
        <v>28</v>
      </c>
      <c r="L13" s="1">
        <v>678</v>
      </c>
      <c r="N13" s="7">
        <v>294.2</v>
      </c>
      <c r="O13" s="7">
        <f t="shared" ref="O13:O17" si="1">N13+$O$10</f>
        <v>469.4</v>
      </c>
      <c r="P13" s="8" t="s">
        <v>22</v>
      </c>
      <c r="Q13" s="8">
        <f t="shared" ref="Q13:Q16" si="2">COUNTIF($L$10:$L$39,"&gt;"&amp;N13)-COUNTIF($L$10:$L$39,"&gt;"&amp;O13)</f>
        <v>2</v>
      </c>
      <c r="S13" s="1" t="s">
        <v>29</v>
      </c>
    </row>
    <row r="14" spans="2:19">
      <c r="B14" s="1">
        <v>511</v>
      </c>
      <c r="D14" s="6">
        <v>376.8</v>
      </c>
      <c r="E14" s="7">
        <f>D14+$E$10</f>
        <v>541.20000000000005</v>
      </c>
      <c r="F14" s="8" t="s">
        <v>17</v>
      </c>
      <c r="G14" s="8">
        <f t="shared" si="0"/>
        <v>6</v>
      </c>
      <c r="I14" s="1">
        <f>SKEW(B10:B39)</f>
        <v>0.63098801196505716</v>
      </c>
      <c r="L14" s="1">
        <v>559</v>
      </c>
      <c r="N14" s="7">
        <v>469.4</v>
      </c>
      <c r="O14" s="7">
        <f t="shared" si="1"/>
        <v>644.59999999999991</v>
      </c>
      <c r="P14" s="8" t="s">
        <v>23</v>
      </c>
      <c r="Q14" s="8">
        <f t="shared" si="2"/>
        <v>7</v>
      </c>
      <c r="S14" s="1">
        <f>SKEW(L10:L39)</f>
        <v>-0.37064131089909302</v>
      </c>
    </row>
    <row r="15" spans="2:19">
      <c r="B15" s="1">
        <v>624</v>
      </c>
      <c r="D15" s="6">
        <v>541.20000000000005</v>
      </c>
      <c r="E15" s="7">
        <f>D15+$E$10</f>
        <v>705.6</v>
      </c>
      <c r="F15" s="8" t="s">
        <v>18</v>
      </c>
      <c r="G15" s="8">
        <f t="shared" si="0"/>
        <v>3</v>
      </c>
      <c r="I15" s="1" t="s">
        <v>27</v>
      </c>
      <c r="L15" s="1">
        <v>415</v>
      </c>
      <c r="N15" s="7">
        <v>644.6</v>
      </c>
      <c r="O15" s="7">
        <f t="shared" si="1"/>
        <v>819.8</v>
      </c>
      <c r="P15" s="8" t="s">
        <v>24</v>
      </c>
      <c r="Q15" s="8">
        <f t="shared" si="2"/>
        <v>11</v>
      </c>
      <c r="S15" s="1" t="s">
        <v>26</v>
      </c>
    </row>
    <row r="16" spans="2:19">
      <c r="B16" s="1">
        <v>420</v>
      </c>
      <c r="D16" s="9">
        <v>705.6</v>
      </c>
      <c r="E16" s="10">
        <f>D16+$E$10</f>
        <v>870</v>
      </c>
      <c r="F16" s="11" t="s">
        <v>19</v>
      </c>
      <c r="G16" s="11">
        <f t="shared" si="0"/>
        <v>4</v>
      </c>
      <c r="L16" s="1">
        <v>370</v>
      </c>
      <c r="N16" s="10">
        <v>819.8</v>
      </c>
      <c r="O16" s="10">
        <f>N16+$O$10</f>
        <v>995</v>
      </c>
      <c r="P16" s="11" t="s">
        <v>25</v>
      </c>
      <c r="Q16" s="11">
        <f t="shared" si="2"/>
        <v>5</v>
      </c>
      <c r="S16" s="1" t="s">
        <v>30</v>
      </c>
    </row>
    <row r="17" spans="2:15">
      <c r="B17" s="1">
        <v>121</v>
      </c>
      <c r="L17" s="1">
        <v>659</v>
      </c>
      <c r="N17" s="5"/>
      <c r="O17" s="5"/>
    </row>
    <row r="18" spans="2:15">
      <c r="B18" s="1">
        <v>428</v>
      </c>
      <c r="L18" s="1">
        <v>119</v>
      </c>
    </row>
    <row r="19" spans="2:15">
      <c r="B19" s="1">
        <v>865</v>
      </c>
      <c r="L19" s="1">
        <v>288</v>
      </c>
    </row>
    <row r="20" spans="2:15">
      <c r="B20" s="1">
        <v>799</v>
      </c>
      <c r="L20" s="1">
        <v>241</v>
      </c>
    </row>
    <row r="21" spans="2:15">
      <c r="B21" s="1">
        <v>405</v>
      </c>
      <c r="L21" s="1">
        <v>787</v>
      </c>
    </row>
    <row r="22" spans="2:15">
      <c r="B22" s="1">
        <v>230</v>
      </c>
      <c r="L22" s="1">
        <v>522</v>
      </c>
    </row>
    <row r="23" spans="2:15">
      <c r="B23" s="1">
        <v>670</v>
      </c>
      <c r="L23" s="1">
        <v>207</v>
      </c>
    </row>
    <row r="24" spans="2:15">
      <c r="B24" s="1">
        <v>870</v>
      </c>
      <c r="L24" s="1">
        <v>160</v>
      </c>
    </row>
    <row r="25" spans="2:15">
      <c r="B25" s="1">
        <v>366</v>
      </c>
      <c r="L25" s="1">
        <v>526</v>
      </c>
    </row>
    <row r="26" spans="2:15">
      <c r="B26" s="1">
        <v>99</v>
      </c>
      <c r="L26" s="1">
        <v>656</v>
      </c>
    </row>
    <row r="27" spans="2:15">
      <c r="B27" s="1">
        <v>55</v>
      </c>
      <c r="L27" s="1">
        <v>848</v>
      </c>
    </row>
    <row r="28" spans="2:15">
      <c r="B28" s="1">
        <v>489</v>
      </c>
      <c r="L28" s="1">
        <v>720</v>
      </c>
    </row>
    <row r="29" spans="2:15">
      <c r="B29" s="1">
        <v>312</v>
      </c>
      <c r="L29" s="1">
        <v>676</v>
      </c>
    </row>
    <row r="30" spans="2:15">
      <c r="B30" s="1">
        <v>493</v>
      </c>
      <c r="L30" s="1">
        <v>581</v>
      </c>
    </row>
    <row r="31" spans="2:15">
      <c r="B31" s="1">
        <v>163</v>
      </c>
      <c r="L31" s="1">
        <v>929</v>
      </c>
    </row>
    <row r="32" spans="2:15">
      <c r="B32" s="1">
        <v>221</v>
      </c>
      <c r="L32" s="1">
        <v>653</v>
      </c>
    </row>
    <row r="33" spans="2:12">
      <c r="B33" s="1">
        <v>84</v>
      </c>
      <c r="L33" s="1">
        <v>661</v>
      </c>
    </row>
    <row r="34" spans="2:12">
      <c r="B34" s="1">
        <v>144</v>
      </c>
      <c r="L34" s="1">
        <v>770</v>
      </c>
    </row>
    <row r="35" spans="2:12">
      <c r="B35" s="1">
        <v>48</v>
      </c>
      <c r="L35" s="1">
        <v>800</v>
      </c>
    </row>
    <row r="36" spans="2:12">
      <c r="B36" s="1">
        <v>375</v>
      </c>
      <c r="L36" s="1">
        <v>529</v>
      </c>
    </row>
    <row r="37" spans="2:12">
      <c r="B37" s="1">
        <v>86</v>
      </c>
      <c r="L37" s="1">
        <v>975</v>
      </c>
    </row>
    <row r="38" spans="2:12">
      <c r="B38" s="1">
        <v>168</v>
      </c>
      <c r="L38" s="1">
        <v>995</v>
      </c>
    </row>
    <row r="39" spans="2:12">
      <c r="B39" s="1">
        <v>100</v>
      </c>
      <c r="L39" s="1">
        <v>947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Skewness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2023-07-13T07:39:27Z</dcterms:modified>
</cp:coreProperties>
</file>