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 activeTab="1"/>
  </bookViews>
  <sheets>
    <sheet name="The histogram" sheetId="9" r:id="rId1"/>
    <sheet name="Chart1" sheetId="11" r:id="rId2"/>
    <sheet name="Fr. distr. table" sheetId="10" r:id="rId3"/>
  </sheets>
  <definedNames>
    <definedName name="_xlchart.v1.0" hidden="1">'The histogram'!$B$11:$B$30</definedName>
    <definedName name="_xlchart.v1.1" hidden="1">'Fr. distr. table'!$B$11:$B$30</definedName>
  </definedName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9"/>
  <c r="G25" s="1"/>
  <c r="F24"/>
  <c r="G24" s="1"/>
  <c r="F23"/>
  <c r="G23" s="1"/>
  <c r="F22"/>
  <c r="G22"/>
  <c r="E13"/>
  <c r="F20" s="1"/>
  <c r="G20" s="1"/>
  <c r="F16"/>
  <c r="G16" s="1"/>
  <c r="E16"/>
  <c r="E11"/>
  <c r="E10"/>
  <c r="F21" l="1"/>
  <c r="G21" s="1"/>
  <c r="F17"/>
  <c r="G17" s="1"/>
  <c r="F18"/>
  <c r="G18" s="1"/>
  <c r="F19"/>
  <c r="G19" s="1"/>
  <c r="K16" i="10"/>
  <c r="D16"/>
  <c r="E16" s="1"/>
  <c r="L13"/>
  <c r="L16" s="1"/>
  <c r="E13"/>
  <c r="D17" l="1"/>
  <c r="F16"/>
  <c r="M16"/>
  <c r="K17"/>
  <c r="G16" l="1"/>
  <c r="F17"/>
  <c r="G17" s="1"/>
  <c r="E17"/>
  <c r="D18" s="1"/>
  <c r="L17"/>
  <c r="K18" s="1"/>
  <c r="N16"/>
  <c r="M17" l="1"/>
  <c r="L18"/>
  <c r="K19" s="1"/>
  <c r="E18"/>
  <c r="D19" s="1"/>
  <c r="F18"/>
  <c r="G18" s="1"/>
  <c r="E19" l="1"/>
  <c r="D20" s="1"/>
  <c r="L19"/>
  <c r="K20" s="1"/>
  <c r="M18"/>
  <c r="N18" s="1"/>
  <c r="N17"/>
  <c r="L20" l="1"/>
  <c r="K21" s="1"/>
  <c r="M19"/>
  <c r="N19" s="1"/>
  <c r="F19"/>
  <c r="E20"/>
  <c r="D21" s="1"/>
  <c r="E21" l="1"/>
  <c r="D22" s="1"/>
  <c r="F20"/>
  <c r="G20" s="1"/>
  <c r="M20"/>
  <c r="N20" s="1"/>
  <c r="G19"/>
  <c r="L21"/>
  <c r="K22" s="1"/>
  <c r="M21"/>
  <c r="N21" s="1"/>
  <c r="M22" l="1"/>
  <c r="N22" s="1"/>
  <c r="L22"/>
  <c r="K23" s="1"/>
  <c r="E22"/>
  <c r="D23" s="1"/>
  <c r="F21"/>
  <c r="G21" s="1"/>
  <c r="F22" l="1"/>
  <c r="G22" s="1"/>
  <c r="E23"/>
  <c r="D24" s="1"/>
  <c r="F23"/>
  <c r="G23" s="1"/>
  <c r="L23"/>
  <c r="K24" s="1"/>
  <c r="M24" l="1"/>
  <c r="N24" s="1"/>
  <c r="L24"/>
  <c r="K25" s="1"/>
  <c r="M23"/>
  <c r="N23" s="1"/>
  <c r="E24"/>
  <c r="D25" s="1"/>
  <c r="E25" l="1"/>
  <c r="F25" s="1"/>
  <c r="F24"/>
  <c r="G24" s="1"/>
  <c r="L25"/>
  <c r="M25" s="1"/>
  <c r="N25" l="1"/>
  <c r="M26"/>
  <c r="N26" s="1"/>
  <c r="G25"/>
  <c r="F26"/>
  <c r="G26" s="1"/>
</calcChain>
</file>

<file path=xl/sharedStrings.xml><?xml version="1.0" encoding="utf-8"?>
<sst xmlns="http://schemas.openxmlformats.org/spreadsheetml/2006/main" count="63" uniqueCount="47">
  <si>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</si>
  <si>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</si>
  <si>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</si>
  <si>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</si>
  <si>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</si>
  <si>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</si>
  <si>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</si>
  <si>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</si>
  <si>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</si>
  <si>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</si>
  <si>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</si>
  <si>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</si>
  <si>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</si>
  <si>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</si>
  <si>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</si>
  <si>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</si>
  <si>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</si>
  <si>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</si>
  <si>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Min=</t>
  </si>
  <si>
    <t>Max=</t>
  </si>
  <si>
    <t>desired intervals=</t>
  </si>
  <si>
    <t>interval width=</t>
  </si>
  <si>
    <t>range</t>
  </si>
  <si>
    <t>LL</t>
  </si>
  <si>
    <t>UL</t>
  </si>
  <si>
    <t>frequency</t>
  </si>
  <si>
    <t>Range</t>
  </si>
  <si>
    <t>13-105.3</t>
  </si>
  <si>
    <t>105.3-197.6</t>
  </si>
  <si>
    <t>197.6-289.9</t>
  </si>
  <si>
    <t>289.9-382.2</t>
  </si>
  <si>
    <t>382.2-474.5</t>
  </si>
  <si>
    <t>474.5-566.8</t>
  </si>
  <si>
    <t>566.8-659.1</t>
  </si>
  <si>
    <t>659.1-751.4</t>
  </si>
  <si>
    <t>751.4-843.7</t>
  </si>
  <si>
    <t>843.7-936</t>
  </si>
  <si>
    <t>13-106</t>
  </si>
  <si>
    <t>106-199</t>
  </si>
  <si>
    <t>199-292</t>
  </si>
  <si>
    <t>292-385</t>
  </si>
  <si>
    <t>385-478</t>
  </si>
  <si>
    <t>478-571</t>
  </si>
  <si>
    <t>571-664</t>
  </si>
  <si>
    <t>664-757</t>
  </si>
  <si>
    <t>757-850</t>
  </si>
  <si>
    <t>850-943</t>
  </si>
</sst>
</file>

<file path=xl/styles.xml><?xml version="1.0" encoding="utf-8"?>
<styleSheet xmlns="http://schemas.openxmlformats.org/spreadsheetml/2006/main">
  <numFmts count="1">
    <numFmt numFmtId="168" formatCode="0.0"/>
  </numFmts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/>
    <xf numFmtId="1" fontId="1" fillId="2" borderId="0" xfId="0" applyNumberFormat="1" applyFont="1" applyFill="1" applyBorder="1" applyAlignment="1">
      <alignment horizontal="right" vertical="center"/>
    </xf>
    <xf numFmtId="168" fontId="1" fillId="2" borderId="0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168" fontId="1" fillId="2" borderId="0" xfId="0" applyNumberFormat="1" applyFont="1" applyFill="1" applyBorder="1" applyAlignment="1"/>
    <xf numFmtId="168" fontId="1" fillId="2" borderId="4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'The histogram'!$G$15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dLblPos val="inEnd"/>
            <c:showVal val="1"/>
          </c:dLbls>
          <c:cat>
            <c:strRef>
              <c:f>'The histogram'!$D$16:$D$25</c:f>
              <c:strCache>
                <c:ptCount val="10"/>
                <c:pt idx="0">
                  <c:v>13-105.3</c:v>
                </c:pt>
                <c:pt idx="1">
                  <c:v>105.3-197.6</c:v>
                </c:pt>
                <c:pt idx="2">
                  <c:v>197.6-289.9</c:v>
                </c:pt>
                <c:pt idx="3">
                  <c:v>289.9-382.2</c:v>
                </c:pt>
                <c:pt idx="4">
                  <c:v>382.2-474.5</c:v>
                </c:pt>
                <c:pt idx="5">
                  <c:v>474.5-566.8</c:v>
                </c:pt>
                <c:pt idx="6">
                  <c:v>566.8-659.1</c:v>
                </c:pt>
                <c:pt idx="7">
                  <c:v>659.1-751.4</c:v>
                </c:pt>
                <c:pt idx="8">
                  <c:v>751.4-843.7</c:v>
                </c:pt>
                <c:pt idx="9">
                  <c:v>843.7-936</c:v>
                </c:pt>
              </c:strCache>
            </c:strRef>
          </c:cat>
          <c:val>
            <c:numRef>
              <c:f>'The histogram'!$G$16:$G$25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0"/>
        <c:axId val="43446272"/>
        <c:axId val="43447808"/>
      </c:barChart>
      <c:catAx>
        <c:axId val="43446272"/>
        <c:scaling>
          <c:orientation val="minMax"/>
        </c:scaling>
        <c:axPos val="b"/>
        <c:tickLblPos val="nextTo"/>
        <c:crossAx val="43447808"/>
        <c:crosses val="autoZero"/>
        <c:auto val="1"/>
        <c:lblAlgn val="ctr"/>
        <c:lblOffset val="100"/>
      </c:catAx>
      <c:valAx>
        <c:axId val="43447808"/>
        <c:scaling>
          <c:orientation val="minMax"/>
        </c:scaling>
        <c:axPos val="l"/>
        <c:numFmt formatCode="0" sourceLinked="1"/>
        <c:tickLblPos val="nextTo"/>
        <c:crossAx val="4344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'Fr. distr. table'!$M$15</c:f>
              <c:strCache>
                <c:ptCount val="1"/>
                <c:pt idx="0">
                  <c:v>Absolute frequency</c:v>
                </c:pt>
              </c:strCache>
            </c:strRef>
          </c:tx>
          <c:cat>
            <c:strRef>
              <c:f>'Fr. distr. table'!$J$16:$J$25</c:f>
              <c:strCache>
                <c:ptCount val="10"/>
                <c:pt idx="0">
                  <c:v>13-106</c:v>
                </c:pt>
                <c:pt idx="1">
                  <c:v>106-199</c:v>
                </c:pt>
                <c:pt idx="2">
                  <c:v>199-292</c:v>
                </c:pt>
                <c:pt idx="3">
                  <c:v>292-385</c:v>
                </c:pt>
                <c:pt idx="4">
                  <c:v>385-478</c:v>
                </c:pt>
                <c:pt idx="5">
                  <c:v>478-571</c:v>
                </c:pt>
                <c:pt idx="6">
                  <c:v>571-664</c:v>
                </c:pt>
                <c:pt idx="7">
                  <c:v>664-757</c:v>
                </c:pt>
                <c:pt idx="8">
                  <c:v>757-850</c:v>
                </c:pt>
                <c:pt idx="9">
                  <c:v>850-943</c:v>
                </c:pt>
              </c:strCache>
            </c:strRef>
          </c:cat>
          <c:val>
            <c:numRef>
              <c:f>'Fr. distr. table'!$M$16:$M$25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0"/>
        <c:axId val="142795904"/>
        <c:axId val="143512704"/>
      </c:barChart>
      <c:catAx>
        <c:axId val="142795904"/>
        <c:scaling>
          <c:orientation val="minMax"/>
        </c:scaling>
        <c:axPos val="b"/>
        <c:tickLblPos val="nextTo"/>
        <c:crossAx val="143512704"/>
        <c:crosses val="autoZero"/>
        <c:auto val="1"/>
        <c:lblAlgn val="ctr"/>
        <c:lblOffset val="100"/>
      </c:catAx>
      <c:valAx>
        <c:axId val="143512704"/>
        <c:scaling>
          <c:orientation val="minMax"/>
        </c:scaling>
        <c:axPos val="l"/>
        <c:majorGridlines/>
        <c:numFmt formatCode="General" sourceLinked="1"/>
        <c:tickLblPos val="nextTo"/>
        <c:crossAx val="14279590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38100</xdr:rowOff>
    </xdr:from>
    <xdr:to>
      <xdr:col>13</xdr:col>
      <xdr:colOff>762000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3"/>
  <sheetViews>
    <sheetView workbookViewId="0">
      <selection activeCell="L27" sqref="L27"/>
    </sheetView>
  </sheetViews>
  <sheetFormatPr defaultColWidth="8.85546875" defaultRowHeight="12"/>
  <cols>
    <col min="1" max="1" width="2" style="3" customWidth="1"/>
    <col min="2" max="2" width="11" style="3" customWidth="1"/>
    <col min="3" max="3" width="25.7109375" style="3" customWidth="1"/>
    <col min="4" max="4" width="15.7109375" style="6" bestFit="1" customWidth="1"/>
    <col min="5" max="5" width="9.57031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>
      <c r="B1" s="4" t="s">
        <v>0</v>
      </c>
    </row>
    <row r="2" spans="2:16">
      <c r="B2" s="5"/>
    </row>
    <row r="3" spans="2:16">
      <c r="B3" s="16" t="s">
        <v>5</v>
      </c>
      <c r="C3" s="3" t="s">
        <v>6</v>
      </c>
    </row>
    <row r="4" spans="2:16">
      <c r="B4" s="16" t="s">
        <v>7</v>
      </c>
      <c r="C4" s="3" t="s">
        <v>8</v>
      </c>
    </row>
    <row r="5" spans="2:16">
      <c r="B5" s="16"/>
      <c r="C5" s="3" t="s">
        <v>9</v>
      </c>
    </row>
    <row r="6" spans="2:16">
      <c r="B6" s="16" t="s">
        <v>10</v>
      </c>
      <c r="C6" s="3" t="s">
        <v>11</v>
      </c>
    </row>
    <row r="7" spans="2:16">
      <c r="B7" s="16"/>
      <c r="C7" s="3" t="s">
        <v>17</v>
      </c>
    </row>
    <row r="8" spans="2:16">
      <c r="B8" s="16"/>
    </row>
    <row r="9" spans="2:16">
      <c r="B9" s="5"/>
    </row>
    <row r="10" spans="2:16" ht="13.5" thickBot="1">
      <c r="B10" s="14" t="s">
        <v>4</v>
      </c>
      <c r="D10" s="18" t="s">
        <v>18</v>
      </c>
      <c r="E10" s="28">
        <f>MIN(B11:B30)</f>
        <v>13</v>
      </c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>
      <c r="B11" s="3">
        <v>13</v>
      </c>
      <c r="D11" s="27" t="s">
        <v>19</v>
      </c>
      <c r="E11" s="28">
        <f>MAX(B11:B30)</f>
        <v>936</v>
      </c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>
      <c r="B12" s="3">
        <v>68</v>
      </c>
      <c r="D12" s="21" t="s">
        <v>20</v>
      </c>
      <c r="E12" s="28">
        <v>6</v>
      </c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>
      <c r="B13" s="3">
        <v>165</v>
      </c>
      <c r="D13" s="21" t="s">
        <v>21</v>
      </c>
      <c r="E13" s="35">
        <f>(E11-E10)/10</f>
        <v>92.3</v>
      </c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>
      <c r="B15" s="3">
        <v>216</v>
      </c>
      <c r="D15" s="34" t="s">
        <v>26</v>
      </c>
      <c r="E15" s="34" t="s">
        <v>23</v>
      </c>
      <c r="F15" s="34" t="s">
        <v>24</v>
      </c>
      <c r="G15" s="34" t="s">
        <v>25</v>
      </c>
      <c r="H15" s="20"/>
      <c r="I15" s="20"/>
      <c r="J15" s="20"/>
      <c r="K15" s="22"/>
      <c r="L15" s="22"/>
      <c r="M15" s="22"/>
      <c r="N15" s="22"/>
      <c r="O15" s="20"/>
    </row>
    <row r="16" spans="2:16">
      <c r="B16" s="3">
        <v>228</v>
      </c>
      <c r="D16" s="37" t="s">
        <v>27</v>
      </c>
      <c r="E16" s="24">
        <f>13</f>
        <v>13</v>
      </c>
      <c r="F16" s="30">
        <f>E16+$E$13</f>
        <v>105.3</v>
      </c>
      <c r="G16" s="29">
        <f>COUNTIF($B$11:$B$30,"&gt;"&amp;E16)-COUNTIF($B$11:$B$30,"&gt;"&amp;F16)</f>
        <v>1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>
      <c r="B17" s="3">
        <v>361</v>
      </c>
      <c r="D17" s="23" t="s">
        <v>28</v>
      </c>
      <c r="E17" s="24">
        <v>105.3</v>
      </c>
      <c r="F17" s="30">
        <f>E17+$E$13</f>
        <v>197.6</v>
      </c>
      <c r="G17" s="29">
        <f t="shared" ref="G17:G25" si="0">COUNTIF($B$11:$B$30,"&gt;"&amp;E17)-COUNTIF($B$11:$B$30,"&gt;"&amp;F17)</f>
        <v>2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>
      <c r="B18" s="3">
        <v>470</v>
      </c>
      <c r="D18" s="23" t="s">
        <v>29</v>
      </c>
      <c r="E18" s="24">
        <v>197.6</v>
      </c>
      <c r="F18" s="30">
        <f>E18+$E$13</f>
        <v>289.89999999999998</v>
      </c>
      <c r="G18" s="29">
        <f t="shared" si="0"/>
        <v>2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>
      <c r="B19" s="3">
        <v>500</v>
      </c>
      <c r="D19" s="23" t="s">
        <v>30</v>
      </c>
      <c r="E19" s="24">
        <v>289.89999999999998</v>
      </c>
      <c r="F19" s="30">
        <f>E19+$E$13</f>
        <v>382.2</v>
      </c>
      <c r="G19" s="29">
        <f t="shared" si="0"/>
        <v>1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>
      <c r="B20" s="3">
        <v>529</v>
      </c>
      <c r="D20" s="23" t="s">
        <v>31</v>
      </c>
      <c r="E20" s="24">
        <v>382.2</v>
      </c>
      <c r="F20" s="30">
        <f>E20+$E$13</f>
        <v>474.5</v>
      </c>
      <c r="G20" s="29">
        <f t="shared" si="0"/>
        <v>1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>
      <c r="B21" s="3">
        <v>544</v>
      </c>
      <c r="D21" s="23" t="s">
        <v>32</v>
      </c>
      <c r="E21" s="24">
        <v>474.5</v>
      </c>
      <c r="F21" s="30">
        <f>E21+$E$13</f>
        <v>566.79999999999995</v>
      </c>
      <c r="G21" s="29">
        <f t="shared" si="0"/>
        <v>3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>
      <c r="B22" s="3">
        <v>602</v>
      </c>
      <c r="D22" s="23" t="s">
        <v>33</v>
      </c>
      <c r="E22" s="24">
        <v>566.79999999999995</v>
      </c>
      <c r="F22" s="30">
        <f>E22+$E$13</f>
        <v>659.09999999999991</v>
      </c>
      <c r="G22" s="29">
        <f t="shared" si="0"/>
        <v>2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>
      <c r="B23" s="3">
        <v>647</v>
      </c>
      <c r="D23" s="23" t="s">
        <v>34</v>
      </c>
      <c r="E23" s="24">
        <v>659.1</v>
      </c>
      <c r="F23" s="30">
        <f>E23+$E$13</f>
        <v>751.4</v>
      </c>
      <c r="G23" s="29">
        <f t="shared" si="0"/>
        <v>3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>
      <c r="B24" s="3">
        <v>692</v>
      </c>
      <c r="D24" s="23" t="s">
        <v>35</v>
      </c>
      <c r="E24" s="24">
        <v>751.4</v>
      </c>
      <c r="F24" s="30">
        <f>E24+$E$13</f>
        <v>843.69999999999993</v>
      </c>
      <c r="G24" s="29">
        <f t="shared" si="0"/>
        <v>1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>
      <c r="B25" s="3">
        <v>696</v>
      </c>
      <c r="D25" s="31" t="s">
        <v>36</v>
      </c>
      <c r="E25" s="32">
        <v>843.7</v>
      </c>
      <c r="F25" s="36">
        <f>E25+$E$13</f>
        <v>936</v>
      </c>
      <c r="G25" s="33">
        <f t="shared" si="0"/>
        <v>3</v>
      </c>
      <c r="H25" s="20"/>
      <c r="I25" s="20"/>
      <c r="J25" s="20"/>
      <c r="K25" s="23"/>
      <c r="L25" s="23"/>
      <c r="M25" s="23"/>
      <c r="N25" s="25"/>
      <c r="O25" s="20"/>
      <c r="P25" s="2"/>
    </row>
    <row r="26" spans="2:16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P33"/>
  <sheetViews>
    <sheetView topLeftCell="A4" workbookViewId="0">
      <selection activeCell="L28" sqref="L28"/>
    </sheetView>
  </sheetViews>
  <sheetFormatPr defaultColWidth="8.85546875" defaultRowHeight="1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>
      <c r="B1" s="4" t="s">
        <v>0</v>
      </c>
    </row>
    <row r="2" spans="2:16">
      <c r="B2" s="5"/>
    </row>
    <row r="3" spans="2:16">
      <c r="B3" s="16" t="s">
        <v>5</v>
      </c>
      <c r="C3" s="3" t="s">
        <v>6</v>
      </c>
    </row>
    <row r="4" spans="2:16">
      <c r="B4" s="16" t="s">
        <v>7</v>
      </c>
      <c r="C4" s="3" t="s">
        <v>8</v>
      </c>
    </row>
    <row r="5" spans="2:16">
      <c r="B5" s="16"/>
      <c r="C5" s="3" t="s">
        <v>9</v>
      </c>
    </row>
    <row r="6" spans="2:16">
      <c r="B6" s="16" t="s">
        <v>10</v>
      </c>
      <c r="C6" s="3" t="s">
        <v>11</v>
      </c>
    </row>
    <row r="7" spans="2:16">
      <c r="B7" s="16"/>
      <c r="C7" s="3" t="s">
        <v>17</v>
      </c>
    </row>
    <row r="8" spans="2:16">
      <c r="B8" s="16"/>
    </row>
    <row r="9" spans="2:16">
      <c r="B9" s="5"/>
    </row>
    <row r="10" spans="2:16" ht="13.5" thickBot="1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>
      <c r="B11" s="3">
        <v>13</v>
      </c>
      <c r="K11" s="6"/>
      <c r="L11" s="6"/>
      <c r="M11" s="6"/>
      <c r="N11" s="6"/>
    </row>
    <row r="12" spans="2:16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>
      <c r="B14" s="3">
        <v>193</v>
      </c>
      <c r="D14" s="3"/>
      <c r="E14" s="3"/>
      <c r="F14" s="3"/>
      <c r="G14" s="3"/>
    </row>
    <row r="15" spans="2:16" ht="12.75" thickBot="1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J15" s="3" t="s">
        <v>22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J16" s="3" t="s">
        <v>37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J17" s="3" t="s">
        <v>38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J18" s="3" t="s">
        <v>39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J19" s="3" t="s">
        <v>40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J20" s="3" t="s">
        <v>41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J21" s="3" t="s">
        <v>42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J22" s="3" t="s">
        <v>43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J23" s="3" t="s">
        <v>44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J24" s="3" t="s">
        <v>45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J25" s="3" t="s">
        <v>46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>
      <c r="B27" s="3">
        <v>809</v>
      </c>
    </row>
    <row r="28" spans="2:16">
      <c r="B28" s="3">
        <v>892</v>
      </c>
    </row>
    <row r="29" spans="2:16">
      <c r="B29" s="3">
        <v>899</v>
      </c>
      <c r="D29" s="17"/>
    </row>
    <row r="30" spans="2:16">
      <c r="B30" s="3">
        <v>936</v>
      </c>
      <c r="D30" s="3"/>
    </row>
    <row r="31" spans="2:16">
      <c r="D31" s="3"/>
    </row>
    <row r="33" spans="4:4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The histogram</vt:lpstr>
      <vt:lpstr>Fr. distr. table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lenovo</cp:lastModifiedBy>
  <dcterms:created xsi:type="dcterms:W3CDTF">2017-04-19T06:27:11Z</dcterms:created>
  <dcterms:modified xsi:type="dcterms:W3CDTF">2023-07-12T12:43:36Z</dcterms:modified>
</cp:coreProperties>
</file>