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ce-my.sharepoint.com/personal/lsta_norceresearch_no/Documents/Documents/m4h2/"/>
    </mc:Choice>
  </mc:AlternateContent>
  <xr:revisionPtr revIDLastSave="1" documentId="13_ncr:1_{67334D24-341D-47D4-AED7-A9C3C31470F2}" xr6:coauthVersionLast="47" xr6:coauthVersionMax="47" xr10:uidLastSave="{32F8FE12-0FD7-429E-8BCA-9B686C8B6953}"/>
  <bookViews>
    <workbookView xWindow="1900" yWindow="1360" windowWidth="18460" windowHeight="13040" firstSheet="2" activeTab="2" xr2:uid="{6F06B787-B8AB-419A-8B60-5DAC5D904425}"/>
  </bookViews>
  <sheets>
    <sheet name="Info" sheetId="13" r:id="rId1"/>
    <sheet name="Configuration" sheetId="1" r:id="rId2"/>
    <sheet name="ProcessData" sheetId="2" r:id="rId3"/>
    <sheet name="Composition" sheetId="8" r:id="rId4"/>
    <sheet name="USM_unc" sheetId="3" r:id="rId5"/>
    <sheet name="T_unc" sheetId="11" r:id="rId6"/>
    <sheet name="P_unc" sheetId="12" r:id="rId7"/>
    <sheet name="PT_unc" sheetId="6" state="hidden" r:id="rId8"/>
    <sheet name="Composition_unc" sheetId="14" r:id="rId9"/>
    <sheet name="lists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Kjetil Folgerø</author>
  </authors>
  <commentList>
    <comment ref="A4" authorId="0" shapeId="0" xr:uid="{78BEBBBF-23BD-475F-BE3C-56E86C9B6ABF}">
      <text>
        <r>
          <rPr>
            <b/>
            <sz val="9"/>
            <color indexed="81"/>
            <rFont val="Tahoma"/>
            <family val="2"/>
          </rPr>
          <t>Kjetil Folgerø:</t>
        </r>
        <r>
          <rPr>
            <sz val="9"/>
            <color indexed="81"/>
            <rFont val="Tahoma"/>
            <family val="2"/>
          </rPr>
          <t xml:space="preserve">
move to configuration?</t>
        </r>
      </text>
    </comment>
  </commentList>
</comments>
</file>

<file path=xl/sharedStrings.xml><?xml version="1.0" encoding="utf-8"?>
<sst xmlns="http://schemas.openxmlformats.org/spreadsheetml/2006/main" count="248" uniqueCount="115">
  <si>
    <t>USM</t>
  </si>
  <si>
    <t>Configuration</t>
  </si>
  <si>
    <t>Dual in parallel</t>
  </si>
  <si>
    <t>Quality measurement</t>
  </si>
  <si>
    <t>Online GC</t>
  </si>
  <si>
    <t>Sampling</t>
  </si>
  <si>
    <t>NA</t>
  </si>
  <si>
    <t>OIML R 140</t>
  </si>
  <si>
    <t>Case</t>
  </si>
  <si>
    <t>DateTime</t>
  </si>
  <si>
    <t>P</t>
  </si>
  <si>
    <t>T</t>
  </si>
  <si>
    <t>H2</t>
  </si>
  <si>
    <t>Input variable</t>
  </si>
  <si>
    <t>Calibration reference</t>
  </si>
  <si>
    <t>Calibration repeatability</t>
  </si>
  <si>
    <t>Field uncertainty</t>
  </si>
  <si>
    <t>Calibration deviation</t>
  </si>
  <si>
    <t>Uncertainty</t>
  </si>
  <si>
    <t>Distribution</t>
  </si>
  <si>
    <t>Normal</t>
  </si>
  <si>
    <t>Comp</t>
  </si>
  <si>
    <t xml:space="preserve">N2 </t>
  </si>
  <si>
    <t xml:space="preserve">CO2 </t>
  </si>
  <si>
    <t xml:space="preserve">C1 </t>
  </si>
  <si>
    <t xml:space="preserve">C2 </t>
  </si>
  <si>
    <t xml:space="preserve">C3 </t>
  </si>
  <si>
    <t xml:space="preserve">iC4 </t>
  </si>
  <si>
    <t xml:space="preserve">nC4 </t>
  </si>
  <si>
    <t xml:space="preserve">iC5 </t>
  </si>
  <si>
    <t xml:space="preserve">nC5 </t>
  </si>
  <si>
    <t xml:space="preserve">C6 </t>
  </si>
  <si>
    <t>OnlineGC</t>
  </si>
  <si>
    <t>EoS</t>
  </si>
  <si>
    <t>GERG-2008</t>
  </si>
  <si>
    <t>inch</t>
  </si>
  <si>
    <t>k</t>
  </si>
  <si>
    <t>Unit</t>
  </si>
  <si>
    <t>%</t>
  </si>
  <si>
    <t>Setting</t>
  </si>
  <si>
    <t>Quality meters</t>
  </si>
  <si>
    <t>Coriolis</t>
  </si>
  <si>
    <t>Single</t>
  </si>
  <si>
    <t>Dual in series</t>
  </si>
  <si>
    <t>Calorimeter</t>
  </si>
  <si>
    <t>AGA-8</t>
  </si>
  <si>
    <t>T_C</t>
  </si>
  <si>
    <t>P_Mpa</t>
  </si>
  <si>
    <t>ISO13443</t>
  </si>
  <si>
    <t>Performance_requirements</t>
  </si>
  <si>
    <t>Quality_meter</t>
  </si>
  <si>
    <t>Quality_measurement</t>
  </si>
  <si>
    <t>Base_conditions</t>
  </si>
  <si>
    <t>Pipe_diameter</t>
  </si>
  <si>
    <t>Meter_configuration</t>
  </si>
  <si>
    <t>Comment</t>
  </si>
  <si>
    <t>neoC5</t>
  </si>
  <si>
    <t>C</t>
  </si>
  <si>
    <t>bara</t>
  </si>
  <si>
    <t>Time_between_calibrations</t>
  </si>
  <si>
    <t>months</t>
  </si>
  <si>
    <t>Ambient_Temp_at_calibration</t>
  </si>
  <si>
    <t>Stability</t>
  </si>
  <si>
    <t>%/24mo</t>
  </si>
  <si>
    <t>RFI_effects</t>
  </si>
  <si>
    <t>Ambient_Temp_effect</t>
  </si>
  <si>
    <t>C/C</t>
  </si>
  <si>
    <t>Stability_temp_element</t>
  </si>
  <si>
    <t>Misc</t>
  </si>
  <si>
    <t>Input value</t>
  </si>
  <si>
    <t>Stability_transmitter</t>
  </si>
  <si>
    <t>Temp_transmitter_element</t>
  </si>
  <si>
    <t>Max_calibrated_static_pressure</t>
  </si>
  <si>
    <t>barg</t>
  </si>
  <si>
    <t>Min_calibrated_static_pressure</t>
  </si>
  <si>
    <t>Upper_range_limit</t>
  </si>
  <si>
    <t>Ambient_temp_at_calibation</t>
  </si>
  <si>
    <t>Transmitter</t>
  </si>
  <si>
    <t>%span</t>
  </si>
  <si>
    <t>%URL/yr</t>
  </si>
  <si>
    <t>%span/28C</t>
  </si>
  <si>
    <t>Ambient_temp_effect</t>
  </si>
  <si>
    <t>%spen</t>
  </si>
  <si>
    <t>Atm_pressure</t>
  </si>
  <si>
    <t>cmol_mol-1</t>
  </si>
  <si>
    <t>ms-1</t>
  </si>
  <si>
    <t>Min_velocity</t>
  </si>
  <si>
    <t>Max_velocity</t>
  </si>
  <si>
    <t>ms_1</t>
  </si>
  <si>
    <t>Uptime_h</t>
  </si>
  <si>
    <t>Sheets</t>
  </si>
  <si>
    <t>Metering station configuration</t>
  </si>
  <si>
    <t>ProcessData</t>
  </si>
  <si>
    <t>Composition</t>
  </si>
  <si>
    <t>USM_unc</t>
  </si>
  <si>
    <t>T_unc</t>
  </si>
  <si>
    <t>P_unc</t>
  </si>
  <si>
    <t>Composition_unc</t>
  </si>
  <si>
    <t>Description</t>
  </si>
  <si>
    <t>Comments</t>
  </si>
  <si>
    <t>Fluid composition vs time</t>
  </si>
  <si>
    <t>Flow rates, Temperature, Pressure vs time</t>
  </si>
  <si>
    <t>Input data for USM uncertainty analysis</t>
  </si>
  <si>
    <t>Input data for temperature transmitter uncertainty analysis</t>
  </si>
  <si>
    <t>Input data for pressure transmitter uncertainty analysis</t>
  </si>
  <si>
    <t>Uncertainty data for composition</t>
  </si>
  <si>
    <t>Detailed uncertainties should be calculated by SW based on more general input (e.g. standard and representability)</t>
  </si>
  <si>
    <t>Installation effects</t>
  </si>
  <si>
    <t>Process data quantities</t>
  </si>
  <si>
    <t>VolumeFlowRate_m3h-1</t>
  </si>
  <si>
    <t>StandardVolumeFlowRate_Sm3h-1</t>
  </si>
  <si>
    <t>Volume_m3</t>
  </si>
  <si>
    <t>StandardVolume_Sm3</t>
  </si>
  <si>
    <t>MassFlowRate_kgh-1</t>
  </si>
  <si>
    <t>Mass_kg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</si>
</sst>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Font="1"/>
    <xf numFmtId="165" fontId="0" fillId="0" borderId="0" xfId="1" applyNumberFormat="1" applyFont="1"/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0" fillId="5" borderId="2" xfId="0" applyFill="1" applyBorder="1"/>
    <xf numFmtId="0" fontId="0" fillId="4" borderId="2" xfId="0" applyFill="1" applyBorder="1" applyAlignment="1">
      <alignment horizontal="right"/>
    </xf>
    <xf numFmtId="164" fontId="0" fillId="4" borderId="2" xfId="0" quotePrefix="1" applyNumberFormat="1" applyFill="1" applyBorder="1"/>
    <xf numFmtId="1" fontId="0" fillId="4" borderId="2" xfId="0" quotePrefix="1" applyNumberFormat="1" applyFont="1" applyFill="1" applyBorder="1"/>
    <xf numFmtId="1" fontId="0" fillId="4" borderId="2" xfId="0" quotePrefix="1" applyNumberFormat="1" applyFill="1" applyBorder="1"/>
    <xf numFmtId="164" fontId="0" fillId="4" borderId="2" xfId="0" applyNumberFormat="1" applyFill="1" applyBorder="1"/>
    <xf numFmtId="0" fontId="0" fillId="0" borderId="0" xfId="0" applyAlignment="1">
      <alignment wrapText="1"/>
    </xf>
    <xf numFmtId="0" fontId="1" fillId="5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165" fontId="0" fillId="5" borderId="2" xfId="1" applyNumberFormat="1" applyFont="1" applyFill="1" applyBorder="1"/>
    <xf numFmtId="22" fontId="0" fillId="0" borderId="2" xfId="0" applyNumberFormat="1" applyBorder="1"/>
    <xf numFmtId="165" fontId="0" fillId="0" borderId="2" xfId="1" applyNumberFormat="1" applyFont="1" applyBorder="1"/>
    <xf numFmtId="0" fontId="1" fillId="5" borderId="2" xfId="0" applyFont="1" applyFill="1" applyBorder="1" applyAlignment="1">
      <alignment horizontal="right"/>
    </xf>
    <xf numFmtId="1" fontId="1" fillId="0" borderId="2" xfId="0" quotePrefix="1" applyNumberFormat="1" applyFont="1" applyBorder="1"/>
    <xf numFmtId="1" fontId="0" fillId="0" borderId="2" xfId="0" quotePrefix="1" applyNumberFormat="1" applyBorder="1"/>
    <xf numFmtId="0" fontId="0" fillId="0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0</xdr:row>
      <xdr:rowOff>85725</xdr:rowOff>
    </xdr:from>
    <xdr:to>
      <xdr:col>17</xdr:col>
      <xdr:colOff>129410</xdr:colOff>
      <xdr:row>10</xdr:row>
      <xdr:rowOff>36788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D6AAB-B70B-10CD-A0E2-C6A5B324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0425" y="85725"/>
          <a:ext cx="5415785" cy="1856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180975</xdr:rowOff>
    </xdr:from>
    <xdr:to>
      <xdr:col>14</xdr:col>
      <xdr:colOff>475042</xdr:colOff>
      <xdr:row>16</xdr:row>
      <xdr:rowOff>183890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AD459-4011-DEC7-1EB3-F28443D82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1775" y="180975"/>
          <a:ext cx="4799392" cy="3050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152400</xdr:rowOff>
    </xdr:from>
    <xdr:to>
      <xdr:col>15</xdr:col>
      <xdr:colOff>605668</xdr:colOff>
      <xdr:row>19</xdr:row>
      <xdr:rowOff>98065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97801D-0134-10B9-7096-856495D2D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152400"/>
          <a:ext cx="5758693" cy="3565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B965-FFD6-47FA-889E-7B2DA4D7C19C}">
  <sheetPr>
    <tabColor theme="7" tint="0.79998168889431442"/>
  </sheetPr>
  <dimension ref="A1:C8"/>
  <sheetViews>
    <sheetView workbookViewId="0">
      <selection activeCell="C2" sqref="C2"/>
    </sheetView>
  </sheetViews>
  <sheetFormatPr defaultRowHeight="14.5" x14ac:dyDescent="0.35"/>
  <cols>
    <col min="1" max="2" width="35.36328125" style="27" customWidth="1"/>
    <col min="3" max="3" width="43.08984375" style="27" customWidth="1"/>
  </cols>
  <sheetData>
    <row r="1" spans="1:3" x14ac:dyDescent="0.35">
      <c r="A1" s="28" t="s">
        <v>90</v>
      </c>
      <c r="B1" s="28" t="s">
        <v>98</v>
      </c>
      <c r="C1" s="28" t="s">
        <v>99</v>
      </c>
    </row>
    <row r="2" spans="1:3" x14ac:dyDescent="0.35">
      <c r="A2" s="30" t="s">
        <v>1</v>
      </c>
      <c r="B2" s="29" t="s">
        <v>91</v>
      </c>
      <c r="C2" s="29"/>
    </row>
    <row r="3" spans="1:3" ht="29" x14ac:dyDescent="0.35">
      <c r="A3" s="30" t="s">
        <v>92</v>
      </c>
      <c r="B3" s="29" t="s">
        <v>101</v>
      </c>
      <c r="C3" s="29"/>
    </row>
    <row r="4" spans="1:3" x14ac:dyDescent="0.35">
      <c r="A4" s="30" t="s">
        <v>93</v>
      </c>
      <c r="B4" s="29" t="s">
        <v>100</v>
      </c>
      <c r="C4" s="29"/>
    </row>
    <row r="5" spans="1:3" x14ac:dyDescent="0.35">
      <c r="A5" s="30" t="s">
        <v>94</v>
      </c>
      <c r="B5" s="29" t="s">
        <v>102</v>
      </c>
      <c r="C5" s="29"/>
    </row>
    <row r="6" spans="1:3" ht="29" x14ac:dyDescent="0.35">
      <c r="A6" s="30" t="s">
        <v>95</v>
      </c>
      <c r="B6" s="29" t="s">
        <v>103</v>
      </c>
      <c r="C6" s="29"/>
    </row>
    <row r="7" spans="1:3" ht="29" x14ac:dyDescent="0.35">
      <c r="A7" s="30" t="s">
        <v>96</v>
      </c>
      <c r="B7" s="29" t="s">
        <v>104</v>
      </c>
      <c r="C7" s="29"/>
    </row>
    <row r="8" spans="1:3" ht="49.5" customHeight="1" x14ac:dyDescent="0.35">
      <c r="A8" s="30" t="s">
        <v>97</v>
      </c>
      <c r="B8" s="29" t="s">
        <v>105</v>
      </c>
      <c r="C8" s="29" t="s">
        <v>106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85A7-F87A-4776-9AB5-01985038E5ED}">
  <sheetPr>
    <tabColor theme="2" tint="-9.9978637043366805E-2"/>
  </sheetPr>
  <dimension ref="A1:E7"/>
  <sheetViews>
    <sheetView workbookViewId="0">
      <selection activeCell="D13" sqref="D13"/>
    </sheetView>
  </sheetViews>
  <sheetFormatPr defaultRowHeight="14.5" x14ac:dyDescent="0.35"/>
  <cols>
    <col min="1" max="1" width="18.36328125" customWidth="1"/>
    <col min="2" max="2" width="17.90625" customWidth="1"/>
    <col min="3" max="3" width="22.54296875" customWidth="1"/>
    <col min="4" max="4" width="30.08984375" bestFit="1" customWidth="1"/>
  </cols>
  <sheetData>
    <row r="1" spans="1:5" x14ac:dyDescent="0.35">
      <c r="A1" s="2" t="s">
        <v>40</v>
      </c>
      <c r="B1" s="2" t="s">
        <v>1</v>
      </c>
      <c r="C1" s="2" t="s">
        <v>3</v>
      </c>
      <c r="D1" s="2" t="s">
        <v>108</v>
      </c>
      <c r="E1" s="2" t="s">
        <v>33</v>
      </c>
    </row>
    <row r="2" spans="1:5" x14ac:dyDescent="0.35">
      <c r="A2" t="s">
        <v>0</v>
      </c>
      <c r="B2" t="s">
        <v>42</v>
      </c>
      <c r="C2" t="s">
        <v>5</v>
      </c>
      <c r="D2" t="s">
        <v>109</v>
      </c>
      <c r="E2" t="s">
        <v>34</v>
      </c>
    </row>
    <row r="3" spans="1:5" x14ac:dyDescent="0.35">
      <c r="A3" t="s">
        <v>41</v>
      </c>
      <c r="B3" t="s">
        <v>2</v>
      </c>
      <c r="C3" t="s">
        <v>32</v>
      </c>
      <c r="D3" t="s">
        <v>110</v>
      </c>
      <c r="E3" t="s">
        <v>45</v>
      </c>
    </row>
    <row r="4" spans="1:5" x14ac:dyDescent="0.35">
      <c r="B4" t="s">
        <v>43</v>
      </c>
      <c r="C4" t="s">
        <v>44</v>
      </c>
      <c r="D4" t="s">
        <v>113</v>
      </c>
    </row>
    <row r="5" spans="1:5" x14ac:dyDescent="0.35">
      <c r="D5" t="s">
        <v>111</v>
      </c>
    </row>
    <row r="6" spans="1:5" x14ac:dyDescent="0.35">
      <c r="D6" t="s">
        <v>112</v>
      </c>
    </row>
    <row r="7" spans="1:5" x14ac:dyDescent="0.35">
      <c r="D7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1D4A-E73B-425A-B9C8-B0CA1EE90E14}">
  <sheetPr>
    <tabColor theme="7" tint="0.79998168889431442"/>
  </sheetPr>
  <dimension ref="A1:D11"/>
  <sheetViews>
    <sheetView zoomScaleNormal="100" workbookViewId="0">
      <selection activeCell="A10" sqref="A10"/>
    </sheetView>
  </sheetViews>
  <sheetFormatPr defaultRowHeight="14.5" x14ac:dyDescent="0.35"/>
  <cols>
    <col min="1" max="1" width="27.36328125" customWidth="1"/>
    <col min="2" max="2" width="15" customWidth="1"/>
    <col min="4" max="4" width="50.08984375" customWidth="1"/>
  </cols>
  <sheetData>
    <row r="1" spans="1:4" x14ac:dyDescent="0.35">
      <c r="A1" s="10" t="s">
        <v>1</v>
      </c>
      <c r="B1" s="10" t="s">
        <v>39</v>
      </c>
      <c r="C1" s="10" t="s">
        <v>37</v>
      </c>
      <c r="D1" s="10" t="s">
        <v>55</v>
      </c>
    </row>
    <row r="2" spans="1:4" x14ac:dyDescent="0.35">
      <c r="A2" s="31" t="s">
        <v>50</v>
      </c>
      <c r="B2" s="31" t="s">
        <v>0</v>
      </c>
      <c r="C2" s="31"/>
      <c r="D2" s="31"/>
    </row>
    <row r="3" spans="1:4" x14ac:dyDescent="0.35">
      <c r="A3" s="31" t="s">
        <v>54</v>
      </c>
      <c r="B3" s="31" t="s">
        <v>42</v>
      </c>
      <c r="C3" s="31"/>
      <c r="D3" s="31"/>
    </row>
    <row r="4" spans="1:4" x14ac:dyDescent="0.35">
      <c r="A4" s="31" t="s">
        <v>51</v>
      </c>
      <c r="B4" s="31" t="s">
        <v>4</v>
      </c>
      <c r="C4" s="31"/>
      <c r="D4" s="31"/>
    </row>
    <row r="5" spans="1:4" x14ac:dyDescent="0.35">
      <c r="A5" s="31" t="s">
        <v>5</v>
      </c>
      <c r="B5" s="31" t="s">
        <v>6</v>
      </c>
      <c r="C5" s="31"/>
      <c r="D5" s="31"/>
    </row>
    <row r="6" spans="1:4" x14ac:dyDescent="0.35">
      <c r="A6" s="31" t="s">
        <v>49</v>
      </c>
      <c r="B6" s="31" t="s">
        <v>7</v>
      </c>
      <c r="C6" s="31"/>
      <c r="D6" s="31"/>
    </row>
    <row r="7" spans="1:4" x14ac:dyDescent="0.35">
      <c r="A7" s="31" t="s">
        <v>33</v>
      </c>
      <c r="B7" s="31" t="s">
        <v>45</v>
      </c>
      <c r="C7" s="31"/>
      <c r="D7" s="31"/>
    </row>
    <row r="8" spans="1:4" x14ac:dyDescent="0.35">
      <c r="A8" s="31" t="s">
        <v>53</v>
      </c>
      <c r="B8" s="31">
        <v>9</v>
      </c>
      <c r="C8" s="31" t="s">
        <v>35</v>
      </c>
      <c r="D8" s="31"/>
    </row>
    <row r="9" spans="1:4" x14ac:dyDescent="0.35">
      <c r="A9" s="31" t="s">
        <v>52</v>
      </c>
      <c r="B9" s="31" t="s">
        <v>48</v>
      </c>
      <c r="C9" s="31"/>
      <c r="D9" s="31"/>
    </row>
    <row r="10" spans="1:4" x14ac:dyDescent="0.35">
      <c r="A10" s="38"/>
    </row>
    <row r="11" spans="1:4" x14ac:dyDescent="0.35">
      <c r="A11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4E9544F-9368-4EA7-BD92-A68763FFA902}">
          <x14:formula1>
            <xm:f>lists!$A$2:$A$10</xm:f>
          </x14:formula1>
          <xm:sqref>B2</xm:sqref>
        </x14:dataValidation>
        <x14:dataValidation type="list" allowBlank="1" showInputMessage="1" showErrorMessage="1" xr:uid="{A2F72926-7AEE-4345-8A90-61B40F831FF2}">
          <x14:formula1>
            <xm:f>lists!$B$2:$B$10</xm:f>
          </x14:formula1>
          <xm:sqref>B3</xm:sqref>
        </x14:dataValidation>
        <x14:dataValidation type="list" allowBlank="1" showInputMessage="1" showErrorMessage="1" xr:uid="{4ACED5F1-5E33-41B8-A075-0CFF1E614858}">
          <x14:formula1>
            <xm:f>lists!$C$2:$C$10</xm:f>
          </x14:formula1>
          <xm:sqref>B4</xm:sqref>
        </x14:dataValidation>
        <x14:dataValidation type="list" allowBlank="1" showInputMessage="1" showErrorMessage="1" xr:uid="{1CC3CCCC-A096-4562-B061-DF480D026CA3}">
          <x14:formula1>
            <xm:f>lists!$E$2:$E$10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39A4-51D9-430E-A18B-64F9E35A4438}">
  <sheetPr>
    <tabColor theme="7" tint="0.79998168889431442"/>
  </sheetPr>
  <dimension ref="A1:F8"/>
  <sheetViews>
    <sheetView tabSelected="1" workbookViewId="0">
      <selection activeCell="C1" sqref="C1"/>
    </sheetView>
  </sheetViews>
  <sheetFormatPr defaultRowHeight="14.5" x14ac:dyDescent="0.35"/>
  <cols>
    <col min="2" max="2" width="20.6328125" customWidth="1"/>
    <col min="3" max="3" width="24.08984375" style="8" customWidth="1"/>
  </cols>
  <sheetData>
    <row r="1" spans="1:6" x14ac:dyDescent="0.35">
      <c r="A1" s="21" t="s">
        <v>8</v>
      </c>
      <c r="B1" s="21" t="s">
        <v>9</v>
      </c>
      <c r="C1" s="32" t="s">
        <v>112</v>
      </c>
      <c r="D1" s="21" t="s">
        <v>46</v>
      </c>
      <c r="E1" s="21" t="s">
        <v>47</v>
      </c>
      <c r="F1" s="21" t="s">
        <v>89</v>
      </c>
    </row>
    <row r="2" spans="1:6" x14ac:dyDescent="0.35">
      <c r="A2" s="31">
        <v>1</v>
      </c>
      <c r="B2" s="33">
        <v>44872.416666666664</v>
      </c>
      <c r="C2" s="34">
        <f>100000/2</f>
        <v>50000</v>
      </c>
      <c r="D2" s="31">
        <v>50</v>
      </c>
      <c r="E2" s="31">
        <v>3</v>
      </c>
      <c r="F2" s="31">
        <v>0.5</v>
      </c>
    </row>
    <row r="3" spans="1:6" x14ac:dyDescent="0.35">
      <c r="A3" s="31">
        <v>2</v>
      </c>
      <c r="B3" s="33">
        <v>44872.458333333336</v>
      </c>
      <c r="C3" s="34">
        <v>100000</v>
      </c>
      <c r="D3" s="31">
        <v>50</v>
      </c>
      <c r="E3" s="31">
        <v>3</v>
      </c>
      <c r="F3" s="31">
        <v>1</v>
      </c>
    </row>
    <row r="4" spans="1:6" x14ac:dyDescent="0.35">
      <c r="A4" s="31">
        <v>3</v>
      </c>
      <c r="B4" s="33">
        <v>44872.500000057873</v>
      </c>
      <c r="C4" s="34">
        <v>100000</v>
      </c>
      <c r="D4" s="31">
        <v>50</v>
      </c>
      <c r="E4" s="31">
        <v>3</v>
      </c>
      <c r="F4" s="31">
        <v>1</v>
      </c>
    </row>
    <row r="5" spans="1:6" x14ac:dyDescent="0.35">
      <c r="B5" s="1"/>
    </row>
    <row r="6" spans="1:6" x14ac:dyDescent="0.35">
      <c r="B6" s="1"/>
    </row>
    <row r="7" spans="1:6" x14ac:dyDescent="0.35">
      <c r="B7" s="1"/>
    </row>
    <row r="8" spans="1:6" x14ac:dyDescent="0.35">
      <c r="B8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5C6570-2A22-4E52-9026-A5ABDEEB7321}">
          <x14:formula1>
            <xm:f>lists!$D$2:$D$7</xm:f>
          </x14:formula1>
          <xm:sqref>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4D19-CCC4-4A2C-BDE0-197A6A95FF39}">
  <sheetPr>
    <tabColor theme="7" tint="0.79998168889431442"/>
  </sheetPr>
  <dimension ref="A1:R42"/>
  <sheetViews>
    <sheetView topLeftCell="A11" workbookViewId="0">
      <selection activeCell="R33" sqref="R33"/>
    </sheetView>
  </sheetViews>
  <sheetFormatPr defaultRowHeight="14.5" x14ac:dyDescent="0.35"/>
  <cols>
    <col min="1" max="1" width="20.6328125" style="31" customWidth="1"/>
    <col min="2" max="2" width="11.6328125" style="31" bestFit="1" customWidth="1"/>
    <col min="3" max="14" width="9.08984375" style="31"/>
  </cols>
  <sheetData>
    <row r="1" spans="1:18" x14ac:dyDescent="0.35">
      <c r="A1" s="21" t="s">
        <v>9</v>
      </c>
      <c r="B1" s="35" t="s">
        <v>37</v>
      </c>
      <c r="C1" s="20" t="s">
        <v>12</v>
      </c>
      <c r="D1" s="20" t="s">
        <v>22</v>
      </c>
      <c r="E1" s="20" t="s">
        <v>23</v>
      </c>
      <c r="F1" s="20" t="s">
        <v>24</v>
      </c>
      <c r="G1" s="20" t="s">
        <v>25</v>
      </c>
      <c r="H1" s="20" t="s">
        <v>26</v>
      </c>
      <c r="I1" s="20" t="s">
        <v>27</v>
      </c>
      <c r="J1" s="20" t="s">
        <v>28</v>
      </c>
      <c r="K1" s="20" t="s">
        <v>56</v>
      </c>
      <c r="L1" s="20" t="s">
        <v>29</v>
      </c>
      <c r="M1" s="20" t="s">
        <v>30</v>
      </c>
      <c r="N1" s="20" t="s">
        <v>31</v>
      </c>
      <c r="O1" s="6"/>
      <c r="P1" s="3"/>
      <c r="Q1" s="3"/>
      <c r="R1" s="3"/>
    </row>
    <row r="2" spans="1:18" x14ac:dyDescent="0.35">
      <c r="A2" s="33">
        <v>44872.416666666664</v>
      </c>
      <c r="B2" s="36" t="s">
        <v>84</v>
      </c>
      <c r="C2" s="37">
        <v>0</v>
      </c>
      <c r="D2" s="31">
        <v>1</v>
      </c>
      <c r="E2" s="31">
        <v>1</v>
      </c>
      <c r="F2" s="31">
        <v>86.2</v>
      </c>
      <c r="G2" s="31">
        <v>6</v>
      </c>
      <c r="H2" s="31">
        <v>3</v>
      </c>
      <c r="I2" s="31">
        <v>1.1000000000000001</v>
      </c>
      <c r="J2" s="31">
        <v>0.9</v>
      </c>
      <c r="K2" s="31">
        <v>0.1</v>
      </c>
      <c r="L2" s="31">
        <v>0.35</v>
      </c>
      <c r="M2" s="31">
        <v>0.25</v>
      </c>
      <c r="N2" s="31">
        <v>0.1</v>
      </c>
    </row>
    <row r="3" spans="1:18" x14ac:dyDescent="0.35">
      <c r="A3" s="33">
        <v>44872.418749999997</v>
      </c>
      <c r="B3" s="36" t="s">
        <v>84</v>
      </c>
      <c r="C3" s="37">
        <v>0</v>
      </c>
      <c r="D3" s="31">
        <v>1</v>
      </c>
      <c r="E3" s="31">
        <v>1</v>
      </c>
      <c r="F3" s="31">
        <v>86.2</v>
      </c>
      <c r="G3" s="31">
        <v>6</v>
      </c>
      <c r="H3" s="31">
        <v>3</v>
      </c>
      <c r="I3" s="31">
        <v>1.1000000000000001</v>
      </c>
      <c r="J3" s="31">
        <v>0.9</v>
      </c>
      <c r="K3" s="31">
        <v>0.1</v>
      </c>
      <c r="L3" s="31">
        <v>0.35</v>
      </c>
      <c r="M3" s="31">
        <v>0.25</v>
      </c>
      <c r="N3" s="31">
        <v>0.1</v>
      </c>
    </row>
    <row r="4" spans="1:18" x14ac:dyDescent="0.35">
      <c r="A4" s="33">
        <v>44872.420833275464</v>
      </c>
      <c r="B4" s="36" t="s">
        <v>84</v>
      </c>
      <c r="C4" s="37">
        <v>0</v>
      </c>
      <c r="D4" s="31">
        <v>1</v>
      </c>
      <c r="E4" s="31">
        <v>1</v>
      </c>
      <c r="F4" s="31">
        <v>86.2</v>
      </c>
      <c r="G4" s="31">
        <v>6</v>
      </c>
      <c r="H4" s="31">
        <v>3</v>
      </c>
      <c r="I4" s="31">
        <v>1.1000000000000001</v>
      </c>
      <c r="J4" s="31">
        <v>0.9</v>
      </c>
      <c r="K4" s="31">
        <v>0.1</v>
      </c>
      <c r="L4" s="31">
        <v>0.35</v>
      </c>
      <c r="M4" s="31">
        <v>0.25</v>
      </c>
      <c r="N4" s="31">
        <v>0.1</v>
      </c>
    </row>
    <row r="5" spans="1:18" x14ac:dyDescent="0.35">
      <c r="A5" s="33">
        <v>44872.422916608797</v>
      </c>
      <c r="B5" s="36" t="s">
        <v>84</v>
      </c>
      <c r="C5" s="37">
        <v>0</v>
      </c>
      <c r="D5" s="31">
        <v>1</v>
      </c>
      <c r="E5" s="31">
        <v>1</v>
      </c>
      <c r="F5" s="31">
        <v>86.2</v>
      </c>
      <c r="G5" s="31">
        <v>6</v>
      </c>
      <c r="H5" s="31">
        <v>3</v>
      </c>
      <c r="I5" s="31">
        <v>1.1000000000000001</v>
      </c>
      <c r="J5" s="31">
        <v>0.9</v>
      </c>
      <c r="K5" s="31">
        <v>0.1</v>
      </c>
      <c r="L5" s="31">
        <v>0.35</v>
      </c>
      <c r="M5" s="31">
        <v>0.25</v>
      </c>
      <c r="N5" s="31">
        <v>0.1</v>
      </c>
    </row>
    <row r="6" spans="1:18" x14ac:dyDescent="0.35">
      <c r="A6" s="33">
        <v>44872.42499994213</v>
      </c>
      <c r="B6" s="36" t="s">
        <v>84</v>
      </c>
      <c r="C6" s="37">
        <v>0</v>
      </c>
      <c r="D6" s="31">
        <v>1</v>
      </c>
      <c r="E6" s="31">
        <v>1</v>
      </c>
      <c r="F6" s="31">
        <v>86.2</v>
      </c>
      <c r="G6" s="31">
        <v>6</v>
      </c>
      <c r="H6" s="31">
        <v>3</v>
      </c>
      <c r="I6" s="31">
        <v>1.1000000000000001</v>
      </c>
      <c r="J6" s="31">
        <v>0.9</v>
      </c>
      <c r="K6" s="31">
        <v>0.1</v>
      </c>
      <c r="L6" s="31">
        <v>0.35</v>
      </c>
      <c r="M6" s="31">
        <v>0.25</v>
      </c>
      <c r="N6" s="31">
        <v>0.1</v>
      </c>
    </row>
    <row r="7" spans="1:18" x14ac:dyDescent="0.35">
      <c r="A7" s="33">
        <v>44872.427083275463</v>
      </c>
      <c r="B7" s="36" t="s">
        <v>84</v>
      </c>
      <c r="C7" s="37">
        <v>0</v>
      </c>
      <c r="D7" s="31">
        <v>1</v>
      </c>
      <c r="E7" s="31">
        <v>1</v>
      </c>
      <c r="F7" s="31">
        <v>86.2</v>
      </c>
      <c r="G7" s="31">
        <v>6</v>
      </c>
      <c r="H7" s="31">
        <v>3</v>
      </c>
      <c r="I7" s="31">
        <v>1.1000000000000001</v>
      </c>
      <c r="J7" s="31">
        <v>0.9</v>
      </c>
      <c r="K7" s="31">
        <v>0.1</v>
      </c>
      <c r="L7" s="31">
        <v>0.35</v>
      </c>
      <c r="M7" s="31">
        <v>0.25</v>
      </c>
      <c r="N7" s="31">
        <v>0.1</v>
      </c>
    </row>
    <row r="8" spans="1:18" x14ac:dyDescent="0.35">
      <c r="A8" s="33">
        <v>44872.429166608796</v>
      </c>
      <c r="B8" s="36" t="s">
        <v>84</v>
      </c>
      <c r="C8" s="37">
        <v>0</v>
      </c>
      <c r="D8" s="31">
        <v>1</v>
      </c>
      <c r="E8" s="31">
        <v>1</v>
      </c>
      <c r="F8" s="31">
        <v>86.2</v>
      </c>
      <c r="G8" s="31">
        <v>6</v>
      </c>
      <c r="H8" s="31">
        <v>3</v>
      </c>
      <c r="I8" s="31">
        <v>1.1000000000000001</v>
      </c>
      <c r="J8" s="31">
        <v>0.9</v>
      </c>
      <c r="K8" s="31">
        <v>0.1</v>
      </c>
      <c r="L8" s="31">
        <v>0.35</v>
      </c>
      <c r="M8" s="31">
        <v>0.25</v>
      </c>
      <c r="N8" s="31">
        <v>0.1</v>
      </c>
    </row>
    <row r="9" spans="1:18" x14ac:dyDescent="0.35">
      <c r="A9" s="33">
        <v>44872.431249942128</v>
      </c>
      <c r="B9" s="36" t="s">
        <v>84</v>
      </c>
      <c r="C9" s="37">
        <v>0</v>
      </c>
      <c r="D9" s="31">
        <v>1</v>
      </c>
      <c r="E9" s="31">
        <v>1</v>
      </c>
      <c r="F9" s="31">
        <v>86.2</v>
      </c>
      <c r="G9" s="31">
        <v>6</v>
      </c>
      <c r="H9" s="31">
        <v>3</v>
      </c>
      <c r="I9" s="31">
        <v>1.1000000000000001</v>
      </c>
      <c r="J9" s="31">
        <v>0.9</v>
      </c>
      <c r="K9" s="31">
        <v>0.1</v>
      </c>
      <c r="L9" s="31">
        <v>0.35</v>
      </c>
      <c r="M9" s="31">
        <v>0.25</v>
      </c>
      <c r="N9" s="31">
        <v>0.1</v>
      </c>
    </row>
    <row r="10" spans="1:18" x14ac:dyDescent="0.35">
      <c r="A10" s="33">
        <v>44872.433333275461</v>
      </c>
      <c r="B10" s="36" t="s">
        <v>84</v>
      </c>
      <c r="C10" s="37">
        <v>0</v>
      </c>
      <c r="D10" s="31">
        <v>1</v>
      </c>
      <c r="E10" s="31">
        <v>1</v>
      </c>
      <c r="F10" s="31">
        <v>86.2</v>
      </c>
      <c r="G10" s="31">
        <v>6</v>
      </c>
      <c r="H10" s="31">
        <v>3</v>
      </c>
      <c r="I10" s="31">
        <v>1.1000000000000001</v>
      </c>
      <c r="J10" s="31">
        <v>0.9</v>
      </c>
      <c r="K10" s="31">
        <v>0.1</v>
      </c>
      <c r="L10" s="31">
        <v>0.35</v>
      </c>
      <c r="M10" s="31">
        <v>0.25</v>
      </c>
      <c r="N10" s="31">
        <v>0.1</v>
      </c>
    </row>
    <row r="11" spans="1:18" x14ac:dyDescent="0.35">
      <c r="A11" s="33">
        <v>44872.435416608794</v>
      </c>
      <c r="B11" s="36" t="s">
        <v>84</v>
      </c>
      <c r="C11" s="37">
        <v>0</v>
      </c>
      <c r="D11" s="31">
        <v>1</v>
      </c>
      <c r="E11" s="31">
        <v>1</v>
      </c>
      <c r="F11" s="31">
        <v>86.2</v>
      </c>
      <c r="G11" s="31">
        <v>6</v>
      </c>
      <c r="H11" s="31">
        <v>3</v>
      </c>
      <c r="I11" s="31">
        <v>1.1000000000000001</v>
      </c>
      <c r="J11" s="31">
        <v>0.9</v>
      </c>
      <c r="K11" s="31">
        <v>0.1</v>
      </c>
      <c r="L11" s="31">
        <v>0.35</v>
      </c>
      <c r="M11" s="31">
        <v>0.25</v>
      </c>
      <c r="N11" s="31">
        <v>0.1</v>
      </c>
    </row>
    <row r="12" spans="1:18" x14ac:dyDescent="0.35">
      <c r="A12" s="33">
        <v>44872.437499942127</v>
      </c>
      <c r="B12" s="36" t="s">
        <v>84</v>
      </c>
      <c r="C12" s="37">
        <v>0</v>
      </c>
      <c r="D12" s="31">
        <v>1</v>
      </c>
      <c r="E12" s="31">
        <v>1</v>
      </c>
      <c r="F12" s="31">
        <v>86.2</v>
      </c>
      <c r="G12" s="31">
        <v>6</v>
      </c>
      <c r="H12" s="31">
        <v>3</v>
      </c>
      <c r="I12" s="31">
        <v>1.1000000000000001</v>
      </c>
      <c r="J12" s="31">
        <v>0.9</v>
      </c>
      <c r="K12" s="31">
        <v>0.1</v>
      </c>
      <c r="L12" s="31">
        <v>0.35</v>
      </c>
      <c r="M12" s="31">
        <v>0.25</v>
      </c>
      <c r="N12" s="31">
        <v>0.1</v>
      </c>
    </row>
    <row r="13" spans="1:18" x14ac:dyDescent="0.35">
      <c r="A13" s="33">
        <v>44872.43958327546</v>
      </c>
      <c r="B13" s="36" t="s">
        <v>84</v>
      </c>
      <c r="C13" s="37">
        <v>0</v>
      </c>
      <c r="D13" s="31">
        <v>1</v>
      </c>
      <c r="E13" s="31">
        <v>1</v>
      </c>
      <c r="F13" s="31">
        <v>86.2</v>
      </c>
      <c r="G13" s="31">
        <v>6</v>
      </c>
      <c r="H13" s="31">
        <v>3</v>
      </c>
      <c r="I13" s="31">
        <v>1.1000000000000001</v>
      </c>
      <c r="J13" s="31">
        <v>0.9</v>
      </c>
      <c r="K13" s="31">
        <v>0.1</v>
      </c>
      <c r="L13" s="31">
        <v>0.35</v>
      </c>
      <c r="M13" s="31">
        <v>0.25</v>
      </c>
      <c r="N13" s="31">
        <v>0.1</v>
      </c>
    </row>
    <row r="14" spans="1:18" x14ac:dyDescent="0.35">
      <c r="A14" s="33">
        <v>44872.441666608793</v>
      </c>
      <c r="B14" s="36" t="s">
        <v>84</v>
      </c>
      <c r="C14" s="37">
        <v>0</v>
      </c>
      <c r="D14" s="31">
        <v>1</v>
      </c>
      <c r="E14" s="31">
        <v>1</v>
      </c>
      <c r="F14" s="31">
        <v>86.2</v>
      </c>
      <c r="G14" s="31">
        <v>6</v>
      </c>
      <c r="H14" s="31">
        <v>3</v>
      </c>
      <c r="I14" s="31">
        <v>1.1000000000000001</v>
      </c>
      <c r="J14" s="31">
        <v>0.9</v>
      </c>
      <c r="K14" s="31">
        <v>0.1</v>
      </c>
      <c r="L14" s="31">
        <v>0.35</v>
      </c>
      <c r="M14" s="31">
        <v>0.25</v>
      </c>
      <c r="N14" s="31">
        <v>0.1</v>
      </c>
    </row>
    <row r="15" spans="1:18" x14ac:dyDescent="0.35">
      <c r="A15" s="33">
        <v>44872.443749942133</v>
      </c>
      <c r="B15" s="36" t="s">
        <v>84</v>
      </c>
      <c r="C15" s="37">
        <v>0</v>
      </c>
      <c r="D15" s="31">
        <v>1</v>
      </c>
      <c r="E15" s="31">
        <v>1</v>
      </c>
      <c r="F15" s="31">
        <v>86.2</v>
      </c>
      <c r="G15" s="31">
        <v>6</v>
      </c>
      <c r="H15" s="31">
        <v>3</v>
      </c>
      <c r="I15" s="31">
        <v>1.1000000000000001</v>
      </c>
      <c r="J15" s="31">
        <v>0.9</v>
      </c>
      <c r="K15" s="31">
        <v>0.1</v>
      </c>
      <c r="L15" s="31">
        <v>0.35</v>
      </c>
      <c r="M15" s="31">
        <v>0.25</v>
      </c>
      <c r="N15" s="31">
        <v>0.1</v>
      </c>
    </row>
    <row r="16" spans="1:18" x14ac:dyDescent="0.35">
      <c r="A16" s="33">
        <v>44872.445833275466</v>
      </c>
      <c r="B16" s="36" t="s">
        <v>84</v>
      </c>
      <c r="C16" s="37">
        <v>0</v>
      </c>
      <c r="D16" s="31">
        <v>1</v>
      </c>
      <c r="E16" s="31">
        <v>1</v>
      </c>
      <c r="F16" s="31">
        <v>86.2</v>
      </c>
      <c r="G16" s="31">
        <v>6</v>
      </c>
      <c r="H16" s="31">
        <v>3</v>
      </c>
      <c r="I16" s="31">
        <v>1.1000000000000001</v>
      </c>
      <c r="J16" s="31">
        <v>0.9</v>
      </c>
      <c r="K16" s="31">
        <v>0.1</v>
      </c>
      <c r="L16" s="31">
        <v>0.35</v>
      </c>
      <c r="M16" s="31">
        <v>0.25</v>
      </c>
      <c r="N16" s="31">
        <v>0.1</v>
      </c>
    </row>
    <row r="17" spans="1:14" x14ac:dyDescent="0.35">
      <c r="A17" s="33">
        <v>44872.447916608799</v>
      </c>
      <c r="B17" s="36" t="s">
        <v>84</v>
      </c>
      <c r="C17" s="37">
        <v>0</v>
      </c>
      <c r="D17" s="31">
        <v>1</v>
      </c>
      <c r="E17" s="31">
        <v>1</v>
      </c>
      <c r="F17" s="31">
        <v>86.2</v>
      </c>
      <c r="G17" s="31">
        <v>6</v>
      </c>
      <c r="H17" s="31">
        <v>3</v>
      </c>
      <c r="I17" s="31">
        <v>1.1000000000000001</v>
      </c>
      <c r="J17" s="31">
        <v>0.9</v>
      </c>
      <c r="K17" s="31">
        <v>0.1</v>
      </c>
      <c r="L17" s="31">
        <v>0.35</v>
      </c>
      <c r="M17" s="31">
        <v>0.25</v>
      </c>
      <c r="N17" s="31">
        <v>0.1</v>
      </c>
    </row>
    <row r="18" spans="1:14" x14ac:dyDescent="0.35">
      <c r="A18" s="33">
        <v>44872.449999942131</v>
      </c>
      <c r="B18" s="36" t="s">
        <v>84</v>
      </c>
      <c r="C18" s="37">
        <v>0</v>
      </c>
      <c r="D18" s="31">
        <v>1</v>
      </c>
      <c r="E18" s="31">
        <v>1</v>
      </c>
      <c r="F18" s="31">
        <v>86.2</v>
      </c>
      <c r="G18" s="31">
        <v>6</v>
      </c>
      <c r="H18" s="31">
        <v>3</v>
      </c>
      <c r="I18" s="31">
        <v>1.1000000000000001</v>
      </c>
      <c r="J18" s="31">
        <v>0.9</v>
      </c>
      <c r="K18" s="31">
        <v>0.1</v>
      </c>
      <c r="L18" s="31">
        <v>0.35</v>
      </c>
      <c r="M18" s="31">
        <v>0.25</v>
      </c>
      <c r="N18" s="31">
        <v>0.1</v>
      </c>
    </row>
    <row r="19" spans="1:14" x14ac:dyDescent="0.35">
      <c r="A19" s="33">
        <v>44872.452083275464</v>
      </c>
      <c r="B19" s="36" t="s">
        <v>84</v>
      </c>
      <c r="C19" s="37">
        <v>0</v>
      </c>
      <c r="D19" s="31">
        <v>1</v>
      </c>
      <c r="E19" s="31">
        <v>1</v>
      </c>
      <c r="F19" s="31">
        <v>86.2</v>
      </c>
      <c r="G19" s="31">
        <v>6</v>
      </c>
      <c r="H19" s="31">
        <v>3</v>
      </c>
      <c r="I19" s="31">
        <v>1.1000000000000001</v>
      </c>
      <c r="J19" s="31">
        <v>0.9</v>
      </c>
      <c r="K19" s="31">
        <v>0.1</v>
      </c>
      <c r="L19" s="31">
        <v>0.35</v>
      </c>
      <c r="M19" s="31">
        <v>0.25</v>
      </c>
      <c r="N19" s="31">
        <v>0.1</v>
      </c>
    </row>
    <row r="20" spans="1:14" x14ac:dyDescent="0.35">
      <c r="A20" s="33">
        <v>44872.454166608797</v>
      </c>
      <c r="B20" s="36" t="s">
        <v>84</v>
      </c>
      <c r="C20" s="37">
        <v>0</v>
      </c>
      <c r="D20" s="31">
        <v>1</v>
      </c>
      <c r="E20" s="31">
        <v>1</v>
      </c>
      <c r="F20" s="31">
        <v>86.2</v>
      </c>
      <c r="G20" s="31">
        <v>6</v>
      </c>
      <c r="H20" s="31">
        <v>3</v>
      </c>
      <c r="I20" s="31">
        <v>1.1000000000000001</v>
      </c>
      <c r="J20" s="31">
        <v>0.9</v>
      </c>
      <c r="K20" s="31">
        <v>0.1</v>
      </c>
      <c r="L20" s="31">
        <v>0.35</v>
      </c>
      <c r="M20" s="31">
        <v>0.25</v>
      </c>
      <c r="N20" s="31">
        <v>0.1</v>
      </c>
    </row>
    <row r="21" spans="1:14" x14ac:dyDescent="0.35">
      <c r="A21" s="33">
        <v>44872.45624994213</v>
      </c>
      <c r="B21" s="36" t="s">
        <v>84</v>
      </c>
      <c r="C21" s="37">
        <v>0</v>
      </c>
      <c r="D21" s="31">
        <v>1</v>
      </c>
      <c r="E21" s="31">
        <v>1</v>
      </c>
      <c r="F21" s="31">
        <v>86.2</v>
      </c>
      <c r="G21" s="31">
        <v>6</v>
      </c>
      <c r="H21" s="31">
        <v>3</v>
      </c>
      <c r="I21" s="31">
        <v>1.1000000000000001</v>
      </c>
      <c r="J21" s="31">
        <v>0.9</v>
      </c>
      <c r="K21" s="31">
        <v>0.1</v>
      </c>
      <c r="L21" s="31">
        <v>0.35</v>
      </c>
      <c r="M21" s="31">
        <v>0.25</v>
      </c>
      <c r="N21" s="31">
        <v>0.1</v>
      </c>
    </row>
    <row r="22" spans="1:14" x14ac:dyDescent="0.35">
      <c r="A22" s="33">
        <v>44872.458333275463</v>
      </c>
      <c r="B22" s="36" t="s">
        <v>84</v>
      </c>
      <c r="C22" s="37">
        <v>0</v>
      </c>
      <c r="D22" s="31">
        <v>1</v>
      </c>
      <c r="E22" s="31">
        <v>1</v>
      </c>
      <c r="F22" s="31">
        <v>86.2</v>
      </c>
      <c r="G22" s="31">
        <v>6</v>
      </c>
      <c r="H22" s="31">
        <v>3</v>
      </c>
      <c r="I22" s="31">
        <v>1.1000000000000001</v>
      </c>
      <c r="J22" s="31">
        <v>0.9</v>
      </c>
      <c r="K22" s="31">
        <v>0.1</v>
      </c>
      <c r="L22" s="31">
        <v>0.35</v>
      </c>
      <c r="M22" s="31">
        <v>0.25</v>
      </c>
      <c r="N22" s="31">
        <v>0.1</v>
      </c>
    </row>
    <row r="23" spans="1:14" x14ac:dyDescent="0.35">
      <c r="A23" s="33">
        <v>44872.460416608796</v>
      </c>
      <c r="B23" s="36" t="s">
        <v>84</v>
      </c>
      <c r="C23" s="37">
        <v>0</v>
      </c>
      <c r="D23" s="31">
        <v>1</v>
      </c>
      <c r="E23" s="31">
        <v>1</v>
      </c>
      <c r="F23" s="31">
        <v>86.2</v>
      </c>
      <c r="G23" s="31">
        <v>6</v>
      </c>
      <c r="H23" s="31">
        <v>3</v>
      </c>
      <c r="I23" s="31">
        <v>1.1000000000000001</v>
      </c>
      <c r="J23" s="31">
        <v>0.9</v>
      </c>
      <c r="K23" s="31">
        <v>0.1</v>
      </c>
      <c r="L23" s="31">
        <v>0.35</v>
      </c>
      <c r="M23" s="31">
        <v>0.25</v>
      </c>
      <c r="N23" s="31">
        <v>0.1</v>
      </c>
    </row>
    <row r="24" spans="1:14" x14ac:dyDescent="0.35">
      <c r="A24" s="33">
        <v>44872.462499942128</v>
      </c>
      <c r="B24" s="36" t="s">
        <v>84</v>
      </c>
      <c r="C24" s="37">
        <v>0</v>
      </c>
      <c r="D24" s="31">
        <v>1</v>
      </c>
      <c r="E24" s="31">
        <v>1</v>
      </c>
      <c r="F24" s="31">
        <v>86.2</v>
      </c>
      <c r="G24" s="31">
        <v>6</v>
      </c>
      <c r="H24" s="31">
        <v>3</v>
      </c>
      <c r="I24" s="31">
        <v>1.1000000000000001</v>
      </c>
      <c r="J24" s="31">
        <v>0.9</v>
      </c>
      <c r="K24" s="31">
        <v>0.1</v>
      </c>
      <c r="L24" s="31">
        <v>0.35</v>
      </c>
      <c r="M24" s="31">
        <v>0.25</v>
      </c>
      <c r="N24" s="31">
        <v>0.1</v>
      </c>
    </row>
    <row r="25" spans="1:14" x14ac:dyDescent="0.35">
      <c r="A25" s="33">
        <v>44872.464583275461</v>
      </c>
      <c r="B25" s="36" t="s">
        <v>84</v>
      </c>
      <c r="C25" s="37">
        <v>0</v>
      </c>
      <c r="D25" s="31">
        <v>1</v>
      </c>
      <c r="E25" s="31">
        <v>1</v>
      </c>
      <c r="F25" s="31">
        <v>86.2</v>
      </c>
      <c r="G25" s="31">
        <v>6</v>
      </c>
      <c r="H25" s="31">
        <v>3</v>
      </c>
      <c r="I25" s="31">
        <v>1.1000000000000001</v>
      </c>
      <c r="J25" s="31">
        <v>0.9</v>
      </c>
      <c r="K25" s="31">
        <v>0.1</v>
      </c>
      <c r="L25" s="31">
        <v>0.35</v>
      </c>
      <c r="M25" s="31">
        <v>0.25</v>
      </c>
      <c r="N25" s="31">
        <v>0.1</v>
      </c>
    </row>
    <row r="26" spans="1:14" x14ac:dyDescent="0.35">
      <c r="A26" s="33">
        <v>44872.466666608794</v>
      </c>
      <c r="B26" s="36" t="s">
        <v>84</v>
      </c>
      <c r="C26" s="37">
        <v>0</v>
      </c>
      <c r="D26" s="31">
        <v>1</v>
      </c>
      <c r="E26" s="31">
        <v>1</v>
      </c>
      <c r="F26" s="31">
        <v>86.2</v>
      </c>
      <c r="G26" s="31">
        <v>6</v>
      </c>
      <c r="H26" s="31">
        <v>3</v>
      </c>
      <c r="I26" s="31">
        <v>1.1000000000000001</v>
      </c>
      <c r="J26" s="31">
        <v>0.9</v>
      </c>
      <c r="K26" s="31">
        <v>0.1</v>
      </c>
      <c r="L26" s="31">
        <v>0.35</v>
      </c>
      <c r="M26" s="31">
        <v>0.25</v>
      </c>
      <c r="N26" s="31">
        <v>0.1</v>
      </c>
    </row>
    <row r="27" spans="1:14" x14ac:dyDescent="0.35">
      <c r="A27" s="33">
        <v>44872.468749942127</v>
      </c>
      <c r="B27" s="36" t="s">
        <v>84</v>
      </c>
      <c r="C27" s="37">
        <v>0</v>
      </c>
      <c r="D27" s="31">
        <v>1</v>
      </c>
      <c r="E27" s="31">
        <v>1</v>
      </c>
      <c r="F27" s="31">
        <v>86.2</v>
      </c>
      <c r="G27" s="31">
        <v>6</v>
      </c>
      <c r="H27" s="31">
        <v>3</v>
      </c>
      <c r="I27" s="31">
        <v>1.1000000000000001</v>
      </c>
      <c r="J27" s="31">
        <v>0.9</v>
      </c>
      <c r="K27" s="31">
        <v>0.1</v>
      </c>
      <c r="L27" s="31">
        <v>0.35</v>
      </c>
      <c r="M27" s="31">
        <v>0.25</v>
      </c>
      <c r="N27" s="31">
        <v>0.1</v>
      </c>
    </row>
    <row r="28" spans="1:14" x14ac:dyDescent="0.35">
      <c r="A28" s="33">
        <v>44872.47083327546</v>
      </c>
      <c r="B28" s="36" t="s">
        <v>84</v>
      </c>
      <c r="C28" s="37">
        <v>0</v>
      </c>
      <c r="D28" s="31">
        <v>1</v>
      </c>
      <c r="E28" s="31">
        <v>1</v>
      </c>
      <c r="F28" s="31">
        <v>86.2</v>
      </c>
      <c r="G28" s="31">
        <v>6</v>
      </c>
      <c r="H28" s="31">
        <v>3</v>
      </c>
      <c r="I28" s="31">
        <v>1.1000000000000001</v>
      </c>
      <c r="J28" s="31">
        <v>0.9</v>
      </c>
      <c r="K28" s="31">
        <v>0.1</v>
      </c>
      <c r="L28" s="31">
        <v>0.35</v>
      </c>
      <c r="M28" s="31">
        <v>0.25</v>
      </c>
      <c r="N28" s="31">
        <v>0.1</v>
      </c>
    </row>
    <row r="29" spans="1:14" x14ac:dyDescent="0.35">
      <c r="A29" s="33">
        <v>44872.472916608793</v>
      </c>
      <c r="B29" s="36" t="s">
        <v>84</v>
      </c>
      <c r="C29" s="37">
        <v>0</v>
      </c>
      <c r="D29" s="31">
        <v>1</v>
      </c>
      <c r="E29" s="31">
        <v>1</v>
      </c>
      <c r="F29" s="31">
        <v>86.2</v>
      </c>
      <c r="G29" s="31">
        <v>6</v>
      </c>
      <c r="H29" s="31">
        <v>3</v>
      </c>
      <c r="I29" s="31">
        <v>1.1000000000000001</v>
      </c>
      <c r="J29" s="31">
        <v>0.9</v>
      </c>
      <c r="K29" s="31">
        <v>0.1</v>
      </c>
      <c r="L29" s="31">
        <v>0.35</v>
      </c>
      <c r="M29" s="31">
        <v>0.25</v>
      </c>
      <c r="N29" s="31">
        <v>0.1</v>
      </c>
    </row>
    <row r="30" spans="1:14" x14ac:dyDescent="0.35">
      <c r="A30" s="33">
        <v>44872.474999942133</v>
      </c>
      <c r="B30" s="36" t="s">
        <v>84</v>
      </c>
      <c r="C30" s="37">
        <v>0</v>
      </c>
      <c r="D30" s="31">
        <v>1</v>
      </c>
      <c r="E30" s="31">
        <v>1</v>
      </c>
      <c r="F30" s="31">
        <v>86.2</v>
      </c>
      <c r="G30" s="31">
        <v>6</v>
      </c>
      <c r="H30" s="31">
        <v>3</v>
      </c>
      <c r="I30" s="31">
        <v>1.1000000000000001</v>
      </c>
      <c r="J30" s="31">
        <v>0.9</v>
      </c>
      <c r="K30" s="31">
        <v>0.1</v>
      </c>
      <c r="L30" s="31">
        <v>0.35</v>
      </c>
      <c r="M30" s="31">
        <v>0.25</v>
      </c>
      <c r="N30" s="31">
        <v>0.1</v>
      </c>
    </row>
    <row r="31" spans="1:14" x14ac:dyDescent="0.35">
      <c r="A31" s="33">
        <v>44872.477083275466</v>
      </c>
      <c r="B31" s="36" t="s">
        <v>84</v>
      </c>
      <c r="C31" s="37">
        <v>0</v>
      </c>
      <c r="D31" s="31">
        <v>1</v>
      </c>
      <c r="E31" s="31">
        <v>1</v>
      </c>
      <c r="F31" s="31">
        <v>86.2</v>
      </c>
      <c r="G31" s="31">
        <v>6</v>
      </c>
      <c r="H31" s="31">
        <v>3</v>
      </c>
      <c r="I31" s="31">
        <v>1.1000000000000001</v>
      </c>
      <c r="J31" s="31">
        <v>0.9</v>
      </c>
      <c r="K31" s="31">
        <v>0.1</v>
      </c>
      <c r="L31" s="31">
        <v>0.35</v>
      </c>
      <c r="M31" s="31">
        <v>0.25</v>
      </c>
      <c r="N31" s="31">
        <v>0.1</v>
      </c>
    </row>
    <row r="32" spans="1:14" x14ac:dyDescent="0.35">
      <c r="A32" s="33">
        <v>44872.479166608799</v>
      </c>
      <c r="B32" s="36" t="s">
        <v>84</v>
      </c>
      <c r="C32" s="37">
        <v>0</v>
      </c>
      <c r="D32" s="31">
        <v>1</v>
      </c>
      <c r="E32" s="31">
        <v>1</v>
      </c>
      <c r="F32" s="31">
        <v>86.2</v>
      </c>
      <c r="G32" s="31">
        <v>6</v>
      </c>
      <c r="H32" s="31">
        <v>3</v>
      </c>
      <c r="I32" s="31">
        <v>1.1000000000000001</v>
      </c>
      <c r="J32" s="31">
        <v>0.9</v>
      </c>
      <c r="K32" s="31">
        <v>0.1</v>
      </c>
      <c r="L32" s="31">
        <v>0.35</v>
      </c>
      <c r="M32" s="31">
        <v>0.25</v>
      </c>
      <c r="N32" s="31">
        <v>0.1</v>
      </c>
    </row>
    <row r="33" spans="1:14" x14ac:dyDescent="0.35">
      <c r="A33" s="33">
        <v>44872.481249942131</v>
      </c>
      <c r="B33" s="36" t="s">
        <v>84</v>
      </c>
      <c r="C33" s="37">
        <v>0</v>
      </c>
      <c r="D33" s="31">
        <v>1</v>
      </c>
      <c r="E33" s="31">
        <v>1</v>
      </c>
      <c r="F33" s="31">
        <v>86.2</v>
      </c>
      <c r="G33" s="31">
        <v>6</v>
      </c>
      <c r="H33" s="31">
        <v>3</v>
      </c>
      <c r="I33" s="31">
        <v>1.1000000000000001</v>
      </c>
      <c r="J33" s="31">
        <v>0.9</v>
      </c>
      <c r="K33" s="31">
        <v>0.1</v>
      </c>
      <c r="L33" s="31">
        <v>0.35</v>
      </c>
      <c r="M33" s="31">
        <v>0.25</v>
      </c>
      <c r="N33" s="31">
        <v>0.1</v>
      </c>
    </row>
    <row r="34" spans="1:14" x14ac:dyDescent="0.35">
      <c r="A34" s="33">
        <v>44872.483333275464</v>
      </c>
      <c r="B34" s="36" t="s">
        <v>84</v>
      </c>
      <c r="C34" s="37">
        <v>0</v>
      </c>
      <c r="D34" s="31">
        <v>1</v>
      </c>
      <c r="E34" s="31">
        <v>1</v>
      </c>
      <c r="F34" s="31">
        <v>86.2</v>
      </c>
      <c r="G34" s="31">
        <v>6</v>
      </c>
      <c r="H34" s="31">
        <v>3</v>
      </c>
      <c r="I34" s="31">
        <v>1.1000000000000001</v>
      </c>
      <c r="J34" s="31">
        <v>0.9</v>
      </c>
      <c r="K34" s="31">
        <v>0.1</v>
      </c>
      <c r="L34" s="31">
        <v>0.35</v>
      </c>
      <c r="M34" s="31">
        <v>0.25</v>
      </c>
      <c r="N34" s="31">
        <v>0.1</v>
      </c>
    </row>
    <row r="35" spans="1:14" x14ac:dyDescent="0.35">
      <c r="A35" s="33">
        <v>44872.485416608797</v>
      </c>
      <c r="B35" s="36" t="s">
        <v>84</v>
      </c>
      <c r="C35" s="37">
        <v>0</v>
      </c>
      <c r="D35" s="31">
        <v>1</v>
      </c>
      <c r="E35" s="31">
        <v>1</v>
      </c>
      <c r="F35" s="31">
        <v>86.2</v>
      </c>
      <c r="G35" s="31">
        <v>6</v>
      </c>
      <c r="H35" s="31">
        <v>3</v>
      </c>
      <c r="I35" s="31">
        <v>1.1000000000000001</v>
      </c>
      <c r="J35" s="31">
        <v>0.9</v>
      </c>
      <c r="K35" s="31">
        <v>0.1</v>
      </c>
      <c r="L35" s="31">
        <v>0.35</v>
      </c>
      <c r="M35" s="31">
        <v>0.25</v>
      </c>
      <c r="N35" s="31">
        <v>0.1</v>
      </c>
    </row>
    <row r="36" spans="1:14" x14ac:dyDescent="0.35">
      <c r="A36" s="33">
        <v>44872.48749994213</v>
      </c>
      <c r="B36" s="36" t="s">
        <v>84</v>
      </c>
      <c r="C36" s="37">
        <v>0</v>
      </c>
      <c r="D36" s="31">
        <v>1</v>
      </c>
      <c r="E36" s="31">
        <v>1</v>
      </c>
      <c r="F36" s="31">
        <v>86.2</v>
      </c>
      <c r="G36" s="31">
        <v>6</v>
      </c>
      <c r="H36" s="31">
        <v>3</v>
      </c>
      <c r="I36" s="31">
        <v>1.1000000000000001</v>
      </c>
      <c r="J36" s="31">
        <v>0.9</v>
      </c>
      <c r="K36" s="31">
        <v>0.1</v>
      </c>
      <c r="L36" s="31">
        <v>0.35</v>
      </c>
      <c r="M36" s="31">
        <v>0.25</v>
      </c>
      <c r="N36" s="31">
        <v>0.1</v>
      </c>
    </row>
    <row r="37" spans="1:14" x14ac:dyDescent="0.35">
      <c r="A37" s="33">
        <v>44872.489583275463</v>
      </c>
      <c r="B37" s="36" t="s">
        <v>84</v>
      </c>
      <c r="C37" s="37">
        <v>0</v>
      </c>
      <c r="D37" s="31">
        <v>1</v>
      </c>
      <c r="E37" s="31">
        <v>1</v>
      </c>
      <c r="F37" s="31">
        <v>86.2</v>
      </c>
      <c r="G37" s="31">
        <v>6</v>
      </c>
      <c r="H37" s="31">
        <v>3</v>
      </c>
      <c r="I37" s="31">
        <v>1.1000000000000001</v>
      </c>
      <c r="J37" s="31">
        <v>0.9</v>
      </c>
      <c r="K37" s="31">
        <v>0.1</v>
      </c>
      <c r="L37" s="31">
        <v>0.35</v>
      </c>
      <c r="M37" s="31">
        <v>0.25</v>
      </c>
      <c r="N37" s="31">
        <v>0.1</v>
      </c>
    </row>
    <row r="38" spans="1:14" x14ac:dyDescent="0.35">
      <c r="A38" s="33">
        <v>44872.491666608796</v>
      </c>
      <c r="B38" s="36" t="s">
        <v>84</v>
      </c>
      <c r="C38" s="37">
        <v>0</v>
      </c>
      <c r="D38" s="31">
        <v>1</v>
      </c>
      <c r="E38" s="31">
        <v>1</v>
      </c>
      <c r="F38" s="31">
        <v>86.2</v>
      </c>
      <c r="G38" s="31">
        <v>6</v>
      </c>
      <c r="H38" s="31">
        <v>3</v>
      </c>
      <c r="I38" s="31">
        <v>1.1000000000000001</v>
      </c>
      <c r="J38" s="31">
        <v>0.9</v>
      </c>
      <c r="K38" s="31">
        <v>0.1</v>
      </c>
      <c r="L38" s="31">
        <v>0.35</v>
      </c>
      <c r="M38" s="31">
        <v>0.25</v>
      </c>
      <c r="N38" s="31">
        <v>0.1</v>
      </c>
    </row>
    <row r="39" spans="1:14" x14ac:dyDescent="0.35">
      <c r="A39" s="33">
        <v>44872.493749942128</v>
      </c>
      <c r="B39" s="36" t="s">
        <v>84</v>
      </c>
      <c r="C39" s="37">
        <v>0</v>
      </c>
      <c r="D39" s="31">
        <v>1</v>
      </c>
      <c r="E39" s="31">
        <v>1</v>
      </c>
      <c r="F39" s="31">
        <v>86.2</v>
      </c>
      <c r="G39" s="31">
        <v>6</v>
      </c>
      <c r="H39" s="31">
        <v>3</v>
      </c>
      <c r="I39" s="31">
        <v>1.1000000000000001</v>
      </c>
      <c r="J39" s="31">
        <v>0.9</v>
      </c>
      <c r="K39" s="31">
        <v>0.1</v>
      </c>
      <c r="L39" s="31">
        <v>0.35</v>
      </c>
      <c r="M39" s="31">
        <v>0.25</v>
      </c>
      <c r="N39" s="31">
        <v>0.1</v>
      </c>
    </row>
    <row r="40" spans="1:14" x14ac:dyDescent="0.35">
      <c r="A40" s="33">
        <v>44872.495833275461</v>
      </c>
      <c r="B40" s="36" t="s">
        <v>84</v>
      </c>
      <c r="C40" s="37">
        <v>0</v>
      </c>
      <c r="D40" s="31">
        <v>1</v>
      </c>
      <c r="E40" s="31">
        <v>1</v>
      </c>
      <c r="F40" s="31">
        <v>86.2</v>
      </c>
      <c r="G40" s="31">
        <v>6</v>
      </c>
      <c r="H40" s="31">
        <v>3</v>
      </c>
      <c r="I40" s="31">
        <v>1.1000000000000001</v>
      </c>
      <c r="J40" s="31">
        <v>0.9</v>
      </c>
      <c r="K40" s="31">
        <v>0.1</v>
      </c>
      <c r="L40" s="31">
        <v>0.35</v>
      </c>
      <c r="M40" s="31">
        <v>0.25</v>
      </c>
      <c r="N40" s="31">
        <v>0.1</v>
      </c>
    </row>
    <row r="41" spans="1:14" x14ac:dyDescent="0.35">
      <c r="A41" s="33">
        <v>44872.497916608794</v>
      </c>
      <c r="B41" s="36" t="s">
        <v>84</v>
      </c>
      <c r="C41" s="37">
        <v>0</v>
      </c>
      <c r="D41" s="31">
        <v>1</v>
      </c>
      <c r="E41" s="31">
        <v>1</v>
      </c>
      <c r="F41" s="31">
        <v>86.2</v>
      </c>
      <c r="G41" s="31">
        <v>6</v>
      </c>
      <c r="H41" s="31">
        <v>3</v>
      </c>
      <c r="I41" s="31">
        <v>1.1000000000000001</v>
      </c>
      <c r="J41" s="31">
        <v>0.9</v>
      </c>
      <c r="K41" s="31">
        <v>0.1</v>
      </c>
      <c r="L41" s="31">
        <v>0.35</v>
      </c>
      <c r="M41" s="31">
        <v>0.25</v>
      </c>
      <c r="N41" s="31">
        <v>0.1</v>
      </c>
    </row>
    <row r="42" spans="1:14" x14ac:dyDescent="0.35">
      <c r="A42" s="33">
        <v>44872.499999942127</v>
      </c>
      <c r="B42" s="36" t="s">
        <v>84</v>
      </c>
      <c r="C42" s="37">
        <v>0</v>
      </c>
      <c r="D42" s="31">
        <v>1</v>
      </c>
      <c r="E42" s="31">
        <v>1</v>
      </c>
      <c r="F42" s="31">
        <v>86.2</v>
      </c>
      <c r="G42" s="31">
        <v>6</v>
      </c>
      <c r="H42" s="31">
        <v>3</v>
      </c>
      <c r="I42" s="31">
        <v>1.1000000000000001</v>
      </c>
      <c r="J42" s="31">
        <v>0.9</v>
      </c>
      <c r="K42" s="31">
        <v>0.1</v>
      </c>
      <c r="L42" s="31">
        <v>0.35</v>
      </c>
      <c r="M42" s="31">
        <v>0.25</v>
      </c>
      <c r="N42" s="31">
        <v>0.1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F821-C85D-498F-A006-2A5589BF938F}">
  <sheetPr>
    <tabColor theme="5" tint="0.79998168889431442"/>
  </sheetPr>
  <dimension ref="A1:F8"/>
  <sheetViews>
    <sheetView workbookViewId="0">
      <selection activeCell="F7" sqref="F7"/>
    </sheetView>
  </sheetViews>
  <sheetFormatPr defaultRowHeight="14.5" x14ac:dyDescent="0.35"/>
  <cols>
    <col min="1" max="1" width="28.90625" customWidth="1"/>
    <col min="2" max="2" width="14.90625" customWidth="1"/>
    <col min="3" max="3" width="12.36328125" customWidth="1"/>
    <col min="6" max="6" width="12.36328125" customWidth="1"/>
  </cols>
  <sheetData>
    <row r="1" spans="1:6" x14ac:dyDescent="0.35">
      <c r="A1" s="9" t="s">
        <v>13</v>
      </c>
      <c r="B1" s="10" t="s">
        <v>69</v>
      </c>
      <c r="C1" s="11" t="s">
        <v>18</v>
      </c>
      <c r="D1" s="11" t="s">
        <v>37</v>
      </c>
      <c r="E1" s="11" t="s">
        <v>36</v>
      </c>
      <c r="F1" s="11" t="s">
        <v>19</v>
      </c>
    </row>
    <row r="2" spans="1:6" s="7" customFormat="1" x14ac:dyDescent="0.35">
      <c r="A2" s="12" t="s">
        <v>86</v>
      </c>
      <c r="B2" s="13">
        <v>0.3</v>
      </c>
      <c r="C2" s="14"/>
      <c r="D2" s="14" t="s">
        <v>85</v>
      </c>
      <c r="E2" s="14"/>
      <c r="F2" s="14"/>
    </row>
    <row r="3" spans="1:6" s="7" customFormat="1" x14ac:dyDescent="0.35">
      <c r="A3" s="12" t="s">
        <v>87</v>
      </c>
      <c r="B3" s="13">
        <v>20</v>
      </c>
      <c r="C3" s="14"/>
      <c r="D3" s="14" t="s">
        <v>88</v>
      </c>
      <c r="E3" s="14"/>
      <c r="F3" s="14"/>
    </row>
    <row r="4" spans="1:6" x14ac:dyDescent="0.35">
      <c r="A4" s="15" t="s">
        <v>14</v>
      </c>
      <c r="B4" s="16"/>
      <c r="C4" s="17">
        <v>0.2</v>
      </c>
      <c r="D4" s="17" t="s">
        <v>38</v>
      </c>
      <c r="E4" s="17">
        <v>2</v>
      </c>
      <c r="F4" s="17" t="s">
        <v>20</v>
      </c>
    </row>
    <row r="5" spans="1:6" x14ac:dyDescent="0.35">
      <c r="A5" s="15" t="s">
        <v>15</v>
      </c>
      <c r="B5" s="16"/>
      <c r="C5" s="17">
        <v>0.1</v>
      </c>
      <c r="D5" s="17" t="s">
        <v>38</v>
      </c>
      <c r="E5" s="17">
        <v>2</v>
      </c>
      <c r="F5" s="17" t="s">
        <v>20</v>
      </c>
    </row>
    <row r="6" spans="1:6" x14ac:dyDescent="0.35">
      <c r="A6" s="15" t="s">
        <v>17</v>
      </c>
      <c r="B6" s="16"/>
      <c r="C6" s="17">
        <v>0.3</v>
      </c>
      <c r="D6" s="17" t="s">
        <v>38</v>
      </c>
      <c r="E6" s="17">
        <v>2</v>
      </c>
      <c r="F6" s="17" t="s">
        <v>20</v>
      </c>
    </row>
    <row r="7" spans="1:6" x14ac:dyDescent="0.35">
      <c r="A7" s="15" t="s">
        <v>16</v>
      </c>
      <c r="B7" s="16"/>
      <c r="C7" s="17">
        <v>0.1</v>
      </c>
      <c r="D7" s="17" t="s">
        <v>38</v>
      </c>
      <c r="E7" s="17">
        <v>2</v>
      </c>
      <c r="F7" s="17" t="s">
        <v>20</v>
      </c>
    </row>
    <row r="8" spans="1:6" x14ac:dyDescent="0.35">
      <c r="A8" s="39" t="s">
        <v>107</v>
      </c>
      <c r="B8" s="16"/>
      <c r="C8" s="40">
        <v>0</v>
      </c>
      <c r="D8" s="40" t="s">
        <v>38</v>
      </c>
      <c r="E8" s="40">
        <v>2</v>
      </c>
      <c r="F8" s="40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8100-2A49-430C-B766-FCE203AE5A5B}">
  <sheetPr>
    <tabColor theme="5" tint="0.79998168889431442"/>
  </sheetPr>
  <dimension ref="A1:F9"/>
  <sheetViews>
    <sheetView workbookViewId="0">
      <selection activeCell="C24" sqref="C24"/>
    </sheetView>
  </sheetViews>
  <sheetFormatPr defaultRowHeight="14.5" x14ac:dyDescent="0.35"/>
  <cols>
    <col min="1" max="1" width="30.08984375" customWidth="1"/>
    <col min="2" max="2" width="14.90625" customWidth="1"/>
    <col min="3" max="3" width="14.6328125" customWidth="1"/>
    <col min="6" max="6" width="12.36328125" customWidth="1"/>
  </cols>
  <sheetData>
    <row r="1" spans="1:6" x14ac:dyDescent="0.35">
      <c r="A1" s="10" t="s">
        <v>13</v>
      </c>
      <c r="B1" s="10" t="s">
        <v>69</v>
      </c>
      <c r="C1" s="11" t="s">
        <v>18</v>
      </c>
      <c r="D1" s="11" t="s">
        <v>37</v>
      </c>
      <c r="E1" s="11" t="s">
        <v>36</v>
      </c>
      <c r="F1" s="11" t="s">
        <v>19</v>
      </c>
    </row>
    <row r="2" spans="1:6" x14ac:dyDescent="0.35">
      <c r="A2" s="18" t="s">
        <v>59</v>
      </c>
      <c r="B2" s="18">
        <v>12</v>
      </c>
      <c r="C2" s="19"/>
      <c r="D2" s="19" t="s">
        <v>60</v>
      </c>
      <c r="E2" s="19"/>
      <c r="F2" s="19"/>
    </row>
    <row r="3" spans="1:6" x14ac:dyDescent="0.35">
      <c r="A3" s="18" t="s">
        <v>61</v>
      </c>
      <c r="B3" s="18">
        <v>20</v>
      </c>
      <c r="C3" s="19"/>
      <c r="D3" s="19" t="s">
        <v>57</v>
      </c>
      <c r="E3" s="19"/>
      <c r="F3" s="19"/>
    </row>
    <row r="4" spans="1:6" x14ac:dyDescent="0.35">
      <c r="A4" s="16" t="s">
        <v>71</v>
      </c>
      <c r="B4" s="16"/>
      <c r="C4" s="16">
        <v>0.1</v>
      </c>
      <c r="D4" s="17" t="s">
        <v>57</v>
      </c>
      <c r="E4" s="16">
        <v>3</v>
      </c>
      <c r="F4" s="16" t="s">
        <v>20</v>
      </c>
    </row>
    <row r="5" spans="1:6" x14ac:dyDescent="0.35">
      <c r="A5" s="16" t="s">
        <v>70</v>
      </c>
      <c r="B5" s="16"/>
      <c r="C5" s="16">
        <v>0.1</v>
      </c>
      <c r="D5" s="17" t="s">
        <v>63</v>
      </c>
      <c r="E5" s="16">
        <v>3</v>
      </c>
      <c r="F5" s="16" t="s">
        <v>20</v>
      </c>
    </row>
    <row r="6" spans="1:6" x14ac:dyDescent="0.35">
      <c r="A6" s="16" t="s">
        <v>64</v>
      </c>
      <c r="B6" s="16"/>
      <c r="C6" s="16">
        <v>0.1</v>
      </c>
      <c r="D6" s="17" t="s">
        <v>57</v>
      </c>
      <c r="E6" s="16">
        <v>3</v>
      </c>
      <c r="F6" s="16" t="s">
        <v>20</v>
      </c>
    </row>
    <row r="7" spans="1:6" x14ac:dyDescent="0.35">
      <c r="A7" s="16" t="s">
        <v>65</v>
      </c>
      <c r="B7" s="16"/>
      <c r="C7" s="16">
        <v>1.5E-3</v>
      </c>
      <c r="D7" s="17" t="s">
        <v>66</v>
      </c>
      <c r="E7" s="16">
        <v>3</v>
      </c>
      <c r="F7" s="16" t="s">
        <v>20</v>
      </c>
    </row>
    <row r="8" spans="1:6" x14ac:dyDescent="0.35">
      <c r="A8" s="16" t="s">
        <v>67</v>
      </c>
      <c r="B8" s="16"/>
      <c r="C8" s="16">
        <v>0.05</v>
      </c>
      <c r="D8" s="17" t="s">
        <v>57</v>
      </c>
      <c r="E8" s="16">
        <v>2</v>
      </c>
      <c r="F8" s="16" t="s">
        <v>20</v>
      </c>
    </row>
    <row r="9" spans="1:6" x14ac:dyDescent="0.35">
      <c r="A9" s="16" t="s">
        <v>68</v>
      </c>
      <c r="B9" s="16"/>
      <c r="C9" s="16">
        <v>0</v>
      </c>
      <c r="D9" s="17" t="s">
        <v>57</v>
      </c>
      <c r="E9" s="16">
        <v>2</v>
      </c>
      <c r="F9" s="16" t="s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A25F-B08D-4B0D-945E-2785BBD7D722}">
  <sheetPr>
    <tabColor theme="5" tint="0.79998168889431442"/>
  </sheetPr>
  <dimension ref="A1:F12"/>
  <sheetViews>
    <sheetView workbookViewId="0">
      <selection activeCell="A12" sqref="A12"/>
    </sheetView>
  </sheetViews>
  <sheetFormatPr defaultRowHeight="14.5" x14ac:dyDescent="0.35"/>
  <cols>
    <col min="1" max="1" width="30.08984375" customWidth="1"/>
    <col min="2" max="2" width="14.90625" customWidth="1"/>
    <col min="3" max="3" width="14.6328125" customWidth="1"/>
    <col min="4" max="4" width="12.36328125" customWidth="1"/>
    <col min="6" max="6" width="12.36328125" customWidth="1"/>
  </cols>
  <sheetData>
    <row r="1" spans="1:6" x14ac:dyDescent="0.35">
      <c r="A1" s="10" t="s">
        <v>13</v>
      </c>
      <c r="B1" s="10" t="s">
        <v>69</v>
      </c>
      <c r="C1" s="11" t="s">
        <v>18</v>
      </c>
      <c r="D1" s="11" t="s">
        <v>37</v>
      </c>
      <c r="E1" s="11" t="s">
        <v>36</v>
      </c>
      <c r="F1" s="11" t="s">
        <v>19</v>
      </c>
    </row>
    <row r="2" spans="1:6" x14ac:dyDescent="0.35">
      <c r="A2" s="18" t="s">
        <v>72</v>
      </c>
      <c r="B2" s="18">
        <v>120</v>
      </c>
      <c r="C2" s="19"/>
      <c r="D2" s="19" t="s">
        <v>73</v>
      </c>
      <c r="E2" s="19"/>
      <c r="F2" s="19"/>
    </row>
    <row r="3" spans="1:6" x14ac:dyDescent="0.35">
      <c r="A3" s="18" t="s">
        <v>74</v>
      </c>
      <c r="B3" s="18">
        <v>50</v>
      </c>
      <c r="C3" s="19"/>
      <c r="D3" s="19" t="s">
        <v>73</v>
      </c>
      <c r="E3" s="19"/>
      <c r="F3" s="19"/>
    </row>
    <row r="4" spans="1:6" x14ac:dyDescent="0.35">
      <c r="A4" s="18" t="s">
        <v>75</v>
      </c>
      <c r="B4" s="18">
        <v>138</v>
      </c>
      <c r="C4" s="18"/>
      <c r="D4" s="19" t="s">
        <v>73</v>
      </c>
      <c r="E4" s="18"/>
      <c r="F4" s="18"/>
    </row>
    <row r="5" spans="1:6" x14ac:dyDescent="0.35">
      <c r="A5" s="18" t="s">
        <v>59</v>
      </c>
      <c r="B5" s="18">
        <v>12</v>
      </c>
      <c r="C5" s="18"/>
      <c r="D5" s="19" t="s">
        <v>60</v>
      </c>
      <c r="E5" s="18"/>
      <c r="F5" s="18"/>
    </row>
    <row r="6" spans="1:6" x14ac:dyDescent="0.35">
      <c r="A6" s="18" t="s">
        <v>76</v>
      </c>
      <c r="B6" s="18">
        <v>20</v>
      </c>
      <c r="C6" s="18"/>
      <c r="D6" s="19" t="s">
        <v>57</v>
      </c>
      <c r="E6" s="18"/>
      <c r="F6" s="18"/>
    </row>
    <row r="7" spans="1:6" x14ac:dyDescent="0.35">
      <c r="A7" s="16" t="s">
        <v>77</v>
      </c>
      <c r="B7" s="16"/>
      <c r="C7" s="16">
        <v>0.05</v>
      </c>
      <c r="D7" s="17" t="s">
        <v>78</v>
      </c>
      <c r="E7" s="16">
        <v>3</v>
      </c>
      <c r="F7" s="16" t="s">
        <v>20</v>
      </c>
    </row>
    <row r="8" spans="1:6" x14ac:dyDescent="0.35">
      <c r="A8" s="16" t="s">
        <v>62</v>
      </c>
      <c r="B8" s="16"/>
      <c r="C8" s="16">
        <v>0.1</v>
      </c>
      <c r="D8" s="17" t="s">
        <v>79</v>
      </c>
      <c r="E8" s="16">
        <v>2</v>
      </c>
      <c r="F8" s="16" t="s">
        <v>20</v>
      </c>
    </row>
    <row r="9" spans="1:6" x14ac:dyDescent="0.35">
      <c r="A9" s="16" t="s">
        <v>64</v>
      </c>
      <c r="B9" s="16"/>
      <c r="C9" s="16">
        <v>0.1</v>
      </c>
      <c r="D9" s="17" t="s">
        <v>82</v>
      </c>
      <c r="E9" s="16">
        <v>3</v>
      </c>
      <c r="F9" s="16" t="s">
        <v>20</v>
      </c>
    </row>
    <row r="10" spans="1:6" x14ac:dyDescent="0.35">
      <c r="A10" s="16" t="s">
        <v>81</v>
      </c>
      <c r="B10" s="16"/>
      <c r="C10" s="16">
        <v>0.03</v>
      </c>
      <c r="D10" s="17" t="s">
        <v>80</v>
      </c>
      <c r="E10" s="16">
        <v>3</v>
      </c>
      <c r="F10" s="16" t="s">
        <v>20</v>
      </c>
    </row>
    <row r="11" spans="1:6" x14ac:dyDescent="0.35">
      <c r="A11" s="16" t="s">
        <v>83</v>
      </c>
      <c r="B11" s="16"/>
      <c r="C11" s="16">
        <v>0.09</v>
      </c>
      <c r="D11" s="17" t="s">
        <v>73</v>
      </c>
      <c r="E11" s="16">
        <v>2</v>
      </c>
      <c r="F11" s="16" t="s">
        <v>20</v>
      </c>
    </row>
    <row r="12" spans="1:6" x14ac:dyDescent="0.35">
      <c r="A12" s="16" t="s">
        <v>68</v>
      </c>
      <c r="B12" s="16"/>
      <c r="C12" s="16">
        <v>0</v>
      </c>
      <c r="D12" s="17" t="s">
        <v>73</v>
      </c>
      <c r="E12" s="16">
        <v>2</v>
      </c>
      <c r="F12" s="16" t="s">
        <v>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0A6E-CF4E-4D7C-A8F0-02817941D58E}">
  <sheetPr>
    <tabColor theme="0" tint="-0.14999847407452621"/>
  </sheetPr>
  <dimension ref="A1:E3"/>
  <sheetViews>
    <sheetView workbookViewId="0">
      <selection activeCell="C3" sqref="C3"/>
    </sheetView>
  </sheetViews>
  <sheetFormatPr defaultRowHeight="14.5" x14ac:dyDescent="0.35"/>
  <cols>
    <col min="1" max="1" width="14.90625" customWidth="1"/>
    <col min="2" max="2" width="14.6328125" customWidth="1"/>
    <col min="5" max="5" width="12.36328125" customWidth="1"/>
  </cols>
  <sheetData>
    <row r="1" spans="1:5" x14ac:dyDescent="0.35">
      <c r="A1" s="2" t="s">
        <v>13</v>
      </c>
      <c r="B1" s="4" t="s">
        <v>18</v>
      </c>
      <c r="C1" s="4" t="s">
        <v>37</v>
      </c>
      <c r="D1" s="4" t="s">
        <v>36</v>
      </c>
      <c r="E1" s="4" t="s">
        <v>19</v>
      </c>
    </row>
    <row r="2" spans="1:5" x14ac:dyDescent="0.35">
      <c r="A2" t="s">
        <v>11</v>
      </c>
      <c r="B2" s="5">
        <v>0.3</v>
      </c>
      <c r="C2" s="5" t="s">
        <v>57</v>
      </c>
      <c r="D2" s="5">
        <v>2</v>
      </c>
      <c r="E2" s="5" t="s">
        <v>20</v>
      </c>
    </row>
    <row r="3" spans="1:5" x14ac:dyDescent="0.35">
      <c r="A3" t="s">
        <v>10</v>
      </c>
      <c r="B3" s="5">
        <v>0.2</v>
      </c>
      <c r="C3" s="5" t="s">
        <v>58</v>
      </c>
      <c r="D3" s="5">
        <v>2</v>
      </c>
      <c r="E3" s="5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FDAC-8E56-43E5-A79B-E2B2622DF346}">
  <sheetPr>
    <tabColor theme="5" tint="0.79998168889431442"/>
  </sheetPr>
  <dimension ref="A1:M5"/>
  <sheetViews>
    <sheetView workbookViewId="0">
      <selection activeCell="B3" sqref="B3"/>
    </sheetView>
  </sheetViews>
  <sheetFormatPr defaultRowHeight="14.5" x14ac:dyDescent="0.35"/>
  <cols>
    <col min="1" max="1" width="14.90625" customWidth="1"/>
    <col min="2" max="2" width="12.36328125" customWidth="1"/>
    <col min="3" max="3" width="12" customWidth="1"/>
    <col min="5" max="5" width="11.36328125" customWidth="1"/>
    <col min="13" max="13" width="10.36328125" customWidth="1"/>
  </cols>
  <sheetData>
    <row r="1" spans="1:13" x14ac:dyDescent="0.35">
      <c r="A1" s="20" t="s">
        <v>21</v>
      </c>
      <c r="B1" s="22" t="s">
        <v>12</v>
      </c>
      <c r="C1" s="22" t="s">
        <v>22</v>
      </c>
      <c r="D1" s="22" t="s">
        <v>23</v>
      </c>
      <c r="E1" s="22" t="s">
        <v>24</v>
      </c>
      <c r="F1" s="22" t="s">
        <v>25</v>
      </c>
      <c r="G1" s="22" t="s">
        <v>26</v>
      </c>
      <c r="H1" s="22" t="s">
        <v>27</v>
      </c>
      <c r="I1" s="22" t="s">
        <v>28</v>
      </c>
      <c r="J1" s="22" t="s">
        <v>56</v>
      </c>
      <c r="K1" s="22" t="s">
        <v>29</v>
      </c>
      <c r="L1" s="22" t="s">
        <v>30</v>
      </c>
      <c r="M1" s="22" t="s">
        <v>31</v>
      </c>
    </row>
    <row r="2" spans="1:13" x14ac:dyDescent="0.35">
      <c r="A2" s="21" t="s">
        <v>18</v>
      </c>
      <c r="B2" s="23">
        <v>0.04</v>
      </c>
      <c r="C2" s="26">
        <v>4.0000000000000001E-3</v>
      </c>
      <c r="D2" s="26">
        <v>2E-3</v>
      </c>
      <c r="E2" s="26">
        <v>0.17199999999999999</v>
      </c>
      <c r="F2" s="26">
        <v>1.7999999999999999E-2</v>
      </c>
      <c r="G2" s="26">
        <v>8.9999999999999993E-3</v>
      </c>
      <c r="H2" s="26">
        <v>4.4000000000000003E-3</v>
      </c>
      <c r="I2" s="26">
        <v>3.5999999999999999E-3</v>
      </c>
      <c r="J2" s="26">
        <v>1E-3</v>
      </c>
      <c r="K2" s="26">
        <v>1.8E-3</v>
      </c>
      <c r="L2" s="26">
        <v>1.2999999999999999E-3</v>
      </c>
      <c r="M2" s="26">
        <v>8.0000000000000004E-4</v>
      </c>
    </row>
    <row r="3" spans="1:13" x14ac:dyDescent="0.35">
      <c r="A3" s="21" t="s">
        <v>37</v>
      </c>
      <c r="B3" s="24" t="s">
        <v>84</v>
      </c>
      <c r="C3" s="24" t="s">
        <v>84</v>
      </c>
      <c r="D3" s="24" t="s">
        <v>84</v>
      </c>
      <c r="E3" s="24" t="s">
        <v>84</v>
      </c>
      <c r="F3" s="24" t="s">
        <v>84</v>
      </c>
      <c r="G3" s="24" t="s">
        <v>84</v>
      </c>
      <c r="H3" s="24" t="s">
        <v>84</v>
      </c>
      <c r="I3" s="24" t="s">
        <v>84</v>
      </c>
      <c r="J3" s="24" t="s">
        <v>84</v>
      </c>
      <c r="K3" s="24" t="s">
        <v>84</v>
      </c>
      <c r="L3" s="24" t="s">
        <v>84</v>
      </c>
      <c r="M3" s="24" t="s">
        <v>84</v>
      </c>
    </row>
    <row r="4" spans="1:13" x14ac:dyDescent="0.35">
      <c r="A4" s="21" t="s">
        <v>36</v>
      </c>
      <c r="B4" s="25">
        <v>2</v>
      </c>
    </row>
    <row r="5" spans="1:13" x14ac:dyDescent="0.35">
      <c r="A5" s="21" t="s">
        <v>19</v>
      </c>
      <c r="B5" s="25" t="s">
        <v>20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Configuration</vt:lpstr>
      <vt:lpstr>ProcessData</vt:lpstr>
      <vt:lpstr>Composition</vt:lpstr>
      <vt:lpstr>USM_unc</vt:lpstr>
      <vt:lpstr>T_unc</vt:lpstr>
      <vt:lpstr>P_unc</vt:lpstr>
      <vt:lpstr>PT_unc</vt:lpstr>
      <vt:lpstr>Composition_unc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Folgerø</dc:creator>
  <cp:lastModifiedBy>Lea Starck</cp:lastModifiedBy>
  <dcterms:created xsi:type="dcterms:W3CDTF">2022-11-04T13:19:02Z</dcterms:created>
  <dcterms:modified xsi:type="dcterms:W3CDTF">2023-02-20T15:20:15Z</dcterms:modified>
</cp:coreProperties>
</file>