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cience &amp; Python  2022\2. Upwork jobs\Job #9\"/>
    </mc:Choice>
  </mc:AlternateContent>
  <bookViews>
    <workbookView xWindow="0" yWindow="0" windowWidth="20490" windowHeight="7620" firstSheet="1" activeTab="3"/>
  </bookViews>
  <sheets>
    <sheet name="basic_sentiment_analysis" sheetId="1" r:id="rId1"/>
    <sheet name="countif-counta" sheetId="2" r:id="rId2"/>
    <sheet name="match_index" sheetId="3" r:id="rId3"/>
    <sheet name="Sheet5" sheetId="5" r:id="rId4"/>
    <sheet name="pivot_table" sheetId="4" r:id="rId5"/>
  </sheets>
  <calcPr calcId="162913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9" i="3"/>
  <c r="B7" i="3"/>
  <c r="B10" i="2"/>
  <c r="B8" i="2"/>
  <c r="B9" i="2"/>
  <c r="D3" i="1"/>
  <c r="D2" i="1"/>
  <c r="D4" i="1"/>
  <c r="D5" i="1"/>
  <c r="B8" i="1"/>
  <c r="B7" i="1"/>
  <c r="B9" i="1"/>
  <c r="B2" i="1"/>
  <c r="C3" i="1"/>
  <c r="C4" i="1"/>
  <c r="C5" i="1"/>
  <c r="C2" i="1"/>
  <c r="B3" i="1"/>
  <c r="B4" i="1"/>
  <c r="B5" i="1"/>
</calcChain>
</file>

<file path=xl/sharedStrings.xml><?xml version="1.0" encoding="utf-8"?>
<sst xmlns="http://schemas.openxmlformats.org/spreadsheetml/2006/main" count="56" uniqueCount="49">
  <si>
    <t>"Great product, highly recommended!"</t>
  </si>
  <si>
    <t>"Not happy with the quality."</t>
  </si>
  <si>
    <t>"Excellent value for the price."</t>
  </si>
  <si>
    <t>"Could be better."</t>
  </si>
  <si>
    <t>Word count</t>
  </si>
  <si>
    <t>character count</t>
  </si>
  <si>
    <t>Average Word Count</t>
  </si>
  <si>
    <t>Minimum Word Count</t>
  </si>
  <si>
    <t>Maximum Word Count</t>
  </si>
  <si>
    <t>Basic Descriptive Statistics</t>
  </si>
  <si>
    <t>Customers' Comments</t>
  </si>
  <si>
    <t>Sentiment</t>
  </si>
  <si>
    <r>
      <rPr>
        <b/>
        <sz val="11"/>
        <color rgb="FFFF0000"/>
        <rFont val="Calibri"/>
        <family val="2"/>
        <scheme val="minor"/>
      </rPr>
      <t>Sentiment:</t>
    </r>
    <r>
      <rPr>
        <sz val="11"/>
        <rFont val="Calibri"/>
        <family val="2"/>
        <scheme val="minor"/>
      </rPr>
      <t xml:space="preserve"> =IF(SUM(COUNTIF(A3, "*" &amp; {"great","excellent","recommend"} &amp; "*")) &gt; 0, "Positive", IF(SUM(COUNTIF(A3, "*" &amp; {"not happy","poor quality","could be better"} &amp; "*")) &gt; 0, "Negative", "Neutral"))</t>
    </r>
  </si>
  <si>
    <t>Assign Sentiment Labels:</t>
  </si>
  <si>
    <t>John</t>
  </si>
  <si>
    <t>Emily</t>
  </si>
  <si>
    <t>Michael</t>
  </si>
  <si>
    <t>Lisa</t>
  </si>
  <si>
    <t>David</t>
  </si>
  <si>
    <t>Name</t>
  </si>
  <si>
    <t>Order</t>
  </si>
  <si>
    <t>Results</t>
  </si>
  <si>
    <t>Pass</t>
  </si>
  <si>
    <t>Failed</t>
  </si>
  <si>
    <t>Pass:</t>
  </si>
  <si>
    <r>
      <t>=</t>
    </r>
    <r>
      <rPr>
        <b/>
        <sz val="12"/>
        <color theme="1"/>
        <rFont val="Arial"/>
        <family val="2"/>
      </rPr>
      <t>COUNTIF</t>
    </r>
    <r>
      <rPr>
        <sz val="12"/>
        <color theme="1"/>
        <rFont val="Arial"/>
        <family val="2"/>
      </rPr>
      <t>(C2:C6, "Pass")</t>
    </r>
  </si>
  <si>
    <r>
      <t>=</t>
    </r>
    <r>
      <rPr>
        <b/>
        <sz val="12"/>
        <color rgb="FFFF0000"/>
        <rFont val="Arial"/>
        <family val="2"/>
      </rPr>
      <t>COUNTA</t>
    </r>
    <r>
      <rPr>
        <sz val="12"/>
        <color theme="1"/>
        <rFont val="Arial"/>
        <family val="2"/>
      </rPr>
      <t>(C2:C6)  --&gt;đếm tổng số ô có giá trị</t>
    </r>
  </si>
  <si>
    <t>Tổng</t>
  </si>
  <si>
    <t>Mã Sản Phẩm</t>
  </si>
  <si>
    <t>Giá</t>
  </si>
  <si>
    <t>SP001</t>
  </si>
  <si>
    <t>SP002</t>
  </si>
  <si>
    <t>SP003</t>
  </si>
  <si>
    <t>SP004</t>
  </si>
  <si>
    <t>"SP003" nằm ở hàng thứ 3.</t>
  </si>
  <si>
    <r>
      <t>=</t>
    </r>
    <r>
      <rPr>
        <b/>
        <sz val="10"/>
        <color rgb="FFFF0000"/>
        <rFont val="Arial"/>
        <family val="2"/>
      </rPr>
      <t>MATCH</t>
    </r>
    <r>
      <rPr>
        <sz val="10"/>
        <color theme="1"/>
        <rFont val="Arial"/>
        <family val="2"/>
      </rPr>
      <t>("SP003", A2:A5, 0) --&gt;row #3</t>
    </r>
  </si>
  <si>
    <r>
      <t>=</t>
    </r>
    <r>
      <rPr>
        <b/>
        <sz val="10"/>
        <color rgb="FF0070C0"/>
        <rFont val="Arial"/>
        <family val="2"/>
      </rPr>
      <t>INDEX</t>
    </r>
    <r>
      <rPr>
        <sz val="10"/>
        <color theme="1"/>
        <rFont val="Arial"/>
        <family val="2"/>
      </rPr>
      <t>(B2:B5, 3)</t>
    </r>
  </si>
  <si>
    <t>=INDEX(B2:B5, MATCH("SP003", A2:A5, 0))</t>
  </si>
  <si>
    <t>Tháng</t>
  </si>
  <si>
    <t>Sản phẩm A</t>
  </si>
  <si>
    <t>Sản phẩm B</t>
  </si>
  <si>
    <t>Sản phẩm C</t>
  </si>
  <si>
    <t>Tháng 1</t>
  </si>
  <si>
    <t>Tháng 2</t>
  </si>
  <si>
    <t>Tháng 3</t>
  </si>
  <si>
    <t>(All)</t>
  </si>
  <si>
    <t>Sum of Sản phẩm A</t>
  </si>
  <si>
    <t>Sum of Sản phẩm B</t>
  </si>
  <si>
    <t>Sum of Sản phẩm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</si>
</sst>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.6"/>
      <name val="Segoe UI"/>
      <family val="2"/>
    </font>
    <font>
      <b/>
      <i/>
      <sz val="12"/>
      <name val="Segoe UI"/>
      <family val="2"/>
    </font>
    <font>
      <sz val="9.6"/>
      <name val="Courier New"/>
      <family val="3"/>
    </font>
    <font>
      <b/>
      <sz val="11"/>
      <color rgb="FFFF0000"/>
      <name val="Calibri"/>
      <family val="2"/>
      <scheme val="minor"/>
    </font>
    <font>
      <b/>
      <sz val="12"/>
      <color rgb="FF374151"/>
      <name val="Arial"/>
      <family val="2"/>
    </font>
    <font>
      <sz val="12"/>
      <color rgb="FF37415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sz val="10"/>
      <color rgb="FF374151"/>
      <name val="Arial"/>
      <family val="2"/>
    </font>
    <font>
      <sz val="10"/>
      <color rgb="FF37415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0" fontId="5" fillId="0" borderId="0" xfId="0" applyFont="1"/>
    <xf numFmtId="0" fontId="4" fillId="2" borderId="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3" fillId="0" borderId="0" xfId="0" quotePrefix="1" applyFont="1"/>
    <xf numFmtId="0" fontId="8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10" fillId="0" borderId="0" xfId="0" applyFont="1"/>
    <xf numFmtId="0" fontId="10" fillId="0" borderId="0" xfId="0" quotePrefix="1" applyFont="1"/>
    <xf numFmtId="0" fontId="8" fillId="2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0" xfId="0" applyFont="1"/>
    <xf numFmtId="0" fontId="14" fillId="0" borderId="5" xfId="0" applyFont="1" applyBorder="1"/>
    <xf numFmtId="169" fontId="14" fillId="0" borderId="5" xfId="1" applyNumberFormat="1" applyFont="1" applyBorder="1"/>
    <xf numFmtId="0" fontId="14" fillId="3" borderId="5" xfId="0" applyFont="1" applyFill="1" applyBorder="1"/>
    <xf numFmtId="0" fontId="14" fillId="0" borderId="0" xfId="0" quotePrefix="1" applyFont="1"/>
    <xf numFmtId="0" fontId="17" fillId="2" borderId="3" xfId="0" applyFont="1" applyFill="1" applyBorder="1" applyAlignment="1">
      <alignment horizontal="center" wrapText="1"/>
    </xf>
    <xf numFmtId="0" fontId="17" fillId="2" borderId="4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69.333140740739" createdVersion="6" refreshedVersion="6" minRefreshableVersion="3" recordCount="3">
  <cacheSource type="worksheet">
    <worksheetSource ref="A1:D4" sheet="pivot_table"/>
  </cacheSource>
  <cacheFields count="4">
    <cacheField name="Tháng" numFmtId="0">
      <sharedItems count="3">
        <s v="Tháng 1"/>
        <s v="Tháng 2"/>
        <s v="Tháng 3"/>
      </sharedItems>
    </cacheField>
    <cacheField name="Sản phẩm A" numFmtId="0">
      <sharedItems containsSemiMixedTypes="0" containsString="0" containsNumber="1" containsInteger="1" minValue="100" maxValue="130"/>
    </cacheField>
    <cacheField name="Sản phẩm B" numFmtId="0">
      <sharedItems containsSemiMixedTypes="0" containsString="0" containsNumber="1" containsInteger="1" minValue="150" maxValue="170"/>
    </cacheField>
    <cacheField name="Sản phẩm C" numFmtId="0">
      <sharedItems containsSemiMixedTypes="0" containsString="0" containsNumber="1" containsInteger="1" minValue="18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n v="100"/>
    <n v="150"/>
    <n v="200"/>
  </r>
  <r>
    <x v="1"/>
    <n v="120"/>
    <n v="160"/>
    <n v="180"/>
  </r>
  <r>
    <x v="2"/>
    <n v="130"/>
    <n v="170"/>
    <n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" firstHeaderRow="0" firstDataRow="1" firstDataCol="0" rowPageCount="1" colPageCount="1"/>
  <pivotFields count="4">
    <pivotField axis="axisPage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Sum of Sản phẩm A" fld="1" baseField="0" baseItem="0"/>
    <dataField name="Sum of Sản phẩm B" fld="2" baseField="0" baseItem="0"/>
    <dataField name="Sum of Sản phẩm C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9" sqref="B19"/>
    </sheetView>
  </sheetViews>
  <sheetFormatPr defaultRowHeight="15" x14ac:dyDescent="0.25"/>
  <cols>
    <col min="1" max="1" width="52" customWidth="1"/>
    <col min="2" max="2" width="11.42578125" bestFit="1" customWidth="1"/>
    <col min="3" max="3" width="14.7109375" bestFit="1" customWidth="1"/>
  </cols>
  <sheetData>
    <row r="1" spans="1:7" x14ac:dyDescent="0.25">
      <c r="A1" s="1" t="s">
        <v>10</v>
      </c>
      <c r="B1" s="1" t="s">
        <v>4</v>
      </c>
      <c r="C1" s="2" t="s">
        <v>5</v>
      </c>
      <c r="D1" s="1" t="s">
        <v>11</v>
      </c>
      <c r="E1" s="2"/>
      <c r="F1" s="2"/>
      <c r="G1" s="2"/>
    </row>
    <row r="2" spans="1:7" ht="15.75" thickBot="1" x14ac:dyDescent="0.3">
      <c r="A2" s="3" t="s">
        <v>0</v>
      </c>
      <c r="B2" s="2">
        <f>LEN(A2) - LEN(SUBSTITUTE(A2, " ", "")) + 1</f>
        <v>4</v>
      </c>
      <c r="C2" s="2">
        <f>LEN(A2)</f>
        <v>36</v>
      </c>
      <c r="D2" s="2" t="str">
        <f>IF(SUM(COUNTIF(A2, "*" &amp; {"great","excellent","recommend"} &amp; "*")) &gt; 0, "Positive", IF(SUM(COUNTIF(A2, "*" &amp; {"not happy","poor quality","could be better"} &amp; "*")) &gt; 0, "Negative", "Neutral"))</f>
        <v>Positive</v>
      </c>
      <c r="E2" s="2"/>
      <c r="F2" s="2"/>
      <c r="G2" s="2"/>
    </row>
    <row r="3" spans="1:7" ht="15.75" thickBot="1" x14ac:dyDescent="0.3">
      <c r="A3" s="3" t="s">
        <v>1</v>
      </c>
      <c r="B3" s="2">
        <f t="shared" ref="B3:B5" si="0">LEN(A3) - LEN(SUBSTITUTE(A3, " ", "")) + 1</f>
        <v>5</v>
      </c>
      <c r="C3" s="2">
        <f t="shared" ref="C3:C5" si="1">LEN(A3)</f>
        <v>29</v>
      </c>
      <c r="D3" s="2" t="str">
        <f>IF(SUM(COUNTIF(A3, "*" &amp; {"great","excellent","recommend"} &amp; "*")) &gt; 0, "Positive", IF(SUM(COUNTIF(A3, "*" &amp; {"not happy","poor quality","could be better"} &amp; "*")) &gt; 0, "Negative", "Neutral"))</f>
        <v>Negative</v>
      </c>
      <c r="E3" s="2"/>
      <c r="F3" s="2"/>
      <c r="G3" s="2"/>
    </row>
    <row r="4" spans="1:7" ht="15.75" thickBot="1" x14ac:dyDescent="0.3">
      <c r="A4" s="3" t="s">
        <v>2</v>
      </c>
      <c r="B4" s="2">
        <f t="shared" si="0"/>
        <v>5</v>
      </c>
      <c r="C4" s="2">
        <f t="shared" si="1"/>
        <v>32</v>
      </c>
      <c r="D4" s="2" t="str">
        <f>IF(SUM(COUNTIF(A4, "*" &amp; {"great","excellent","recommend"} &amp; "*")) &gt; 0, "Positive", IF(SUM(COUNTIF(A4, "*" &amp; {"not happy","poor quality","could be better"} &amp; "*")) &gt; 0, "Negative", "Neutral"))</f>
        <v>Positive</v>
      </c>
      <c r="E4" s="2"/>
      <c r="F4" s="2"/>
      <c r="G4" s="2"/>
    </row>
    <row r="5" spans="1:7" ht="15.75" thickBot="1" x14ac:dyDescent="0.3">
      <c r="A5" s="3" t="s">
        <v>3</v>
      </c>
      <c r="B5" s="2">
        <f t="shared" si="0"/>
        <v>3</v>
      </c>
      <c r="C5" s="2">
        <f t="shared" si="1"/>
        <v>18</v>
      </c>
      <c r="D5" s="2" t="str">
        <f>IF(SUM(COUNTIF(A5, "*" &amp; {"great","excellent","recommend"} &amp; "*")) &gt; 0, "Positive", IF(SUM(COUNTIF(A5, "*" &amp; {"not happy","poor quality","could be better"} &amp; "*")) &gt; 0, "Negative", "Neutral"))</f>
        <v>Negative</v>
      </c>
      <c r="E5" s="2"/>
      <c r="F5" s="2"/>
      <c r="G5" s="2"/>
    </row>
    <row r="6" spans="1:7" ht="17.25" x14ac:dyDescent="0.3">
      <c r="A6" s="4" t="s">
        <v>9</v>
      </c>
      <c r="B6" s="2"/>
      <c r="C6" s="2"/>
      <c r="D6" s="2"/>
      <c r="E6" s="2"/>
      <c r="F6" s="2"/>
      <c r="G6" s="2"/>
    </row>
    <row r="7" spans="1:7" ht="15.75" thickBot="1" x14ac:dyDescent="0.3">
      <c r="A7" s="5" t="s">
        <v>6</v>
      </c>
      <c r="B7" s="6">
        <f>AVERAGE(B2:B5)</f>
        <v>4.25</v>
      </c>
      <c r="C7" s="2"/>
      <c r="D7" s="2"/>
      <c r="E7" s="2"/>
      <c r="F7" s="2"/>
      <c r="G7" s="2"/>
    </row>
    <row r="8" spans="1:7" ht="15.75" thickBot="1" x14ac:dyDescent="0.3">
      <c r="A8" s="5" t="s">
        <v>7</v>
      </c>
      <c r="B8" s="6">
        <f>MIN(B2:B5)</f>
        <v>3</v>
      </c>
      <c r="C8" s="2"/>
      <c r="D8" s="2"/>
      <c r="E8" s="2"/>
      <c r="F8" s="2"/>
      <c r="G8" s="2"/>
    </row>
    <row r="9" spans="1:7" ht="15.75" thickBot="1" x14ac:dyDescent="0.3">
      <c r="A9" s="5" t="s">
        <v>8</v>
      </c>
      <c r="B9" s="6">
        <f>MAX(B2:B5)</f>
        <v>5</v>
      </c>
      <c r="C9" s="2"/>
      <c r="D9" s="2"/>
      <c r="E9" s="2"/>
      <c r="F9" s="2"/>
      <c r="G9" s="2"/>
    </row>
    <row r="10" spans="1:7" ht="17.25" x14ac:dyDescent="0.3">
      <c r="A10" s="4" t="s">
        <v>13</v>
      </c>
      <c r="B10" s="2"/>
      <c r="C10" s="2"/>
      <c r="D10" s="2"/>
      <c r="E10" s="2"/>
      <c r="F10" s="2"/>
      <c r="G10" s="2"/>
    </row>
    <row r="11" spans="1:7" x14ac:dyDescent="0.25">
      <c r="A11" s="7" t="s">
        <v>12</v>
      </c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</sheetData>
  <pageMargins left="0.7" right="0.7" top="0.75" bottom="0.75" header="0.3" footer="0.3"/>
  <pageSetup orientation="portrait" horizontalDpi="144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17"/>
  <sheetViews>
    <sheetView workbookViewId="0">
      <selection activeCell="G19" sqref="G19"/>
    </sheetView>
  </sheetViews>
  <sheetFormatPr defaultRowHeight="15" x14ac:dyDescent="0.25"/>
  <cols>
    <col min="1" max="1" width="9.42578125" customWidth="1"/>
    <col min="2" max="2" width="12.28515625" bestFit="1" customWidth="1"/>
    <col min="3" max="3" width="14.42578125" customWidth="1"/>
  </cols>
  <sheetData>
    <row r="1" spans="1:4" ht="15.75" x14ac:dyDescent="0.25">
      <c r="A1" s="12" t="s">
        <v>20</v>
      </c>
      <c r="B1" s="12" t="s">
        <v>19</v>
      </c>
      <c r="C1" s="12" t="s">
        <v>21</v>
      </c>
    </row>
    <row r="2" spans="1:4" x14ac:dyDescent="0.25">
      <c r="A2" s="13">
        <v>1</v>
      </c>
      <c r="B2" s="13" t="s">
        <v>14</v>
      </c>
      <c r="C2" s="13" t="s">
        <v>22</v>
      </c>
    </row>
    <row r="3" spans="1:4" x14ac:dyDescent="0.25">
      <c r="A3" s="13">
        <v>2</v>
      </c>
      <c r="B3" s="13" t="s">
        <v>15</v>
      </c>
      <c r="C3" s="13" t="s">
        <v>23</v>
      </c>
    </row>
    <row r="4" spans="1:4" x14ac:dyDescent="0.25">
      <c r="A4" s="13">
        <v>3</v>
      </c>
      <c r="B4" s="13" t="s">
        <v>16</v>
      </c>
      <c r="C4" s="13" t="s">
        <v>22</v>
      </c>
    </row>
    <row r="5" spans="1:4" x14ac:dyDescent="0.25">
      <c r="A5" s="13">
        <v>4</v>
      </c>
      <c r="B5" s="13" t="s">
        <v>17</v>
      </c>
      <c r="C5" s="13" t="s">
        <v>22</v>
      </c>
    </row>
    <row r="6" spans="1:4" x14ac:dyDescent="0.25">
      <c r="A6" s="13">
        <v>5</v>
      </c>
      <c r="B6" s="13" t="s">
        <v>18</v>
      </c>
      <c r="C6" s="13" t="s">
        <v>23</v>
      </c>
    </row>
    <row r="7" spans="1:4" ht="15.75" thickBot="1" x14ac:dyDescent="0.3">
      <c r="A7" s="9"/>
      <c r="B7" s="9"/>
      <c r="C7" s="9"/>
    </row>
    <row r="8" spans="1:4" ht="15.75" x14ac:dyDescent="0.25">
      <c r="A8" s="10" t="s">
        <v>24</v>
      </c>
      <c r="B8" s="10">
        <f>COUNTIF(C2:C6, "Pass")</f>
        <v>3</v>
      </c>
      <c r="C8" s="11" t="s">
        <v>25</v>
      </c>
    </row>
    <row r="9" spans="1:4" ht="15.75" x14ac:dyDescent="0.25">
      <c r="A9" s="10" t="s">
        <v>23</v>
      </c>
      <c r="B9" s="10">
        <f>COUNTIF(C3:C7, "Failed")</f>
        <v>2</v>
      </c>
      <c r="C9" s="10"/>
    </row>
    <row r="10" spans="1:4" ht="16.5" thickBot="1" x14ac:dyDescent="0.3">
      <c r="A10" s="8" t="s">
        <v>27</v>
      </c>
      <c r="B10" s="9">
        <f>COUNTA(C2:C6)</f>
        <v>5</v>
      </c>
      <c r="C10" s="11" t="s">
        <v>26</v>
      </c>
      <c r="D10" s="9"/>
    </row>
    <row r="11" spans="1:4" ht="15.75" thickBot="1" x14ac:dyDescent="0.3">
      <c r="A11" s="9"/>
      <c r="B11" s="9"/>
      <c r="C11" s="9"/>
      <c r="D11" s="9"/>
    </row>
    <row r="12" spans="1:4" ht="15.75" thickBot="1" x14ac:dyDescent="0.3">
      <c r="A12" s="9"/>
      <c r="B12" s="9"/>
      <c r="C12" s="9"/>
      <c r="D12" s="9"/>
    </row>
    <row r="13" spans="1:4" ht="15.75" thickBot="1" x14ac:dyDescent="0.3">
      <c r="A13" s="9"/>
      <c r="B13" s="9"/>
      <c r="C13" s="9"/>
      <c r="D13" s="9"/>
    </row>
    <row r="14" spans="1:4" ht="15.75" thickBot="1" x14ac:dyDescent="0.3">
      <c r="A14" s="9"/>
      <c r="B14" s="9"/>
      <c r="C14" s="9"/>
      <c r="D14" s="9"/>
    </row>
    <row r="15" spans="1:4" ht="15.75" thickBot="1" x14ac:dyDescent="0.3">
      <c r="A15" s="9"/>
      <c r="B15" s="9"/>
      <c r="C15" s="9"/>
      <c r="D15" s="9"/>
    </row>
    <row r="16" spans="1:4" ht="15.75" thickBot="1" x14ac:dyDescent="0.3">
      <c r="A16" s="9"/>
      <c r="B16" s="9"/>
      <c r="C16" s="9"/>
      <c r="D16" s="9"/>
    </row>
    <row r="17" spans="1:4" ht="15.75" thickBot="1" x14ac:dyDescent="0.3">
      <c r="A17" s="9"/>
      <c r="B17" s="9"/>
      <c r="C17" s="9"/>
      <c r="D1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90" zoomScaleNormal="190" workbookViewId="0">
      <selection activeCell="C4" sqref="C4:C5"/>
    </sheetView>
  </sheetViews>
  <sheetFormatPr defaultRowHeight="12.75" x14ac:dyDescent="0.2"/>
  <cols>
    <col min="1" max="1" width="15" style="15" bestFit="1" customWidth="1"/>
    <col min="2" max="2" width="10" style="15" bestFit="1" customWidth="1"/>
    <col min="3" max="16384" width="9.140625" style="15"/>
  </cols>
  <sheetData>
    <row r="1" spans="1:3" x14ac:dyDescent="0.2">
      <c r="A1" s="14" t="s">
        <v>28</v>
      </c>
      <c r="B1" s="14" t="s">
        <v>29</v>
      </c>
    </row>
    <row r="2" spans="1:3" x14ac:dyDescent="0.2">
      <c r="A2" s="16" t="s">
        <v>30</v>
      </c>
      <c r="B2" s="17">
        <v>50</v>
      </c>
    </row>
    <row r="3" spans="1:3" x14ac:dyDescent="0.2">
      <c r="A3" s="16" t="s">
        <v>31</v>
      </c>
      <c r="B3" s="17">
        <v>75</v>
      </c>
    </row>
    <row r="4" spans="1:3" x14ac:dyDescent="0.2">
      <c r="A4" s="18" t="s">
        <v>32</v>
      </c>
      <c r="B4" s="17">
        <v>100</v>
      </c>
    </row>
    <row r="5" spans="1:3" x14ac:dyDescent="0.2">
      <c r="A5" s="16" t="s">
        <v>33</v>
      </c>
      <c r="B5" s="17">
        <v>120</v>
      </c>
    </row>
    <row r="7" spans="1:3" x14ac:dyDescent="0.2">
      <c r="A7" s="18" t="s">
        <v>32</v>
      </c>
      <c r="B7" s="16">
        <f>MATCH("SP003", A2:A5, 0)</f>
        <v>3</v>
      </c>
      <c r="C7" s="19" t="s">
        <v>35</v>
      </c>
    </row>
    <row r="8" spans="1:3" x14ac:dyDescent="0.2">
      <c r="C8" s="19" t="s">
        <v>34</v>
      </c>
    </row>
    <row r="9" spans="1:3" x14ac:dyDescent="0.2">
      <c r="A9" s="15" t="s">
        <v>29</v>
      </c>
      <c r="B9" s="15">
        <f>INDEX(B2:B5, 3)</f>
        <v>100</v>
      </c>
      <c r="C9" s="19" t="s">
        <v>36</v>
      </c>
    </row>
    <row r="10" spans="1:3" x14ac:dyDescent="0.2">
      <c r="B10" s="15">
        <f>INDEX(B2:B5, MATCH("SP003", A2:A5, 0))</f>
        <v>100</v>
      </c>
      <c r="C10" s="1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zoomScale="190" zoomScaleNormal="190" workbookViewId="0">
      <selection activeCell="A3" sqref="A3:A4"/>
      <pivotSelection pane="bottomRight" showHeader="1" extendable="1" axis="axisCol" max="3" activeRow="2" previousRow="2" click="1" r:id="rId1">
        <pivotArea dataOnly="0" outline="0" fieldPosition="0">
          <references count="1">
            <reference field="4294967294" count="1">
              <x v="0"/>
            </reference>
          </references>
        </pivotArea>
      </pivotSelection>
    </sheetView>
  </sheetViews>
  <sheetFormatPr defaultRowHeight="15" x14ac:dyDescent="0.25"/>
  <cols>
    <col min="1" max="1" width="18.140625" customWidth="1"/>
    <col min="2" max="2" width="18" customWidth="1"/>
    <col min="3" max="4" width="18" bestFit="1" customWidth="1"/>
  </cols>
  <sheetData>
    <row r="1" spans="1:3" x14ac:dyDescent="0.25">
      <c r="A1" s="24" t="s">
        <v>38</v>
      </c>
      <c r="B1" t="s">
        <v>45</v>
      </c>
    </row>
    <row r="3" spans="1:3" x14ac:dyDescent="0.25">
      <c r="A3" t="s">
        <v>46</v>
      </c>
      <c r="B3" t="s">
        <v>47</v>
      </c>
      <c r="C3" t="s">
        <v>48</v>
      </c>
    </row>
    <row r="4" spans="1:3" x14ac:dyDescent="0.25">
      <c r="A4" s="25">
        <v>350</v>
      </c>
      <c r="B4" s="25">
        <v>480</v>
      </c>
      <c r="C4" s="25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14" sqref="G14"/>
    </sheetView>
  </sheetViews>
  <sheetFormatPr defaultRowHeight="15" x14ac:dyDescent="0.25"/>
  <sheetData>
    <row r="1" spans="1:4" ht="27" thickBot="1" x14ac:dyDescent="0.3">
      <c r="A1" s="20" t="s">
        <v>38</v>
      </c>
      <c r="B1" s="20" t="s">
        <v>39</v>
      </c>
      <c r="C1" s="20" t="s">
        <v>40</v>
      </c>
      <c r="D1" s="21" t="s">
        <v>41</v>
      </c>
    </row>
    <row r="2" spans="1:4" ht="15.75" thickBot="1" x14ac:dyDescent="0.3">
      <c r="A2" s="22" t="s">
        <v>42</v>
      </c>
      <c r="B2" s="22">
        <v>102</v>
      </c>
      <c r="C2" s="22">
        <v>150</v>
      </c>
      <c r="D2" s="23">
        <v>200</v>
      </c>
    </row>
    <row r="3" spans="1:4" ht="15.75" thickBot="1" x14ac:dyDescent="0.3">
      <c r="A3" s="22" t="s">
        <v>43</v>
      </c>
      <c r="B3" s="22">
        <v>170</v>
      </c>
      <c r="C3" s="22">
        <v>160</v>
      </c>
      <c r="D3" s="23">
        <v>180</v>
      </c>
    </row>
    <row r="4" spans="1:4" ht="15.75" thickBot="1" x14ac:dyDescent="0.3">
      <c r="A4" s="22" t="s">
        <v>44</v>
      </c>
      <c r="B4" s="22">
        <v>130</v>
      </c>
      <c r="C4" s="22">
        <v>170</v>
      </c>
      <c r="D4" s="23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basic_sentiment_analysis</vt:lpstr>
      <vt:lpstr>countif-counta</vt:lpstr>
      <vt:lpstr>match_index</vt:lpstr>
      <vt:lpstr>Sheet5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2023-08-30T02:19:12Z</dcterms:created>
  <dcterms:modified xsi:type="dcterms:W3CDTF">2023-08-31T08:13:54Z</dcterms:modified>
</cp:coreProperties>
</file>