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C\GSDP\SRS\"/>
    </mc:Choice>
  </mc:AlternateContent>
  <xr:revisionPtr revIDLastSave="0" documentId="13_ncr:1_{3C0B69D4-FF45-46D2-9596-34F3077B83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timate" sheetId="1" r:id="rId1"/>
    <sheet name="Plan_Projec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9" i="1" l="1"/>
  <c r="F65" i="1" l="1"/>
  <c r="E65" i="1" l="1"/>
  <c r="E62" i="1"/>
  <c r="E50" i="1"/>
  <c r="E31" i="1"/>
  <c r="E17" i="1"/>
</calcChain>
</file>

<file path=xl/sharedStrings.xml><?xml version="1.0" encoding="utf-8"?>
<sst xmlns="http://schemas.openxmlformats.org/spreadsheetml/2006/main" count="264" uniqueCount="100">
  <si>
    <t>Level 1: Hiển thị số SO</t>
  </si>
  <si>
    <t xml:space="preserve">App nhân viên </t>
  </si>
  <si>
    <t xml:space="preserve">STT </t>
  </si>
  <si>
    <t xml:space="preserve">Danh mục </t>
  </si>
  <si>
    <t xml:space="preserve">Giao diện </t>
  </si>
  <si>
    <t xml:space="preserve">Mô tả </t>
  </si>
  <si>
    <t>Estimate Time (Hour)</t>
  </si>
  <si>
    <t xml:space="preserve">Hàng đã nhận </t>
  </si>
  <si>
    <t xml:space="preserve">Hiển thị thêm mục số SO khi hiển thị thông tin vận đơn. </t>
  </si>
  <si>
    <t xml:space="preserve">Xác nhận giao hàng </t>
  </si>
  <si>
    <t xml:space="preserve">Đang giao hàng </t>
  </si>
  <si>
    <t xml:space="preserve">Hàng giao không thành công </t>
  </si>
  <si>
    <t xml:space="preserve">Xác nhận trung chuyển </t>
  </si>
  <si>
    <t xml:space="preserve">Đang trung chuyển </t>
  </si>
  <si>
    <t xml:space="preserve">Bưu cục nhận bàn giao </t>
  </si>
  <si>
    <t xml:space="preserve">Xuất kho trung chuyển </t>
  </si>
  <si>
    <t xml:space="preserve">Xuất kho phát hàng </t>
  </si>
  <si>
    <t xml:space="preserve">Tiền phải thu </t>
  </si>
  <si>
    <t xml:space="preserve">Hiển thị thêm mục số SO khi hiển thị thông tin vận đơn </t>
  </si>
  <si>
    <t xml:space="preserve">Tiền đã thu </t>
  </si>
  <si>
    <t>Web quản lý</t>
  </si>
  <si>
    <t>Nhập kho</t>
  </si>
  <si>
    <t xml:space="preserve">Thêm một cột SO sau cột Mã vận đơn. </t>
  </si>
  <si>
    <t>Xuất kho trung chuyển</t>
  </si>
  <si>
    <t xml:space="preserve">Thêm một cột SO sau cột Mã vận đơn.
(ở tất cả các bảng kê: bảng kê chính và bảng kê con) </t>
  </si>
  <si>
    <t>Xuất kho giao hàng</t>
  </si>
  <si>
    <t xml:space="preserve">Thêm một cột SO sau cột Mã vận đơn. 
(ở tất cả các bảng kê: bảng kê chính và bảng kê con) </t>
  </si>
  <si>
    <t>Kiểm kho</t>
  </si>
  <si>
    <t xml:space="preserve">Thêm một cột SO sau cột Mã vận đơn.
(ở bảng chính và tất cả các tab trạng thái, các bảng kết quả lọc, kết quả xuất báo cáo) </t>
  </si>
  <si>
    <t>Lịch sử xuất kho</t>
  </si>
  <si>
    <t xml:space="preserve">Thêm một cột SO sau cột Mã vận đơn.
(thêm cả báo cáo kết quả giao hàng) </t>
  </si>
  <si>
    <t>Lịch sử nhập kho</t>
  </si>
  <si>
    <t>Báo cáo giao nhận</t>
  </si>
  <si>
    <t>Báo cáo hàng hoàn</t>
  </si>
  <si>
    <t>Báo cáo tổng hợp</t>
  </si>
  <si>
    <t>Danh sách vận đơn</t>
  </si>
  <si>
    <t xml:space="preserve">Level 2: Quét số SO để xuất nhập kho, bàn giao bill </t>
  </si>
  <si>
    <t xml:space="preserve">Trang chủ </t>
  </si>
  <si>
    <t xml:space="preserve">Thêm tính năng quét, tra cứu bằng số SO. </t>
  </si>
  <si>
    <t xml:space="preserve">Thêm tính năng quét, tra cứu, tìm kiếm bằng số SO. </t>
  </si>
  <si>
    <t xml:space="preserve">Danh sách vận đơn </t>
  </si>
  <si>
    <t xml:space="preserve">Thêm ô nhập số SO, tìm theo số SO. </t>
  </si>
  <si>
    <t xml:space="preserve">Vận đơn chờ xử lý </t>
  </si>
  <si>
    <t xml:space="preserve">Thêm tính năng scan số SO trong Xử lý vận đơn. Thêm cột số SO trong Danh sách chờ xử lý </t>
  </si>
  <si>
    <t xml:space="preserve">Chờ tạo chuyển hoàn </t>
  </si>
  <si>
    <t xml:space="preserve">Hủy giao thành công </t>
  </si>
  <si>
    <t xml:space="preserve">Thêm chức năng scan, tìm kiếm theo số SO. </t>
  </si>
  <si>
    <t xml:space="preserve">Nhập kho </t>
  </si>
  <si>
    <t xml:space="preserve">Thêm chức năng nhập, scan số SO. </t>
  </si>
  <si>
    <t xml:space="preserve">Xuất kho giao hàng </t>
  </si>
  <si>
    <t>Tổng:</t>
  </si>
  <si>
    <t>Lưu ý: chưa tính thời gian test ( dự kiến 20%)</t>
  </si>
  <si>
    <t>Người làm</t>
  </si>
  <si>
    <t>Người test</t>
  </si>
  <si>
    <t>No.</t>
  </si>
  <si>
    <t>Feature &amp; Screen</t>
  </si>
  <si>
    <t>Start Date</t>
  </si>
  <si>
    <t>End Date</t>
  </si>
  <si>
    <t>Actual End Date</t>
  </si>
  <si>
    <t>Work day actual</t>
  </si>
  <si>
    <t>Level1</t>
  </si>
  <si>
    <t>Work hour planned</t>
  </si>
  <si>
    <t>Mon</t>
  </si>
  <si>
    <t>Tue</t>
  </si>
  <si>
    <t>Wed</t>
  </si>
  <si>
    <t>Thu</t>
  </si>
  <si>
    <t>Fri</t>
  </si>
  <si>
    <t>Sat</t>
  </si>
  <si>
    <t>Sun</t>
  </si>
  <si>
    <t>APP</t>
  </si>
  <si>
    <t>Web</t>
  </si>
  <si>
    <t>Level2</t>
  </si>
  <si>
    <t>Quản lý vận đơn</t>
  </si>
  <si>
    <t>Quản lý kho</t>
  </si>
  <si>
    <t>Báo cáo</t>
  </si>
  <si>
    <t>web</t>
  </si>
  <si>
    <t>Test</t>
  </si>
  <si>
    <t>Testing theo từng màn hình</t>
  </si>
  <si>
    <t>Lĩnh</t>
  </si>
  <si>
    <t>An</t>
  </si>
  <si>
    <t>Hưng</t>
  </si>
  <si>
    <t>Ngày bắt đầu: 7/9/2020</t>
  </si>
  <si>
    <t>RELEASE PRODUCT 17/09/2020</t>
  </si>
  <si>
    <t>Ẩn tạo vận đơn nhanh</t>
  </si>
  <si>
    <t xml:space="preserve">Thêm chức năng nhập, quét số SO. </t>
  </si>
  <si>
    <t>Danh mục</t>
  </si>
  <si>
    <t>Giao diện</t>
  </si>
  <si>
    <t>Mô tả</t>
  </si>
  <si>
    <t>Estimate hour</t>
  </si>
  <si>
    <t>Thêm SO vào phần xuất exel</t>
  </si>
  <si>
    <t>0.5</t>
  </si>
  <si>
    <t>Thêm SO vào phần xuất exel (trong vận đơn TC)</t>
  </si>
  <si>
    <t>quản lý vận đơn</t>
  </si>
  <si>
    <t>1.0</t>
  </si>
  <si>
    <t>Tra cứu theo số SO</t>
  </si>
  <si>
    <t>Báo cáo chi tiết GN</t>
  </si>
  <si>
    <t>Hiển thị thêm số SO ở phần tra cứu vận đơn</t>
  </si>
  <si>
    <t>Update yêu cầu:</t>
  </si>
  <si>
    <t>Tổng thời gian</t>
  </si>
  <si>
    <t>Số ngày làm: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</si>
</sst>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dd"/>
    <numFmt numFmtId="166" formatCode="ddd"/>
  </numFmts>
  <fonts count="1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4" fillId="2" borderId="2" xfId="0" applyFont="1" applyFill="1" applyBorder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/>
    <xf numFmtId="0" fontId="0" fillId="0" borderId="9" xfId="0" applyBorder="1"/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3" xfId="0" applyBorder="1"/>
    <xf numFmtId="164" fontId="0" fillId="0" borderId="3" xfId="0" applyNumberForma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0" xfId="0" applyBorder="1"/>
    <xf numFmtId="164" fontId="0" fillId="0" borderId="17" xfId="0" applyNumberFormat="1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9" borderId="0" xfId="0" applyFill="1" applyBorder="1"/>
    <xf numFmtId="0" fontId="0" fillId="0" borderId="0" xfId="0" applyFill="1" applyBorder="1"/>
    <xf numFmtId="0" fontId="0" fillId="6" borderId="0" xfId="0" applyFill="1" applyBorder="1" applyAlignment="1">
      <alignment horizontal="center" vertical="center" wrapText="1"/>
    </xf>
    <xf numFmtId="0" fontId="17" fillId="6" borderId="0" xfId="0" applyFont="1" applyFill="1" applyBorder="1" applyAlignment="1">
      <alignment wrapText="1"/>
    </xf>
    <xf numFmtId="164" fontId="13" fillId="6" borderId="0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0" fillId="7" borderId="0" xfId="0" applyFill="1" applyBorder="1"/>
    <xf numFmtId="0" fontId="14" fillId="6" borderId="0" xfId="0" applyFont="1" applyFill="1" applyBorder="1" applyAlignment="1">
      <alignment wrapText="1"/>
    </xf>
    <xf numFmtId="0" fontId="0" fillId="6" borderId="0" xfId="0" applyFill="1" applyBorder="1" applyAlignment="1"/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0" borderId="10" xfId="0" applyFill="1" applyBorder="1"/>
    <xf numFmtId="0" fontId="0" fillId="7" borderId="10" xfId="0" applyFill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9" borderId="0" xfId="0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10" borderId="0" xfId="0" applyFill="1"/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4" fontId="8" fillId="3" borderId="0" xfId="0" applyNumberFormat="1" applyFont="1" applyFill="1" applyAlignment="1">
      <alignment horizontal="center" vertical="center" wrapText="1"/>
    </xf>
    <xf numFmtId="17" fontId="9" fillId="3" borderId="0" xfId="0" applyNumberFormat="1" applyFont="1" applyFill="1" applyAlignment="1">
      <alignment horizontal="center" vertical="center"/>
    </xf>
    <xf numFmtId="14" fontId="10" fillId="4" borderId="14" xfId="0" applyNumberFormat="1" applyFont="1" applyFill="1" applyBorder="1" applyAlignment="1">
      <alignment horizontal="center" vertical="center" textRotation="90" wrapText="1"/>
    </xf>
    <xf numFmtId="14" fontId="10" fillId="4" borderId="0" xfId="0" applyNumberFormat="1" applyFont="1" applyFill="1" applyBorder="1" applyAlignment="1">
      <alignment horizontal="center" vertical="center" textRotation="90" wrapText="1"/>
    </xf>
    <xf numFmtId="14" fontId="10" fillId="4" borderId="15" xfId="0" applyNumberFormat="1" applyFont="1" applyFill="1" applyBorder="1" applyAlignment="1">
      <alignment horizontal="center" vertical="center" textRotation="90" wrapText="1"/>
    </xf>
    <xf numFmtId="165" fontId="11" fillId="5" borderId="10" xfId="0" applyNumberFormat="1" applyFont="1" applyFill="1" applyBorder="1" applyAlignment="1">
      <alignment horizontal="center" vertical="center" wrapText="1"/>
    </xf>
    <xf numFmtId="166" fontId="12" fillId="5" borderId="10" xfId="0" applyNumberFormat="1" applyFont="1" applyFill="1" applyBorder="1" applyAlignment="1">
      <alignment horizontal="center" vertical="center" wrapText="1"/>
    </xf>
    <xf numFmtId="166" fontId="12" fillId="8" borderId="10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65" fontId="9" fillId="7" borderId="16" xfId="0" applyNumberFormat="1" applyFont="1" applyFill="1" applyBorder="1" applyAlignment="1">
      <alignment horizontal="center" vertical="center" textRotation="90" wrapText="1"/>
    </xf>
    <xf numFmtId="165" fontId="9" fillId="7" borderId="0" xfId="0" applyNumberFormat="1" applyFont="1" applyFill="1" applyBorder="1" applyAlignment="1">
      <alignment horizontal="center" vertical="center" textRotation="90" wrapText="1"/>
    </xf>
    <xf numFmtId="165" fontId="9" fillId="7" borderId="10" xfId="0" applyNumberFormat="1" applyFont="1" applyFill="1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 textRotation="90" wrapText="1"/>
    </xf>
    <xf numFmtId="0" fontId="15" fillId="6" borderId="0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3</xdr:col>
      <xdr:colOff>2285269</xdr:colOff>
      <xdr:row>103</xdr:row>
      <xdr:rowOff>180452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10FBC714-6538-42BA-96EE-EE3DE2EB3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16678275"/>
          <a:ext cx="584761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9"/>
  <sheetViews>
    <sheetView tabSelected="1" topLeftCell="A85" workbookViewId="0">
      <selection activeCell="D93" sqref="D93"/>
    </sheetView>
  </sheetViews>
  <sheetFormatPr defaultRowHeight="15" x14ac:dyDescent="0.25"/>
  <cols>
    <col min="1" max="1" width="14.42578125" bestFit="1" customWidth="1"/>
    <col min="2" max="3" width="26.7109375" bestFit="1" customWidth="1"/>
    <col min="4" max="4" width="82" bestFit="1" customWidth="1"/>
    <col min="5" max="5" width="20.140625" bestFit="1" customWidth="1"/>
    <col min="6" max="6" width="8" customWidth="1"/>
    <col min="7" max="7" width="12.7109375" customWidth="1"/>
    <col min="8" max="8" width="9.5703125" customWidth="1"/>
  </cols>
  <sheetData>
    <row r="2" spans="1:8" ht="21" x14ac:dyDescent="0.35">
      <c r="A2" s="3" t="s">
        <v>0</v>
      </c>
      <c r="B2" s="3"/>
      <c r="C2" t="s">
        <v>81</v>
      </c>
    </row>
    <row r="4" spans="1:8" ht="18.75" x14ac:dyDescent="0.3">
      <c r="A4" s="5" t="s">
        <v>1</v>
      </c>
    </row>
    <row r="5" spans="1:8" x14ac:dyDescent="0.25">
      <c r="A5" s="6" t="s">
        <v>2</v>
      </c>
      <c r="B5" s="12" t="s">
        <v>3</v>
      </c>
      <c r="C5" s="6" t="s">
        <v>4</v>
      </c>
      <c r="D5" s="6" t="s">
        <v>5</v>
      </c>
      <c r="E5" s="6" t="s">
        <v>6</v>
      </c>
      <c r="G5" s="9" t="s">
        <v>52</v>
      </c>
      <c r="H5" s="9" t="s">
        <v>53</v>
      </c>
    </row>
    <row r="6" spans="1:8" x14ac:dyDescent="0.25">
      <c r="A6" s="10">
        <v>1</v>
      </c>
      <c r="B6" s="13"/>
      <c r="C6" s="11" t="s">
        <v>7</v>
      </c>
      <c r="D6" s="1" t="s">
        <v>8</v>
      </c>
      <c r="E6" s="1">
        <v>2</v>
      </c>
      <c r="G6" t="s">
        <v>78</v>
      </c>
      <c r="H6" t="s">
        <v>79</v>
      </c>
    </row>
    <row r="7" spans="1:8" x14ac:dyDescent="0.25">
      <c r="A7" s="10">
        <v>2</v>
      </c>
      <c r="B7" s="14"/>
      <c r="C7" s="11" t="s">
        <v>9</v>
      </c>
      <c r="D7" s="1" t="s">
        <v>8</v>
      </c>
      <c r="E7" s="1">
        <v>2</v>
      </c>
      <c r="G7" t="s">
        <v>78</v>
      </c>
      <c r="H7" t="s">
        <v>79</v>
      </c>
    </row>
    <row r="8" spans="1:8" x14ac:dyDescent="0.25">
      <c r="A8" s="10">
        <v>3</v>
      </c>
      <c r="B8" s="14"/>
      <c r="C8" s="11" t="s">
        <v>10</v>
      </c>
      <c r="D8" s="1" t="s">
        <v>8</v>
      </c>
      <c r="E8" s="1">
        <v>2</v>
      </c>
      <c r="G8" t="s">
        <v>78</v>
      </c>
      <c r="H8" t="s">
        <v>79</v>
      </c>
    </row>
    <row r="9" spans="1:8" x14ac:dyDescent="0.25">
      <c r="A9" s="10">
        <v>4</v>
      </c>
      <c r="B9" s="14"/>
      <c r="C9" s="11" t="s">
        <v>11</v>
      </c>
      <c r="D9" s="1" t="s">
        <v>8</v>
      </c>
      <c r="E9" s="1">
        <v>2</v>
      </c>
      <c r="G9" t="s">
        <v>78</v>
      </c>
      <c r="H9" t="s">
        <v>79</v>
      </c>
    </row>
    <row r="10" spans="1:8" x14ac:dyDescent="0.25">
      <c r="A10" s="10">
        <v>5</v>
      </c>
      <c r="B10" s="14"/>
      <c r="C10" s="11" t="s">
        <v>12</v>
      </c>
      <c r="D10" s="1" t="s">
        <v>8</v>
      </c>
      <c r="E10" s="1">
        <v>2</v>
      </c>
      <c r="G10" t="s">
        <v>78</v>
      </c>
      <c r="H10" t="s">
        <v>79</v>
      </c>
    </row>
    <row r="11" spans="1:8" x14ac:dyDescent="0.25">
      <c r="A11" s="10">
        <v>6</v>
      </c>
      <c r="B11" s="14"/>
      <c r="C11" s="11" t="s">
        <v>13</v>
      </c>
      <c r="D11" s="1" t="s">
        <v>8</v>
      </c>
      <c r="E11" s="1">
        <v>2</v>
      </c>
      <c r="G11" t="s">
        <v>78</v>
      </c>
      <c r="H11" t="s">
        <v>79</v>
      </c>
    </row>
    <row r="12" spans="1:8" x14ac:dyDescent="0.25">
      <c r="A12" s="10">
        <v>7</v>
      </c>
      <c r="B12" s="15"/>
      <c r="C12" s="11" t="s">
        <v>14</v>
      </c>
      <c r="D12" s="1" t="s">
        <v>8</v>
      </c>
      <c r="E12" s="1">
        <v>2</v>
      </c>
      <c r="G12" t="s">
        <v>78</v>
      </c>
      <c r="H12" t="s">
        <v>79</v>
      </c>
    </row>
    <row r="13" spans="1:8" x14ac:dyDescent="0.25">
      <c r="A13" s="10">
        <v>8</v>
      </c>
      <c r="B13" s="14"/>
      <c r="C13" s="11" t="s">
        <v>15</v>
      </c>
      <c r="D13" s="1" t="s">
        <v>8</v>
      </c>
      <c r="E13" s="1">
        <v>2</v>
      </c>
      <c r="G13" t="s">
        <v>78</v>
      </c>
      <c r="H13" t="s">
        <v>79</v>
      </c>
    </row>
    <row r="14" spans="1:8" x14ac:dyDescent="0.25">
      <c r="A14" s="10">
        <v>9</v>
      </c>
      <c r="B14" s="14"/>
      <c r="C14" s="11" t="s">
        <v>16</v>
      </c>
      <c r="D14" s="1" t="s">
        <v>8</v>
      </c>
      <c r="E14" s="1">
        <v>2</v>
      </c>
      <c r="G14" t="s">
        <v>78</v>
      </c>
      <c r="H14" t="s">
        <v>79</v>
      </c>
    </row>
    <row r="15" spans="1:8" x14ac:dyDescent="0.25">
      <c r="A15" s="10">
        <v>10</v>
      </c>
      <c r="B15" s="14"/>
      <c r="C15" s="11" t="s">
        <v>17</v>
      </c>
      <c r="D15" s="1" t="s">
        <v>18</v>
      </c>
      <c r="E15" s="1">
        <v>2</v>
      </c>
      <c r="G15" t="s">
        <v>78</v>
      </c>
      <c r="H15" t="s">
        <v>79</v>
      </c>
    </row>
    <row r="16" spans="1:8" x14ac:dyDescent="0.25">
      <c r="A16" s="10">
        <v>11</v>
      </c>
      <c r="B16" s="16"/>
      <c r="C16" s="11" t="s">
        <v>19</v>
      </c>
      <c r="D16" s="1" t="s">
        <v>8</v>
      </c>
      <c r="E16" s="1">
        <v>2</v>
      </c>
      <c r="G16" t="s">
        <v>78</v>
      </c>
      <c r="H16" t="s">
        <v>79</v>
      </c>
    </row>
    <row r="17" spans="1:8" x14ac:dyDescent="0.25">
      <c r="E17">
        <f>SUM(E6:E16)</f>
        <v>22</v>
      </c>
    </row>
    <row r="19" spans="1:8" ht="18.75" x14ac:dyDescent="0.3">
      <c r="A19" s="5" t="s">
        <v>20</v>
      </c>
      <c r="B19" s="4"/>
      <c r="C19" s="4"/>
      <c r="D19" s="4"/>
      <c r="E19" s="4"/>
    </row>
    <row r="20" spans="1:8" x14ac:dyDescent="0.25">
      <c r="A20" s="7" t="s">
        <v>2</v>
      </c>
      <c r="B20" s="7" t="s">
        <v>3</v>
      </c>
      <c r="C20" s="7" t="s">
        <v>4</v>
      </c>
      <c r="D20" s="7" t="s">
        <v>5</v>
      </c>
      <c r="E20" s="7" t="s">
        <v>6</v>
      </c>
    </row>
    <row r="21" spans="1:8" x14ac:dyDescent="0.25">
      <c r="A21" s="1">
        <v>1</v>
      </c>
      <c r="B21" s="54" t="s">
        <v>73</v>
      </c>
      <c r="C21" s="1" t="s">
        <v>21</v>
      </c>
      <c r="D21" s="1" t="s">
        <v>22</v>
      </c>
      <c r="E21" s="1">
        <v>2</v>
      </c>
      <c r="G21" t="s">
        <v>78</v>
      </c>
      <c r="H21" t="s">
        <v>79</v>
      </c>
    </row>
    <row r="22" spans="1:8" ht="30" x14ac:dyDescent="0.25">
      <c r="A22" s="1">
        <v>2</v>
      </c>
      <c r="B22" s="55"/>
      <c r="C22" s="1" t="s">
        <v>23</v>
      </c>
      <c r="D22" s="2" t="s">
        <v>24</v>
      </c>
      <c r="E22" s="1">
        <v>3</v>
      </c>
      <c r="G22" t="s">
        <v>78</v>
      </c>
      <c r="H22" t="s">
        <v>79</v>
      </c>
    </row>
    <row r="23" spans="1:8" ht="30" x14ac:dyDescent="0.25">
      <c r="A23" s="1">
        <v>3</v>
      </c>
      <c r="B23" s="55"/>
      <c r="C23" s="1" t="s">
        <v>25</v>
      </c>
      <c r="D23" s="2" t="s">
        <v>26</v>
      </c>
      <c r="E23" s="1">
        <v>3</v>
      </c>
      <c r="G23" t="s">
        <v>78</v>
      </c>
      <c r="H23" t="s">
        <v>79</v>
      </c>
    </row>
    <row r="24" spans="1:8" ht="30" x14ac:dyDescent="0.25">
      <c r="A24" s="1">
        <v>4</v>
      </c>
      <c r="B24" s="55"/>
      <c r="C24" s="1" t="s">
        <v>27</v>
      </c>
      <c r="D24" s="2" t="s">
        <v>28</v>
      </c>
      <c r="E24" s="1">
        <v>3</v>
      </c>
      <c r="G24" t="s">
        <v>78</v>
      </c>
      <c r="H24" t="s">
        <v>79</v>
      </c>
    </row>
    <row r="25" spans="1:8" ht="30" x14ac:dyDescent="0.25">
      <c r="A25" s="1">
        <v>5</v>
      </c>
      <c r="B25" s="55"/>
      <c r="C25" s="1" t="s">
        <v>29</v>
      </c>
      <c r="D25" s="2" t="s">
        <v>30</v>
      </c>
      <c r="E25" s="1">
        <v>3</v>
      </c>
      <c r="G25" t="s">
        <v>78</v>
      </c>
      <c r="H25" t="s">
        <v>79</v>
      </c>
    </row>
    <row r="26" spans="1:8" x14ac:dyDescent="0.25">
      <c r="A26" s="1">
        <v>6</v>
      </c>
      <c r="B26" s="56"/>
      <c r="C26" s="1" t="s">
        <v>31</v>
      </c>
      <c r="D26" s="1" t="s">
        <v>22</v>
      </c>
      <c r="E26" s="1">
        <v>3</v>
      </c>
      <c r="G26" t="s">
        <v>78</v>
      </c>
      <c r="H26" t="s">
        <v>79</v>
      </c>
    </row>
    <row r="27" spans="1:8" x14ac:dyDescent="0.25">
      <c r="A27" s="1">
        <v>7</v>
      </c>
      <c r="B27" s="54" t="s">
        <v>74</v>
      </c>
      <c r="C27" s="1" t="s">
        <v>32</v>
      </c>
      <c r="D27" s="1" t="s">
        <v>22</v>
      </c>
      <c r="E27" s="1">
        <v>1</v>
      </c>
      <c r="G27" t="s">
        <v>78</v>
      </c>
      <c r="H27" t="s">
        <v>79</v>
      </c>
    </row>
    <row r="28" spans="1:8" x14ac:dyDescent="0.25">
      <c r="A28" s="1">
        <v>8</v>
      </c>
      <c r="B28" s="55"/>
      <c r="C28" s="1" t="s">
        <v>33</v>
      </c>
      <c r="D28" s="1" t="s">
        <v>22</v>
      </c>
      <c r="E28" s="1">
        <v>1</v>
      </c>
      <c r="G28" t="s">
        <v>78</v>
      </c>
      <c r="H28" t="s">
        <v>79</v>
      </c>
    </row>
    <row r="29" spans="1:8" x14ac:dyDescent="0.25">
      <c r="A29" s="1">
        <v>9</v>
      </c>
      <c r="B29" s="56"/>
      <c r="C29" s="1" t="s">
        <v>34</v>
      </c>
      <c r="D29" s="1" t="s">
        <v>22</v>
      </c>
      <c r="E29" s="1">
        <v>1</v>
      </c>
      <c r="G29" t="s">
        <v>78</v>
      </c>
      <c r="H29" t="s">
        <v>79</v>
      </c>
    </row>
    <row r="30" spans="1:8" x14ac:dyDescent="0.25">
      <c r="A30" s="1">
        <v>10</v>
      </c>
      <c r="B30" s="29" t="s">
        <v>72</v>
      </c>
      <c r="C30" s="1" t="s">
        <v>35</v>
      </c>
      <c r="D30" s="1" t="s">
        <v>22</v>
      </c>
      <c r="E30" s="1">
        <v>1</v>
      </c>
      <c r="G30" t="s">
        <v>78</v>
      </c>
      <c r="H30" t="s">
        <v>79</v>
      </c>
    </row>
    <row r="31" spans="1:8" x14ac:dyDescent="0.25">
      <c r="E31">
        <f>SUM(E21:E30)</f>
        <v>21</v>
      </c>
    </row>
    <row r="35" spans="1:5" ht="21" x14ac:dyDescent="0.35">
      <c r="A35" s="3" t="s">
        <v>36</v>
      </c>
      <c r="B35" s="3"/>
      <c r="C35" s="3"/>
    </row>
    <row r="37" spans="1:5" ht="18.75" x14ac:dyDescent="0.3">
      <c r="A37" s="5" t="s">
        <v>1</v>
      </c>
      <c r="B37" s="4"/>
      <c r="C37" s="4"/>
      <c r="D37" s="4"/>
      <c r="E37" s="4"/>
    </row>
    <row r="38" spans="1:5" x14ac:dyDescent="0.25">
      <c r="A38" s="6" t="s">
        <v>2</v>
      </c>
      <c r="B38" s="6" t="s">
        <v>3</v>
      </c>
      <c r="C38" s="6" t="s">
        <v>4</v>
      </c>
      <c r="D38" s="6" t="s">
        <v>5</v>
      </c>
      <c r="E38" s="6" t="s">
        <v>6</v>
      </c>
    </row>
    <row r="39" spans="1:5" x14ac:dyDescent="0.25">
      <c r="A39" s="1">
        <v>1</v>
      </c>
      <c r="B39" s="1"/>
      <c r="C39" s="1" t="s">
        <v>37</v>
      </c>
      <c r="D39" s="2" t="s">
        <v>38</v>
      </c>
      <c r="E39" s="1">
        <v>2</v>
      </c>
    </row>
    <row r="40" spans="1:5" x14ac:dyDescent="0.25">
      <c r="A40" s="1">
        <v>2</v>
      </c>
      <c r="B40" s="1"/>
      <c r="C40" s="1" t="s">
        <v>9</v>
      </c>
      <c r="D40" s="2" t="s">
        <v>39</v>
      </c>
      <c r="E40" s="1">
        <v>3</v>
      </c>
    </row>
    <row r="41" spans="1:5" x14ac:dyDescent="0.25">
      <c r="A41" s="1">
        <v>3</v>
      </c>
      <c r="B41" s="1"/>
      <c r="C41" s="1" t="s">
        <v>10</v>
      </c>
      <c r="D41" s="1" t="s">
        <v>39</v>
      </c>
      <c r="E41" s="1">
        <v>3</v>
      </c>
    </row>
    <row r="42" spans="1:5" x14ac:dyDescent="0.25">
      <c r="A42" s="1">
        <v>4</v>
      </c>
      <c r="B42" s="1"/>
      <c r="C42" s="1" t="s">
        <v>11</v>
      </c>
      <c r="D42" s="1" t="s">
        <v>39</v>
      </c>
      <c r="E42" s="1">
        <v>3</v>
      </c>
    </row>
    <row r="43" spans="1:5" x14ac:dyDescent="0.25">
      <c r="A43" s="1">
        <v>5</v>
      </c>
      <c r="B43" s="1"/>
      <c r="C43" s="1" t="s">
        <v>12</v>
      </c>
      <c r="D43" s="1" t="s">
        <v>38</v>
      </c>
      <c r="E43" s="1">
        <v>3</v>
      </c>
    </row>
    <row r="44" spans="1:5" x14ac:dyDescent="0.25">
      <c r="A44" s="1">
        <v>6</v>
      </c>
      <c r="B44" s="1"/>
      <c r="C44" s="1" t="s">
        <v>13</v>
      </c>
      <c r="D44" s="1" t="s">
        <v>39</v>
      </c>
      <c r="E44" s="1">
        <v>3</v>
      </c>
    </row>
    <row r="45" spans="1:5" x14ac:dyDescent="0.25">
      <c r="A45" s="1">
        <v>7</v>
      </c>
      <c r="B45" s="1"/>
      <c r="C45" s="1" t="s">
        <v>14</v>
      </c>
      <c r="D45" s="1" t="s">
        <v>39</v>
      </c>
      <c r="E45" s="1">
        <v>3</v>
      </c>
    </row>
    <row r="46" spans="1:5" x14ac:dyDescent="0.25">
      <c r="A46" s="1">
        <v>8</v>
      </c>
      <c r="B46" s="1"/>
      <c r="C46" s="1" t="s">
        <v>15</v>
      </c>
      <c r="D46" s="1" t="s">
        <v>39</v>
      </c>
      <c r="E46" s="1">
        <v>3</v>
      </c>
    </row>
    <row r="47" spans="1:5" x14ac:dyDescent="0.25">
      <c r="A47" s="1">
        <v>9</v>
      </c>
      <c r="B47" s="1"/>
      <c r="C47" s="1" t="s">
        <v>16</v>
      </c>
      <c r="D47" s="1" t="s">
        <v>39</v>
      </c>
      <c r="E47" s="1">
        <v>3</v>
      </c>
    </row>
    <row r="48" spans="1:5" x14ac:dyDescent="0.25">
      <c r="A48" s="1">
        <v>10</v>
      </c>
      <c r="B48" s="1"/>
      <c r="C48" s="1" t="s">
        <v>17</v>
      </c>
      <c r="D48" s="1" t="s">
        <v>83</v>
      </c>
      <c r="E48" s="1">
        <v>5</v>
      </c>
    </row>
    <row r="49" spans="1:8" x14ac:dyDescent="0.25">
      <c r="A49" s="1">
        <v>11</v>
      </c>
      <c r="B49" s="1"/>
      <c r="C49" s="1" t="s">
        <v>19</v>
      </c>
      <c r="D49" s="1" t="s">
        <v>83</v>
      </c>
      <c r="E49" s="1">
        <v>5</v>
      </c>
    </row>
    <row r="50" spans="1:8" x14ac:dyDescent="0.25">
      <c r="E50">
        <f>SUM(E39:E49)</f>
        <v>36</v>
      </c>
    </row>
    <row r="53" spans="1:8" x14ac:dyDescent="0.25">
      <c r="A53" t="s">
        <v>20</v>
      </c>
    </row>
    <row r="54" spans="1:8" x14ac:dyDescent="0.25">
      <c r="A54" s="8" t="s">
        <v>2</v>
      </c>
      <c r="B54" s="8" t="s">
        <v>3</v>
      </c>
      <c r="C54" s="8" t="s">
        <v>4</v>
      </c>
      <c r="D54" s="8" t="s">
        <v>5</v>
      </c>
      <c r="E54" s="8" t="s">
        <v>6</v>
      </c>
    </row>
    <row r="55" spans="1:8" x14ac:dyDescent="0.25">
      <c r="A55" s="1">
        <v>1</v>
      </c>
      <c r="B55" s="54" t="s">
        <v>72</v>
      </c>
      <c r="C55" s="1" t="s">
        <v>40</v>
      </c>
      <c r="D55" s="2" t="s">
        <v>41</v>
      </c>
      <c r="E55" s="1">
        <v>3</v>
      </c>
      <c r="G55" t="s">
        <v>80</v>
      </c>
      <c r="H55" t="s">
        <v>79</v>
      </c>
    </row>
    <row r="56" spans="1:8" x14ac:dyDescent="0.25">
      <c r="A56" s="1">
        <v>2</v>
      </c>
      <c r="B56" s="55"/>
      <c r="C56" s="1" t="s">
        <v>42</v>
      </c>
      <c r="D56" s="1" t="s">
        <v>43</v>
      </c>
      <c r="E56" s="1">
        <v>4</v>
      </c>
      <c r="G56" t="s">
        <v>80</v>
      </c>
      <c r="H56" t="s">
        <v>79</v>
      </c>
    </row>
    <row r="57" spans="1:8" x14ac:dyDescent="0.25">
      <c r="A57" s="1">
        <v>3</v>
      </c>
      <c r="B57" s="55"/>
      <c r="C57" s="1" t="s">
        <v>44</v>
      </c>
      <c r="D57" s="1" t="s">
        <v>8</v>
      </c>
      <c r="E57" s="1">
        <v>3</v>
      </c>
      <c r="G57" t="s">
        <v>80</v>
      </c>
      <c r="H57" t="s">
        <v>79</v>
      </c>
    </row>
    <row r="58" spans="1:8" x14ac:dyDescent="0.25">
      <c r="A58" s="1">
        <v>4</v>
      </c>
      <c r="B58" s="56"/>
      <c r="C58" s="1" t="s">
        <v>45</v>
      </c>
      <c r="D58" s="1" t="s">
        <v>46</v>
      </c>
      <c r="E58" s="1">
        <v>3</v>
      </c>
      <c r="G58" t="s">
        <v>80</v>
      </c>
      <c r="H58" t="s">
        <v>79</v>
      </c>
    </row>
    <row r="59" spans="1:8" x14ac:dyDescent="0.25">
      <c r="A59" s="1">
        <v>5</v>
      </c>
      <c r="B59" s="54" t="s">
        <v>73</v>
      </c>
      <c r="C59" s="1" t="s">
        <v>47</v>
      </c>
      <c r="D59" s="1" t="s">
        <v>48</v>
      </c>
      <c r="E59" s="1">
        <v>8</v>
      </c>
      <c r="G59" t="s">
        <v>80</v>
      </c>
      <c r="H59" t="s">
        <v>79</v>
      </c>
    </row>
    <row r="60" spans="1:8" x14ac:dyDescent="0.25">
      <c r="A60" s="1">
        <v>6</v>
      </c>
      <c r="B60" s="55"/>
      <c r="C60" s="1" t="s">
        <v>15</v>
      </c>
      <c r="D60" s="1" t="s">
        <v>84</v>
      </c>
      <c r="E60" s="1">
        <v>6</v>
      </c>
      <c r="G60" t="s">
        <v>80</v>
      </c>
      <c r="H60" t="s">
        <v>79</v>
      </c>
    </row>
    <row r="61" spans="1:8" x14ac:dyDescent="0.25">
      <c r="A61" s="1">
        <v>7</v>
      </c>
      <c r="B61" s="56"/>
      <c r="C61" s="1" t="s">
        <v>49</v>
      </c>
      <c r="D61" s="1" t="s">
        <v>84</v>
      </c>
      <c r="E61" s="1">
        <v>6</v>
      </c>
      <c r="G61" t="s">
        <v>80</v>
      </c>
      <c r="H61" t="s">
        <v>79</v>
      </c>
    </row>
    <row r="62" spans="1:8" x14ac:dyDescent="0.25">
      <c r="E62">
        <f>SUM(E55:E61)</f>
        <v>33</v>
      </c>
    </row>
    <row r="65" spans="1:6" x14ac:dyDescent="0.25">
      <c r="D65" t="s">
        <v>50</v>
      </c>
      <c r="E65">
        <f>SUM(E17,E31,E50,E62)</f>
        <v>112</v>
      </c>
      <c r="F65">
        <f>112/(2*8)</f>
        <v>7</v>
      </c>
    </row>
    <row r="67" spans="1:6" x14ac:dyDescent="0.25">
      <c r="A67" t="s">
        <v>51</v>
      </c>
    </row>
    <row r="68" spans="1:6" x14ac:dyDescent="0.25">
      <c r="A68" t="s">
        <v>97</v>
      </c>
    </row>
    <row r="69" spans="1:6" x14ac:dyDescent="0.25">
      <c r="A69" s="50"/>
      <c r="B69" s="50" t="s">
        <v>85</v>
      </c>
      <c r="C69" s="50" t="s">
        <v>86</v>
      </c>
      <c r="D69" s="50" t="s">
        <v>87</v>
      </c>
      <c r="E69" s="50" t="s">
        <v>88</v>
      </c>
    </row>
    <row r="70" spans="1:6" x14ac:dyDescent="0.25">
      <c r="A70" s="22">
        <v>1</v>
      </c>
      <c r="B70" s="57" t="s">
        <v>74</v>
      </c>
      <c r="C70" s="22" t="s">
        <v>32</v>
      </c>
      <c r="D70" s="22" t="s">
        <v>89</v>
      </c>
      <c r="E70" s="22" t="s">
        <v>90</v>
      </c>
    </row>
    <row r="71" spans="1:6" x14ac:dyDescent="0.25">
      <c r="A71" s="22">
        <v>2</v>
      </c>
      <c r="B71" s="57"/>
      <c r="C71" s="22" t="s">
        <v>33</v>
      </c>
      <c r="D71" s="22" t="s">
        <v>91</v>
      </c>
      <c r="E71" s="22" t="s">
        <v>90</v>
      </c>
    </row>
    <row r="72" spans="1:6" x14ac:dyDescent="0.25">
      <c r="A72" s="22">
        <v>3</v>
      </c>
      <c r="B72" s="57"/>
      <c r="C72" s="22" t="s">
        <v>34</v>
      </c>
      <c r="D72" s="22" t="s">
        <v>89</v>
      </c>
      <c r="E72" s="22" t="s">
        <v>90</v>
      </c>
    </row>
    <row r="73" spans="1:6" x14ac:dyDescent="0.25">
      <c r="A73" s="22">
        <v>4</v>
      </c>
      <c r="B73" s="22" t="s">
        <v>92</v>
      </c>
      <c r="C73" s="22" t="s">
        <v>35</v>
      </c>
      <c r="D73" s="22" t="s">
        <v>89</v>
      </c>
      <c r="E73" s="22" t="s">
        <v>93</v>
      </c>
    </row>
    <row r="74" spans="1:6" x14ac:dyDescent="0.25">
      <c r="A74" s="51">
        <v>5</v>
      </c>
      <c r="B74" s="22" t="s">
        <v>94</v>
      </c>
      <c r="C74" s="22"/>
      <c r="D74" s="51" t="s">
        <v>96</v>
      </c>
      <c r="E74" s="52">
        <v>2</v>
      </c>
    </row>
    <row r="75" spans="1:6" x14ac:dyDescent="0.25">
      <c r="A75" s="51">
        <v>6</v>
      </c>
      <c r="B75" s="22" t="s">
        <v>74</v>
      </c>
      <c r="C75" s="22" t="s">
        <v>95</v>
      </c>
      <c r="D75" s="22" t="s">
        <v>22</v>
      </c>
      <c r="E75" s="52">
        <v>3</v>
      </c>
    </row>
    <row r="77" spans="1:6" x14ac:dyDescent="0.25">
      <c r="D77" t="s">
        <v>98</v>
      </c>
      <c r="E77" s="53">
        <v>119.5</v>
      </c>
      <c r="F77">
        <f>E77*120%</f>
        <v>143.4</v>
      </c>
    </row>
    <row r="78" spans="1:6" x14ac:dyDescent="0.25">
      <c r="F78">
        <f>E77/(2*8)</f>
        <v>7.46875</v>
      </c>
    </row>
    <row r="79" spans="1:6" x14ac:dyDescent="0.25">
      <c r="D79" t="s">
        <v>99</v>
      </c>
      <c r="F79" s="53">
        <f>F78*120%</f>
        <v>8.9625000000000004</v>
      </c>
    </row>
  </sheetData>
  <mergeCells count="5">
    <mergeCell ref="B21:B26"/>
    <mergeCell ref="B27:B29"/>
    <mergeCell ref="B55:B58"/>
    <mergeCell ref="B59:B61"/>
    <mergeCell ref="B70:B7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D955-B393-4537-ACDE-1136C515DAF1}">
  <dimension ref="A1:AD51"/>
  <sheetViews>
    <sheetView topLeftCell="A43" zoomScale="115" zoomScaleNormal="115" workbookViewId="0">
      <selection activeCell="A50" sqref="A50"/>
    </sheetView>
  </sheetViews>
  <sheetFormatPr defaultRowHeight="15" x14ac:dyDescent="0.25"/>
  <cols>
    <col min="2" max="2" width="26.85546875" customWidth="1"/>
    <col min="3" max="3" width="9.7109375" bestFit="1" customWidth="1"/>
    <col min="4" max="4" width="13.28515625" customWidth="1"/>
    <col min="7" max="7" width="6.140625" customWidth="1"/>
    <col min="8" max="10" width="2.28515625" customWidth="1"/>
    <col min="11" max="11" width="2.140625" customWidth="1"/>
    <col min="12" max="12" width="2.28515625" customWidth="1"/>
    <col min="13" max="13" width="2.140625" customWidth="1"/>
    <col min="14" max="23" width="2.28515625" customWidth="1"/>
    <col min="24" max="24" width="2.140625" customWidth="1"/>
    <col min="25" max="28" width="2.28515625" customWidth="1"/>
    <col min="29" max="29" width="2.42578125" customWidth="1"/>
    <col min="30" max="30" width="4.42578125" customWidth="1"/>
  </cols>
  <sheetData>
    <row r="1" spans="1:30" x14ac:dyDescent="0.25">
      <c r="A1" s="59" t="s">
        <v>54</v>
      </c>
      <c r="B1" s="60" t="s">
        <v>55</v>
      </c>
      <c r="C1" s="61" t="s">
        <v>56</v>
      </c>
      <c r="D1" s="61" t="s">
        <v>57</v>
      </c>
      <c r="E1" s="61" t="s">
        <v>58</v>
      </c>
      <c r="F1" s="58" t="s">
        <v>61</v>
      </c>
      <c r="G1" s="58" t="s">
        <v>59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customHeight="1" x14ac:dyDescent="0.25">
      <c r="A2" s="59"/>
      <c r="B2" s="60"/>
      <c r="C2" s="61"/>
      <c r="D2" s="61"/>
      <c r="E2" s="61"/>
      <c r="F2" s="58"/>
      <c r="G2" s="58"/>
      <c r="H2" s="63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5"/>
      <c r="AD2" s="76">
        <v>44021</v>
      </c>
    </row>
    <row r="3" spans="1:30" x14ac:dyDescent="0.25">
      <c r="A3" s="59"/>
      <c r="B3" s="60"/>
      <c r="C3" s="61"/>
      <c r="D3" s="61"/>
      <c r="E3" s="61"/>
      <c r="F3" s="58"/>
      <c r="G3" s="58"/>
      <c r="H3" s="66">
        <v>7</v>
      </c>
      <c r="I3" s="66"/>
      <c r="J3" s="66">
        <v>8</v>
      </c>
      <c r="K3" s="66"/>
      <c r="L3" s="66">
        <v>9</v>
      </c>
      <c r="M3" s="66"/>
      <c r="N3" s="66">
        <v>10</v>
      </c>
      <c r="O3" s="66"/>
      <c r="P3" s="66">
        <v>11</v>
      </c>
      <c r="Q3" s="66"/>
      <c r="R3" s="66">
        <v>12</v>
      </c>
      <c r="S3" s="66"/>
      <c r="T3" s="66">
        <v>13</v>
      </c>
      <c r="U3" s="66"/>
      <c r="V3" s="66">
        <v>14</v>
      </c>
      <c r="W3" s="66"/>
      <c r="X3" s="66">
        <v>15</v>
      </c>
      <c r="Y3" s="66"/>
      <c r="Z3" s="66">
        <v>16</v>
      </c>
      <c r="AA3" s="66"/>
      <c r="AB3" s="66">
        <v>17</v>
      </c>
      <c r="AC3" s="66"/>
      <c r="AD3" s="76"/>
    </row>
    <row r="4" spans="1:30" x14ac:dyDescent="0.25">
      <c r="A4" s="59"/>
      <c r="B4" s="60"/>
      <c r="C4" s="61"/>
      <c r="D4" s="61"/>
      <c r="E4" s="61"/>
      <c r="F4" s="58"/>
      <c r="G4" s="58"/>
      <c r="H4" s="67" t="s">
        <v>62</v>
      </c>
      <c r="I4" s="67"/>
      <c r="J4" s="67" t="s">
        <v>63</v>
      </c>
      <c r="K4" s="67"/>
      <c r="L4" s="67" t="s">
        <v>64</v>
      </c>
      <c r="M4" s="67"/>
      <c r="N4" s="67" t="s">
        <v>65</v>
      </c>
      <c r="O4" s="67"/>
      <c r="P4" s="67" t="s">
        <v>66</v>
      </c>
      <c r="Q4" s="67"/>
      <c r="R4" s="68" t="s">
        <v>67</v>
      </c>
      <c r="S4" s="68"/>
      <c r="T4" s="68" t="s">
        <v>68</v>
      </c>
      <c r="U4" s="68"/>
      <c r="V4" s="67" t="s">
        <v>62</v>
      </c>
      <c r="W4" s="67"/>
      <c r="X4" s="67" t="s">
        <v>63</v>
      </c>
      <c r="Y4" s="67"/>
      <c r="Z4" s="67" t="s">
        <v>64</v>
      </c>
      <c r="AA4" s="67"/>
      <c r="AB4" s="67" t="s">
        <v>65</v>
      </c>
      <c r="AC4" s="67"/>
      <c r="AD4" s="76"/>
    </row>
    <row r="5" spans="1:30" ht="15.75" customHeight="1" x14ac:dyDescent="0.25">
      <c r="A5" s="32">
        <v>1</v>
      </c>
      <c r="B5" s="33" t="s">
        <v>60</v>
      </c>
      <c r="C5" s="34"/>
      <c r="D5" s="34"/>
      <c r="E5" s="34"/>
      <c r="F5" s="35">
        <v>22</v>
      </c>
      <c r="G5" s="36"/>
      <c r="H5" s="17"/>
      <c r="I5" s="18"/>
      <c r="J5" s="17"/>
      <c r="K5" s="18"/>
      <c r="L5" s="17"/>
      <c r="M5" s="18"/>
      <c r="N5" s="17"/>
      <c r="O5" s="18"/>
      <c r="P5" s="17"/>
      <c r="Q5" s="18"/>
      <c r="R5" s="17"/>
      <c r="S5" s="18"/>
      <c r="T5" s="17"/>
      <c r="U5" s="18"/>
      <c r="V5" s="18"/>
      <c r="W5" s="18"/>
      <c r="X5" s="18"/>
      <c r="Y5" s="18"/>
      <c r="Z5" s="18"/>
      <c r="AA5" s="18"/>
      <c r="AB5" s="18"/>
      <c r="AC5" s="18"/>
      <c r="AD5" s="70" t="s">
        <v>82</v>
      </c>
    </row>
    <row r="6" spans="1:30" x14ac:dyDescent="0.25">
      <c r="A6" s="73" t="s">
        <v>69</v>
      </c>
      <c r="B6" s="46" t="s">
        <v>7</v>
      </c>
      <c r="C6" s="23">
        <v>44081</v>
      </c>
      <c r="D6" s="23">
        <v>44081</v>
      </c>
      <c r="E6" s="19"/>
      <c r="F6" s="1">
        <v>2</v>
      </c>
      <c r="G6" s="26"/>
      <c r="H6" s="3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71"/>
    </row>
    <row r="7" spans="1:30" x14ac:dyDescent="0.25">
      <c r="A7" s="74"/>
      <c r="B7" s="46" t="s">
        <v>9</v>
      </c>
      <c r="C7" s="23">
        <v>44081</v>
      </c>
      <c r="D7" s="23">
        <v>44081</v>
      </c>
      <c r="E7" s="19"/>
      <c r="F7" s="1">
        <v>2</v>
      </c>
      <c r="G7" s="26"/>
      <c r="H7" s="3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71"/>
    </row>
    <row r="8" spans="1:30" x14ac:dyDescent="0.25">
      <c r="A8" s="74"/>
      <c r="B8" s="46" t="s">
        <v>10</v>
      </c>
      <c r="C8" s="23">
        <v>44081</v>
      </c>
      <c r="D8" s="23">
        <v>44081</v>
      </c>
      <c r="E8" s="19"/>
      <c r="F8" s="1">
        <v>2</v>
      </c>
      <c r="G8" s="26"/>
      <c r="H8" s="26"/>
      <c r="I8" s="37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71"/>
    </row>
    <row r="9" spans="1:30" x14ac:dyDescent="0.25">
      <c r="A9" s="74"/>
      <c r="B9" s="47" t="s">
        <v>11</v>
      </c>
      <c r="C9" s="23">
        <v>44081</v>
      </c>
      <c r="D9" s="23">
        <v>44081</v>
      </c>
      <c r="E9" s="20"/>
      <c r="F9" s="1">
        <v>2</v>
      </c>
      <c r="G9" s="26"/>
      <c r="H9" s="26"/>
      <c r="I9" s="37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71"/>
    </row>
    <row r="10" spans="1:30" ht="15.75" customHeight="1" x14ac:dyDescent="0.25">
      <c r="A10" s="74"/>
      <c r="B10" s="24" t="s">
        <v>12</v>
      </c>
      <c r="C10" s="23">
        <v>44082</v>
      </c>
      <c r="D10" s="23">
        <v>44082</v>
      </c>
      <c r="E10" s="25"/>
      <c r="F10" s="1">
        <v>2</v>
      </c>
      <c r="G10" s="26"/>
      <c r="H10" s="26"/>
      <c r="I10" s="26"/>
      <c r="J10" s="3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71"/>
    </row>
    <row r="11" spans="1:30" x14ac:dyDescent="0.25">
      <c r="A11" s="74"/>
      <c r="B11" s="48" t="s">
        <v>13</v>
      </c>
      <c r="C11" s="23">
        <v>44082</v>
      </c>
      <c r="D11" s="23">
        <v>44082</v>
      </c>
      <c r="E11" s="21"/>
      <c r="F11" s="1">
        <v>2</v>
      </c>
      <c r="G11" s="26"/>
      <c r="H11" s="26"/>
      <c r="I11" s="26"/>
      <c r="J11" s="3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71"/>
    </row>
    <row r="12" spans="1:30" x14ac:dyDescent="0.25">
      <c r="A12" s="74"/>
      <c r="B12" s="46" t="s">
        <v>14</v>
      </c>
      <c r="C12" s="23">
        <v>44082</v>
      </c>
      <c r="D12" s="23">
        <v>44082</v>
      </c>
      <c r="E12" s="19"/>
      <c r="F12" s="1">
        <v>2</v>
      </c>
      <c r="G12" s="26"/>
      <c r="H12" s="26"/>
      <c r="I12" s="26"/>
      <c r="J12" s="26"/>
      <c r="K12" s="3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71"/>
    </row>
    <row r="13" spans="1:30" x14ac:dyDescent="0.25">
      <c r="A13" s="74"/>
      <c r="B13" s="46" t="s">
        <v>15</v>
      </c>
      <c r="C13" s="23">
        <v>44082</v>
      </c>
      <c r="D13" s="23">
        <v>44082</v>
      </c>
      <c r="E13" s="19"/>
      <c r="F13" s="1">
        <v>2</v>
      </c>
      <c r="G13" s="26"/>
      <c r="H13" s="26"/>
      <c r="I13" s="26"/>
      <c r="J13" s="26"/>
      <c r="K13" s="37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71"/>
    </row>
    <row r="14" spans="1:30" x14ac:dyDescent="0.25">
      <c r="A14" s="74"/>
      <c r="B14" s="46" t="s">
        <v>16</v>
      </c>
      <c r="C14" s="23">
        <v>44083</v>
      </c>
      <c r="D14" s="23">
        <v>44083</v>
      </c>
      <c r="E14" s="19"/>
      <c r="F14" s="1">
        <v>2</v>
      </c>
      <c r="G14" s="26"/>
      <c r="H14" s="26"/>
      <c r="I14" s="26"/>
      <c r="J14" s="26"/>
      <c r="K14" s="26"/>
      <c r="L14" s="3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71"/>
    </row>
    <row r="15" spans="1:30" x14ac:dyDescent="0.25">
      <c r="A15" s="74"/>
      <c r="B15" s="46" t="s">
        <v>17</v>
      </c>
      <c r="C15" s="23">
        <v>44083</v>
      </c>
      <c r="D15" s="23">
        <v>44083</v>
      </c>
      <c r="E15" s="19"/>
      <c r="F15" s="1">
        <v>2</v>
      </c>
      <c r="G15" s="26"/>
      <c r="H15" s="26"/>
      <c r="I15" s="26"/>
      <c r="J15" s="26"/>
      <c r="K15" s="26"/>
      <c r="L15" s="3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71"/>
    </row>
    <row r="16" spans="1:30" x14ac:dyDescent="0.25">
      <c r="A16" s="75"/>
      <c r="B16" s="46" t="s">
        <v>19</v>
      </c>
      <c r="C16" s="23">
        <v>44083</v>
      </c>
      <c r="D16" s="23">
        <v>44083</v>
      </c>
      <c r="E16" s="19"/>
      <c r="F16" s="1">
        <v>2</v>
      </c>
      <c r="G16" s="26"/>
      <c r="H16" s="26"/>
      <c r="I16" s="26"/>
      <c r="J16" s="26"/>
      <c r="K16" s="26"/>
      <c r="L16" s="26"/>
      <c r="M16" s="37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71"/>
    </row>
    <row r="17" spans="1:30" ht="15.75" x14ac:dyDescent="0.25">
      <c r="A17" s="32">
        <v>2</v>
      </c>
      <c r="B17" s="38" t="s">
        <v>60</v>
      </c>
      <c r="C17" s="34"/>
      <c r="D17" s="34"/>
      <c r="E17" s="34"/>
      <c r="F17" s="35">
        <v>21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71"/>
    </row>
    <row r="18" spans="1:30" x14ac:dyDescent="0.25">
      <c r="A18" s="69" t="s">
        <v>70</v>
      </c>
      <c r="B18" s="10" t="s">
        <v>21</v>
      </c>
      <c r="C18" s="23">
        <v>44084</v>
      </c>
      <c r="D18" s="23">
        <v>44084</v>
      </c>
      <c r="E18" s="25"/>
      <c r="F18" s="1">
        <v>2</v>
      </c>
      <c r="G18" s="26"/>
      <c r="H18" s="26"/>
      <c r="I18" s="26"/>
      <c r="J18" s="26"/>
      <c r="K18" s="26"/>
      <c r="L18" s="26"/>
      <c r="M18" s="31"/>
      <c r="N18" s="37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71"/>
    </row>
    <row r="19" spans="1:30" x14ac:dyDescent="0.25">
      <c r="A19" s="69"/>
      <c r="B19" s="10" t="s">
        <v>23</v>
      </c>
      <c r="C19" s="23">
        <v>44084</v>
      </c>
      <c r="D19" s="23">
        <v>44084</v>
      </c>
      <c r="E19" s="25"/>
      <c r="F19" s="1">
        <v>3</v>
      </c>
      <c r="G19" s="26"/>
      <c r="H19" s="26"/>
      <c r="I19" s="26"/>
      <c r="J19" s="26"/>
      <c r="K19" s="26"/>
      <c r="L19" s="26"/>
      <c r="M19" s="26"/>
      <c r="N19" s="31"/>
      <c r="O19" s="37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71"/>
    </row>
    <row r="20" spans="1:30" x14ac:dyDescent="0.25">
      <c r="A20" s="69"/>
      <c r="B20" s="10" t="s">
        <v>25</v>
      </c>
      <c r="C20" s="23">
        <v>44084</v>
      </c>
      <c r="D20" s="23">
        <v>44084</v>
      </c>
      <c r="E20" s="25"/>
      <c r="F20" s="1">
        <v>3</v>
      </c>
      <c r="G20" s="26"/>
      <c r="H20" s="26"/>
      <c r="I20" s="26"/>
      <c r="J20" s="26"/>
      <c r="K20" s="26"/>
      <c r="L20" s="26"/>
      <c r="M20" s="26"/>
      <c r="N20" s="26"/>
      <c r="O20" s="37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71"/>
    </row>
    <row r="21" spans="1:30" x14ac:dyDescent="0.25">
      <c r="A21" s="69"/>
      <c r="B21" s="10" t="s">
        <v>27</v>
      </c>
      <c r="C21" s="23">
        <v>44085</v>
      </c>
      <c r="D21" s="23">
        <v>44085</v>
      </c>
      <c r="E21" s="25"/>
      <c r="F21" s="1">
        <v>3</v>
      </c>
      <c r="G21" s="26"/>
      <c r="H21" s="26"/>
      <c r="I21" s="26"/>
      <c r="J21" s="26"/>
      <c r="K21" s="26"/>
      <c r="L21" s="26"/>
      <c r="M21" s="26"/>
      <c r="N21" s="26"/>
      <c r="O21" s="37"/>
      <c r="P21" s="37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71"/>
    </row>
    <row r="22" spans="1:30" x14ac:dyDescent="0.25">
      <c r="A22" s="69"/>
      <c r="B22" s="10" t="s">
        <v>29</v>
      </c>
      <c r="C22" s="23">
        <v>44085</v>
      </c>
      <c r="D22" s="23">
        <v>44085</v>
      </c>
      <c r="E22" s="25"/>
      <c r="F22" s="1">
        <v>3</v>
      </c>
      <c r="G22" s="26"/>
      <c r="H22" s="26"/>
      <c r="I22" s="26"/>
      <c r="J22" s="26"/>
      <c r="K22" s="26"/>
      <c r="L22" s="26"/>
      <c r="M22" s="26"/>
      <c r="N22" s="26"/>
      <c r="O22" s="26"/>
      <c r="P22" s="31"/>
      <c r="Q22" s="37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71"/>
    </row>
    <row r="23" spans="1:30" x14ac:dyDescent="0.25">
      <c r="A23" s="69"/>
      <c r="B23" s="10" t="s">
        <v>31</v>
      </c>
      <c r="C23" s="23">
        <v>44085</v>
      </c>
      <c r="D23" s="23">
        <v>44088</v>
      </c>
      <c r="E23" s="25"/>
      <c r="F23" s="1">
        <v>3</v>
      </c>
      <c r="G23" s="26"/>
      <c r="H23" s="26"/>
      <c r="I23" s="26"/>
      <c r="J23" s="26"/>
      <c r="K23" s="26"/>
      <c r="L23" s="26"/>
      <c r="M23" s="26"/>
      <c r="N23" s="26"/>
      <c r="O23" s="26"/>
      <c r="P23" s="31"/>
      <c r="Q23" s="37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71"/>
    </row>
    <row r="24" spans="1:30" x14ac:dyDescent="0.25">
      <c r="A24" s="69"/>
      <c r="B24" s="10" t="s">
        <v>32</v>
      </c>
      <c r="C24" s="23">
        <v>44088</v>
      </c>
      <c r="D24" s="23">
        <v>44088</v>
      </c>
      <c r="E24" s="25"/>
      <c r="F24" s="1">
        <v>1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31"/>
      <c r="R24" s="26"/>
      <c r="S24" s="26"/>
      <c r="T24" s="26"/>
      <c r="U24" s="26"/>
      <c r="V24" s="37"/>
      <c r="W24" s="26"/>
      <c r="X24" s="26"/>
      <c r="Y24" s="26"/>
      <c r="Z24" s="26"/>
      <c r="AA24" s="26"/>
      <c r="AB24" s="26"/>
      <c r="AC24" s="26"/>
      <c r="AD24" s="71"/>
    </row>
    <row r="25" spans="1:30" x14ac:dyDescent="0.25">
      <c r="A25" s="69"/>
      <c r="B25" s="10" t="s">
        <v>33</v>
      </c>
      <c r="C25" s="23">
        <v>44088</v>
      </c>
      <c r="D25" s="23">
        <v>44088</v>
      </c>
      <c r="E25" s="25"/>
      <c r="F25" s="1">
        <v>1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31"/>
      <c r="S25" s="26"/>
      <c r="T25" s="26"/>
      <c r="U25" s="26"/>
      <c r="V25" s="37"/>
      <c r="W25" s="26"/>
      <c r="X25" s="26"/>
      <c r="Y25" s="26"/>
      <c r="Z25" s="26"/>
      <c r="AA25" s="26"/>
      <c r="AB25" s="26"/>
      <c r="AC25" s="26"/>
      <c r="AD25" s="71"/>
    </row>
    <row r="26" spans="1:30" x14ac:dyDescent="0.25">
      <c r="A26" s="69"/>
      <c r="B26" s="10" t="s">
        <v>34</v>
      </c>
      <c r="C26" s="23">
        <v>44088</v>
      </c>
      <c r="D26" s="23">
        <v>44088</v>
      </c>
      <c r="E26" s="25"/>
      <c r="F26" s="1">
        <v>1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31"/>
      <c r="S26" s="26"/>
      <c r="T26" s="26"/>
      <c r="U26" s="26"/>
      <c r="V26" s="37"/>
      <c r="W26" s="26"/>
      <c r="X26" s="26"/>
      <c r="Y26" s="26"/>
      <c r="Z26" s="26"/>
      <c r="AA26" s="26"/>
      <c r="AB26" s="26"/>
      <c r="AC26" s="26"/>
      <c r="AD26" s="71"/>
    </row>
    <row r="27" spans="1:30" x14ac:dyDescent="0.25">
      <c r="A27" s="69"/>
      <c r="B27" s="10" t="s">
        <v>35</v>
      </c>
      <c r="C27" s="23">
        <v>44088</v>
      </c>
      <c r="D27" s="23">
        <v>44088</v>
      </c>
      <c r="E27" s="25"/>
      <c r="F27" s="1">
        <v>1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1"/>
      <c r="S27" s="26"/>
      <c r="T27" s="26"/>
      <c r="U27" s="26"/>
      <c r="V27" s="31"/>
      <c r="W27" s="37"/>
      <c r="X27" s="26"/>
      <c r="Y27" s="26"/>
      <c r="Z27" s="26"/>
      <c r="AA27" s="26"/>
      <c r="AB27" s="26"/>
      <c r="AC27" s="26"/>
      <c r="AD27" s="71"/>
    </row>
    <row r="28" spans="1:30" x14ac:dyDescent="0.25">
      <c r="A28" s="39">
        <v>3</v>
      </c>
      <c r="B28" s="39" t="s">
        <v>71</v>
      </c>
      <c r="C28" s="39"/>
      <c r="D28" s="39"/>
      <c r="E28" s="39"/>
      <c r="F28" s="40">
        <v>36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71"/>
    </row>
    <row r="29" spans="1:30" x14ac:dyDescent="0.25">
      <c r="A29" s="69" t="s">
        <v>69</v>
      </c>
      <c r="B29" s="10" t="s">
        <v>37</v>
      </c>
      <c r="C29" s="23">
        <v>44088</v>
      </c>
      <c r="D29" s="23">
        <v>44088</v>
      </c>
      <c r="E29" s="25"/>
      <c r="F29" s="1">
        <v>2</v>
      </c>
      <c r="G29" s="26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7"/>
      <c r="X29" s="31"/>
      <c r="Y29" s="31"/>
      <c r="Z29" s="31"/>
      <c r="AA29" s="31"/>
      <c r="AB29" s="26"/>
      <c r="AC29" s="26"/>
      <c r="AD29" s="71"/>
    </row>
    <row r="30" spans="1:30" x14ac:dyDescent="0.25">
      <c r="A30" s="69"/>
      <c r="B30" s="10" t="s">
        <v>9</v>
      </c>
      <c r="C30" s="23">
        <v>44089</v>
      </c>
      <c r="D30" s="23">
        <v>44089</v>
      </c>
      <c r="E30" s="25"/>
      <c r="F30" s="1">
        <v>3</v>
      </c>
      <c r="G30" s="26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7"/>
      <c r="Y30" s="31"/>
      <c r="Z30" s="31"/>
      <c r="AA30" s="31"/>
      <c r="AB30" s="26"/>
      <c r="AC30" s="26"/>
      <c r="AD30" s="71"/>
    </row>
    <row r="31" spans="1:30" x14ac:dyDescent="0.25">
      <c r="A31" s="69"/>
      <c r="B31" s="10" t="s">
        <v>10</v>
      </c>
      <c r="C31" s="23">
        <v>44089</v>
      </c>
      <c r="D31" s="23">
        <v>44089</v>
      </c>
      <c r="E31" s="25"/>
      <c r="F31" s="1">
        <v>3</v>
      </c>
      <c r="G31" s="26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7"/>
      <c r="Y31" s="31"/>
      <c r="Z31" s="31"/>
      <c r="AA31" s="31"/>
      <c r="AB31" s="26"/>
      <c r="AC31" s="26"/>
      <c r="AD31" s="71"/>
    </row>
    <row r="32" spans="1:30" x14ac:dyDescent="0.25">
      <c r="A32" s="69"/>
      <c r="B32" s="10" t="s">
        <v>11</v>
      </c>
      <c r="C32" s="23">
        <v>44089</v>
      </c>
      <c r="D32" s="23">
        <v>44089</v>
      </c>
      <c r="E32" s="25"/>
      <c r="F32" s="1">
        <v>3</v>
      </c>
      <c r="G32" s="26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7"/>
      <c r="Z32" s="31"/>
      <c r="AA32" s="31"/>
      <c r="AB32" s="26"/>
      <c r="AC32" s="26"/>
      <c r="AD32" s="71"/>
    </row>
    <row r="33" spans="1:30" x14ac:dyDescent="0.25">
      <c r="A33" s="69"/>
      <c r="B33" s="10" t="s">
        <v>12</v>
      </c>
      <c r="C33" s="23">
        <v>44089</v>
      </c>
      <c r="D33" s="23">
        <v>44089</v>
      </c>
      <c r="E33" s="25"/>
      <c r="F33" s="1">
        <v>3</v>
      </c>
      <c r="G33" s="26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7"/>
      <c r="Z33" s="31"/>
      <c r="AA33" s="31"/>
      <c r="AB33" s="26"/>
      <c r="AC33" s="26"/>
      <c r="AD33" s="71"/>
    </row>
    <row r="34" spans="1:30" x14ac:dyDescent="0.25">
      <c r="A34" s="69"/>
      <c r="B34" s="10" t="s">
        <v>13</v>
      </c>
      <c r="C34" s="23">
        <v>44089</v>
      </c>
      <c r="D34" s="23">
        <v>44090</v>
      </c>
      <c r="E34" s="25"/>
      <c r="F34" s="1">
        <v>3</v>
      </c>
      <c r="G34" s="26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7"/>
      <c r="Z34" s="37"/>
      <c r="AA34" s="31"/>
      <c r="AB34" s="26"/>
      <c r="AC34" s="26"/>
      <c r="AD34" s="71"/>
    </row>
    <row r="35" spans="1:30" x14ac:dyDescent="0.25">
      <c r="A35" s="69"/>
      <c r="B35" s="10" t="s">
        <v>14</v>
      </c>
      <c r="C35" s="23">
        <v>44090</v>
      </c>
      <c r="D35" s="23">
        <v>44090</v>
      </c>
      <c r="E35" s="25"/>
      <c r="F35" s="1">
        <v>3</v>
      </c>
      <c r="G35" s="26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7"/>
      <c r="AA35" s="31"/>
      <c r="AB35" s="26"/>
      <c r="AC35" s="26"/>
      <c r="AD35" s="71"/>
    </row>
    <row r="36" spans="1:30" x14ac:dyDescent="0.25">
      <c r="A36" s="69"/>
      <c r="B36" s="10" t="s">
        <v>15</v>
      </c>
      <c r="C36" s="23">
        <v>44090</v>
      </c>
      <c r="D36" s="23">
        <v>44090</v>
      </c>
      <c r="E36" s="25"/>
      <c r="F36" s="1">
        <v>3</v>
      </c>
      <c r="G36" s="26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26"/>
      <c r="AA36" s="37"/>
      <c r="AB36" s="26"/>
      <c r="AC36" s="26"/>
      <c r="AD36" s="71"/>
    </row>
    <row r="37" spans="1:30" x14ac:dyDescent="0.25">
      <c r="A37" s="69"/>
      <c r="B37" s="10" t="s">
        <v>16</v>
      </c>
      <c r="C37" s="23">
        <v>44088</v>
      </c>
      <c r="D37" s="23">
        <v>44088</v>
      </c>
      <c r="E37" s="25"/>
      <c r="F37" s="1">
        <v>3</v>
      </c>
      <c r="G37" s="26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7"/>
      <c r="W37" s="31"/>
      <c r="X37" s="31"/>
      <c r="Y37" s="31"/>
      <c r="Z37" s="26"/>
      <c r="AA37" s="26"/>
      <c r="AB37" s="26"/>
      <c r="AC37" s="26"/>
      <c r="AD37" s="71"/>
    </row>
    <row r="38" spans="1:30" x14ac:dyDescent="0.25">
      <c r="A38" s="69"/>
      <c r="B38" s="10" t="s">
        <v>17</v>
      </c>
      <c r="C38" s="23">
        <v>44088</v>
      </c>
      <c r="D38" s="23">
        <v>44088</v>
      </c>
      <c r="E38" s="25"/>
      <c r="F38" s="1">
        <v>5</v>
      </c>
      <c r="G38" s="26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7"/>
      <c r="X38" s="31"/>
      <c r="Y38" s="31"/>
      <c r="Z38" s="26"/>
      <c r="AA38" s="26"/>
      <c r="AB38" s="26"/>
      <c r="AC38" s="26"/>
      <c r="AD38" s="71"/>
    </row>
    <row r="39" spans="1:30" x14ac:dyDescent="0.25">
      <c r="A39" s="69"/>
      <c r="B39" s="10" t="s">
        <v>19</v>
      </c>
      <c r="C39" s="23">
        <v>44089</v>
      </c>
      <c r="D39" s="23">
        <v>44089</v>
      </c>
      <c r="E39" s="25"/>
      <c r="F39" s="1">
        <v>5</v>
      </c>
      <c r="G39" s="26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7"/>
      <c r="Y39" s="37"/>
      <c r="Z39" s="26"/>
      <c r="AA39" s="26"/>
      <c r="AB39" s="26"/>
      <c r="AC39" s="26"/>
      <c r="AD39" s="71"/>
    </row>
    <row r="40" spans="1:30" x14ac:dyDescent="0.25">
      <c r="A40" s="41">
        <v>4</v>
      </c>
      <c r="B40" s="42" t="s">
        <v>71</v>
      </c>
      <c r="C40" s="42"/>
      <c r="D40" s="42"/>
      <c r="E40" s="42"/>
      <c r="F40" s="43">
        <v>33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71"/>
    </row>
    <row r="41" spans="1:30" x14ac:dyDescent="0.25">
      <c r="A41" s="69" t="s">
        <v>75</v>
      </c>
      <c r="B41" s="10" t="s">
        <v>40</v>
      </c>
      <c r="C41" s="23">
        <v>44081</v>
      </c>
      <c r="D41" s="23">
        <v>44081</v>
      </c>
      <c r="E41" s="25"/>
      <c r="F41" s="1">
        <v>3</v>
      </c>
      <c r="G41" s="26"/>
      <c r="H41" s="37"/>
      <c r="I41" s="26"/>
      <c r="J41" s="26"/>
      <c r="K41" s="26"/>
      <c r="L41" s="26"/>
      <c r="M41" s="26"/>
      <c r="N41" s="26"/>
      <c r="O41" s="26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26"/>
      <c r="AB41" s="26"/>
      <c r="AC41" s="26"/>
      <c r="AD41" s="71"/>
    </row>
    <row r="42" spans="1:30" x14ac:dyDescent="0.25">
      <c r="A42" s="69"/>
      <c r="B42" s="10" t="s">
        <v>42</v>
      </c>
      <c r="C42" s="23">
        <v>44081</v>
      </c>
      <c r="D42" s="23">
        <v>44081</v>
      </c>
      <c r="E42" s="25"/>
      <c r="F42" s="1">
        <v>4</v>
      </c>
      <c r="G42" s="26"/>
      <c r="H42" s="26"/>
      <c r="I42" s="37"/>
      <c r="J42" s="26"/>
      <c r="K42" s="26"/>
      <c r="L42" s="26"/>
      <c r="M42" s="26"/>
      <c r="N42" s="26"/>
      <c r="O42" s="26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26"/>
      <c r="AB42" s="26"/>
      <c r="AC42" s="26"/>
      <c r="AD42" s="71"/>
    </row>
    <row r="43" spans="1:30" x14ac:dyDescent="0.25">
      <c r="A43" s="69"/>
      <c r="B43" s="10" t="s">
        <v>44</v>
      </c>
      <c r="C43" s="23">
        <v>44081</v>
      </c>
      <c r="D43" s="23">
        <v>44082</v>
      </c>
      <c r="E43" s="25"/>
      <c r="F43" s="1">
        <v>3</v>
      </c>
      <c r="G43" s="26"/>
      <c r="H43" s="26"/>
      <c r="I43" s="37"/>
      <c r="J43" s="37"/>
      <c r="K43" s="31"/>
      <c r="L43" s="26"/>
      <c r="M43" s="26"/>
      <c r="N43" s="26"/>
      <c r="O43" s="26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26"/>
      <c r="AB43" s="26"/>
      <c r="AC43" s="26"/>
      <c r="AD43" s="71"/>
    </row>
    <row r="44" spans="1:30" x14ac:dyDescent="0.25">
      <c r="A44" s="69"/>
      <c r="B44" s="10" t="s">
        <v>45</v>
      </c>
      <c r="C44" s="23">
        <v>44082</v>
      </c>
      <c r="D44" s="23">
        <v>44082</v>
      </c>
      <c r="E44" s="25"/>
      <c r="F44" s="1">
        <v>3</v>
      </c>
      <c r="G44" s="26"/>
      <c r="H44" s="26"/>
      <c r="I44" s="26"/>
      <c r="J44" s="37"/>
      <c r="K44" s="31"/>
      <c r="L44" s="26"/>
      <c r="M44" s="26"/>
      <c r="N44" s="26"/>
      <c r="O44" s="26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26"/>
      <c r="AB44" s="26"/>
      <c r="AC44" s="26"/>
      <c r="AD44" s="71"/>
    </row>
    <row r="45" spans="1:30" x14ac:dyDescent="0.25">
      <c r="A45" s="69"/>
      <c r="B45" s="10" t="s">
        <v>47</v>
      </c>
      <c r="C45" s="23">
        <v>44083</v>
      </c>
      <c r="D45" s="23">
        <v>44083</v>
      </c>
      <c r="E45" s="25"/>
      <c r="F45" s="1">
        <v>8</v>
      </c>
      <c r="G45" s="26"/>
      <c r="H45" s="26"/>
      <c r="I45" s="26"/>
      <c r="J45" s="26"/>
      <c r="K45" s="37"/>
      <c r="L45" s="37"/>
      <c r="M45" s="31"/>
      <c r="N45" s="26"/>
      <c r="O45" s="26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26"/>
      <c r="AB45" s="26"/>
      <c r="AC45" s="26"/>
      <c r="AD45" s="71"/>
    </row>
    <row r="46" spans="1:30" x14ac:dyDescent="0.25">
      <c r="A46" s="69"/>
      <c r="B46" s="10" t="s">
        <v>15</v>
      </c>
      <c r="C46" s="23">
        <v>44083</v>
      </c>
      <c r="D46" s="27">
        <v>44084</v>
      </c>
      <c r="E46" s="22"/>
      <c r="F46" s="11">
        <v>6</v>
      </c>
      <c r="G46" s="26"/>
      <c r="H46" s="26"/>
      <c r="I46" s="26"/>
      <c r="J46" s="26"/>
      <c r="K46" s="26"/>
      <c r="L46" s="26"/>
      <c r="M46" s="37"/>
      <c r="N46" s="37"/>
      <c r="O46" s="31"/>
      <c r="P46" s="26"/>
      <c r="Q46" s="26"/>
      <c r="R46" s="26"/>
      <c r="S46" s="26"/>
      <c r="T46" s="26"/>
      <c r="U46" s="26"/>
      <c r="V46" s="26"/>
      <c r="W46" s="26"/>
      <c r="X46" s="26"/>
      <c r="Y46" s="31"/>
      <c r="Z46" s="31"/>
      <c r="AA46" s="31"/>
      <c r="AB46" s="26"/>
      <c r="AC46" s="26"/>
      <c r="AD46" s="71"/>
    </row>
    <row r="47" spans="1:30" x14ac:dyDescent="0.25">
      <c r="A47" s="69"/>
      <c r="B47" s="10" t="s">
        <v>49</v>
      </c>
      <c r="C47" s="23">
        <v>44084</v>
      </c>
      <c r="D47" s="27">
        <v>44085</v>
      </c>
      <c r="E47" s="22"/>
      <c r="F47" s="11">
        <v>6</v>
      </c>
      <c r="G47" s="26"/>
      <c r="H47" s="26"/>
      <c r="I47" s="26"/>
      <c r="J47" s="26"/>
      <c r="K47" s="26"/>
      <c r="L47" s="26"/>
      <c r="M47" s="26"/>
      <c r="N47" s="26"/>
      <c r="O47" s="37"/>
      <c r="P47" s="37"/>
      <c r="Q47" s="26"/>
      <c r="R47" s="26"/>
      <c r="S47" s="26"/>
      <c r="T47" s="26"/>
      <c r="U47" s="26"/>
      <c r="V47" s="26"/>
      <c r="W47" s="26"/>
      <c r="X47" s="26"/>
      <c r="Y47" s="31"/>
      <c r="Z47" s="31"/>
      <c r="AA47" s="26"/>
      <c r="AB47" s="31"/>
      <c r="AC47" s="26"/>
      <c r="AD47" s="71"/>
    </row>
    <row r="48" spans="1:30" x14ac:dyDescent="0.25">
      <c r="A48" s="30"/>
      <c r="B48" s="30" t="s">
        <v>76</v>
      </c>
      <c r="C48" s="30"/>
      <c r="D48" s="30"/>
      <c r="E48" s="30"/>
      <c r="F48" s="49">
        <v>22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71"/>
    </row>
    <row r="49" spans="1:30" x14ac:dyDescent="0.25">
      <c r="A49" s="28"/>
      <c r="B49" s="44" t="s">
        <v>77</v>
      </c>
      <c r="C49" s="23">
        <v>44089</v>
      </c>
      <c r="D49" s="23">
        <v>44091</v>
      </c>
      <c r="E49" s="22"/>
      <c r="F49" s="22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45"/>
      <c r="AA49" s="45"/>
      <c r="AB49" s="45"/>
      <c r="AC49" s="28"/>
      <c r="AD49" s="72"/>
    </row>
    <row r="50" spans="1:30" x14ac:dyDescent="0.25">
      <c r="C50" s="26"/>
      <c r="D50" s="26"/>
      <c r="E50" s="26"/>
      <c r="F50" s="26"/>
    </row>
    <row r="51" spans="1:30" x14ac:dyDescent="0.25">
      <c r="C51" s="26"/>
      <c r="D51" s="26"/>
      <c r="E51" s="26"/>
      <c r="F51" s="26"/>
    </row>
  </sheetData>
  <mergeCells count="38">
    <mergeCell ref="A18:A27"/>
    <mergeCell ref="A29:A39"/>
    <mergeCell ref="A41:A47"/>
    <mergeCell ref="AD5:AD49"/>
    <mergeCell ref="Z3:AA3"/>
    <mergeCell ref="AB3:AC3"/>
    <mergeCell ref="X4:Y4"/>
    <mergeCell ref="Z4:AA4"/>
    <mergeCell ref="AB4:AC4"/>
    <mergeCell ref="A6:A16"/>
    <mergeCell ref="AD2:AD4"/>
    <mergeCell ref="G17:AC17"/>
    <mergeCell ref="G1:G4"/>
    <mergeCell ref="N3:O3"/>
    <mergeCell ref="P3:Q3"/>
    <mergeCell ref="R3:S3"/>
    <mergeCell ref="H1:AD1"/>
    <mergeCell ref="H2:AC2"/>
    <mergeCell ref="X3:Y3"/>
    <mergeCell ref="V3:W3"/>
    <mergeCell ref="V4:W4"/>
    <mergeCell ref="T3:U3"/>
    <mergeCell ref="H4:I4"/>
    <mergeCell ref="J4:K4"/>
    <mergeCell ref="L4:M4"/>
    <mergeCell ref="N4:O4"/>
    <mergeCell ref="P4:Q4"/>
    <mergeCell ref="R4:S4"/>
    <mergeCell ref="T4:U4"/>
    <mergeCell ref="H3:I3"/>
    <mergeCell ref="J3:K3"/>
    <mergeCell ref="L3:M3"/>
    <mergeCell ref="F1:F4"/>
    <mergeCell ref="A1:A4"/>
    <mergeCell ref="B1:B4"/>
    <mergeCell ref="C1:C4"/>
    <mergeCell ref="D1:D4"/>
    <mergeCell ref="E1:E4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Estimate</vt:lpstr>
      <vt:lpstr>Plan_Project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MinhThu</dc:creator>
  <cp:keywords/>
  <dc:description/>
  <cp:lastModifiedBy>Vo MinhThu</cp:lastModifiedBy>
  <cp:revision/>
  <dcterms:created xsi:type="dcterms:W3CDTF">2020-09-04T06:00:58Z</dcterms:created>
  <dcterms:modified xsi:type="dcterms:W3CDTF">2020-09-18T10:33:21Z</dcterms:modified>
  <cp:category/>
  <cp:contentStatus/>
</cp:coreProperties>
</file>