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DSC\AirlineNVKD\"/>
    </mc:Choice>
  </mc:AlternateContent>
  <xr:revisionPtr revIDLastSave="0" documentId="13_ncr:1_{B5C79ED0-E053-4A11-BDE2-31E3763CAE29}" xr6:coauthVersionLast="45" xr6:coauthVersionMax="45" xr10:uidLastSave="{00000000-0000-0000-0000-000000000000}"/>
  <bookViews>
    <workbookView xWindow="-120" yWindow="-120" windowWidth="20730" windowHeight="11160" activeTab="1" xr2:uid="{32598D78-3BB3-4EE2-BE62-E37855695D2F}"/>
  </bookViews>
  <sheets>
    <sheet name="Estimate time" sheetId="1" r:id="rId1"/>
    <sheet name="Plan projec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1" l="1"/>
  <c r="F28" i="1"/>
  <c r="E29" i="1" l="1"/>
  <c r="E28" i="1"/>
  <c r="E25" i="1"/>
  <c r="E11" i="1"/>
</calcChain>
</file>

<file path=xl/sharedStrings.xml><?xml version="1.0" encoding="utf-8"?>
<sst xmlns="http://schemas.openxmlformats.org/spreadsheetml/2006/main" count="108" uniqueCount="65">
  <si>
    <t>1. CRM</t>
  </si>
  <si>
    <t>STT</t>
  </si>
  <si>
    <t>Menu</t>
  </si>
  <si>
    <t>Chức năng</t>
  </si>
  <si>
    <t>Mô tả</t>
  </si>
  <si>
    <t>Estimate time(hours)</t>
  </si>
  <si>
    <t>Tổng hợp khách hàng</t>
  </si>
  <si>
    <t>Thêm khách hàng mới</t>
  </si>
  <si>
    <t xml:space="preserve"> Thêm khách hàng mới gồm các thông tin: Mã khách hàng, Tên công ty, tên người phụ trách, số điện thoại, email, doanh số (phải là số dương), ngày tiếp cận, ngày sử dụng, ngày dừng sử dụng, trạng thái. </t>
  </si>
  <si>
    <t>Hiển thị danh sách khách hàng</t>
  </si>
  <si>
    <t xml:space="preserve">Hiển thị toàn bộ danh sách khách hàng. Các thông tin hiển thị gồm có: Mã khách hàng, Tên công ty, tên người phụ trách, số điện thoại, email, doanh số, ngày tiếp cận, ngày sử dụng, ngày dừng sử dụng, trạng thái. </t>
  </si>
  <si>
    <t>Lọc khách hàng theo trạng thái</t>
  </si>
  <si>
    <t>Lọc khách hàng theo trạng thái: Khách hàng mới, đang tiếp cận, đã tiếp cận, đã ký hợp đồng, approved</t>
  </si>
  <si>
    <t>Lọc theo nhân viên phụ trách</t>
  </si>
  <si>
    <t>Lọc khách hàng có cùng nhân viên phụ trách được chọn.</t>
  </si>
  <si>
    <t>Xóa khách hàng</t>
  </si>
  <si>
    <t>Xóa khách hàng trên hệ thống</t>
  </si>
  <si>
    <t>Sửa thông tin, trạng thái khách hàng</t>
  </si>
  <si>
    <t>Chỉ có nhân viên phụ trách được phép sửa thông tin, trạng thái khách hàng. Sau khi đã approve thì không được sửa nữa</t>
  </si>
  <si>
    <t>Approve</t>
  </si>
  <si>
    <t>Khi approve, khách hàng sẽ được bổ sung thông tin đầy đủ như tạo mới trong danh mục Khách hàng.Các mục thông tin trùng nhau phải được giữ nguyên.
Chỉ có trạng thái khách hàng là đã ký hợp đồng mới được approve.Sau khi đã approve thì sẽ không được chỉnh sửa thông tin, trạng thái khách hàng</t>
  </si>
  <si>
    <t>2. App</t>
  </si>
  <si>
    <t>Estimate time</t>
  </si>
  <si>
    <t>Thông tin khách hàng</t>
  </si>
  <si>
    <t>Tìm kiếm email</t>
  </si>
  <si>
    <t>Tìm kiếm khách hàng theo email</t>
  </si>
  <si>
    <t>Tìm kiếm SĐT</t>
  </si>
  <si>
    <t>Tìm kiếm khách hàng theo số điện thoại</t>
  </si>
  <si>
    <t>Tìm kiếm mã khách hàng</t>
  </si>
  <si>
    <t>Tìm kiếm khách hàng theo mã khách hàng</t>
  </si>
  <si>
    <t>Xem thông tin khách hàng</t>
  </si>
  <si>
    <t xml:space="preserve">Xem thông tin cơ bản: Mã khách hàng, Tên công ty, tên người phụ trách, số điện thoại, email. </t>
  </si>
  <si>
    <t>Xem thông tin chi tiết của khách hàng</t>
  </si>
  <si>
    <t>Để xem chi tiết: Kích vào Xem chi tiết. Hiển thị thông tin chi tiết của khách hàng</t>
  </si>
  <si>
    <t>Sửa thông tin khách hàng</t>
  </si>
  <si>
    <t>Vào xem chi tiết để chỉnh sửa thông tin khách hàng.
Chỉ có tài khoản kinh doanh phụ trách mới được sửa thông tin và trạng thái khách hàng.</t>
  </si>
  <si>
    <r>
      <t>Thêm khách hàng mới gồm các thông tin:</t>
    </r>
    <r>
      <rPr>
        <b/>
        <sz val="11"/>
        <color theme="1"/>
        <rFont val="Calibri"/>
        <family val="2"/>
        <scheme val="minor"/>
      </rPr>
      <t xml:space="preserve"> Mã khách hàng, Tên công ty, tên người phụ trách, số điện thoại, email</t>
    </r>
    <r>
      <rPr>
        <sz val="11"/>
        <color theme="1"/>
        <rFont val="Calibri"/>
        <family val="2"/>
        <scheme val="minor"/>
      </rPr>
      <t xml:space="preserve">, doanh số (phải là số dương), </t>
    </r>
    <r>
      <rPr>
        <b/>
        <sz val="11"/>
        <color theme="1"/>
        <rFont val="Calibri"/>
        <family val="2"/>
        <scheme val="minor"/>
      </rPr>
      <t>ngày tiếp cận</t>
    </r>
    <r>
      <rPr>
        <sz val="11"/>
        <color theme="1"/>
        <rFont val="Calibri"/>
        <family val="2"/>
        <scheme val="minor"/>
      </rPr>
      <t xml:space="preserve">, ngày sử dụng, ngày dừng sử dụng, trạng thái. </t>
    </r>
  </si>
  <si>
    <t xml:space="preserve">Dashboard (thống kê theo nhân viên đang login) </t>
  </si>
  <si>
    <t>Khách hàng mới trong ngày</t>
  </si>
  <si>
    <t xml:space="preserve"> Thống kê danh sách khách hàng nhập vào hệ thống trong ngày. </t>
  </si>
  <si>
    <t>Khách hàng mới trong tháng</t>
  </si>
  <si>
    <t xml:space="preserve">Thống kê danh sách khách hàng nhập vào hệ thống trong tháng. </t>
  </si>
  <si>
    <t>Khách đang sử dụng dịch vụ</t>
  </si>
  <si>
    <t>Khách hàng có phát sinh doanh thu trong 1 tháng gần nhất (có phát sinh đơn)</t>
  </si>
  <si>
    <t>Tổng thời gian:</t>
  </si>
  <si>
    <t>No.</t>
  </si>
  <si>
    <t>Feature &amp; Screen</t>
  </si>
  <si>
    <t>Start Date</t>
  </si>
  <si>
    <t>End Date</t>
  </si>
  <si>
    <t>Actual End Date</t>
  </si>
  <si>
    <t>Work hour planned</t>
  </si>
  <si>
    <t>Work day actual</t>
  </si>
  <si>
    <t>Mon</t>
  </si>
  <si>
    <t>Tue</t>
  </si>
  <si>
    <t>Wed</t>
  </si>
  <si>
    <t>Thu</t>
  </si>
  <si>
    <t>Fri</t>
  </si>
  <si>
    <t>Sat</t>
  </si>
  <si>
    <t>Sun</t>
  </si>
  <si>
    <t>Level1</t>
  </si>
  <si>
    <t>CRM</t>
  </si>
  <si>
    <t>24/9/2020</t>
  </si>
  <si>
    <t>RELEASE PRODUCT 24/09/2020</t>
  </si>
  <si>
    <t>Test theo từng màn hình</t>
  </si>
  <si>
    <t xml:space="preserve">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</si>
</sst>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dd"/>
    <numFmt numFmtId="166" formatCode="ddd"/>
  </numFmts>
  <fonts count="14"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0"/>
      <color theme="0"/>
      <name val="Calibri"/>
      <family val="2"/>
      <scheme val="minor"/>
    </font>
    <font>
      <b/>
      <i/>
      <sz val="11"/>
      <color theme="0"/>
      <name val="Calibri"/>
      <family val="2"/>
      <scheme val="minor"/>
    </font>
    <font>
      <b/>
      <i/>
      <sz val="9"/>
      <color theme="0"/>
      <name val="Calibri"/>
      <family val="2"/>
      <scheme val="minor"/>
    </font>
    <font>
      <i/>
      <sz val="9"/>
      <color theme="1"/>
      <name val="Calibri"/>
      <family val="2"/>
      <scheme val="minor"/>
    </font>
    <font>
      <i/>
      <sz val="7"/>
      <color theme="1"/>
      <name val="Calibri"/>
      <family val="2"/>
      <scheme val="minor"/>
    </font>
    <font>
      <b/>
      <sz val="12"/>
      <name val="Calibri"/>
      <family val="2"/>
      <scheme val="minor"/>
    </font>
    <font>
      <sz val="12"/>
      <color theme="1"/>
      <name val="Calibri"/>
      <family val="2"/>
      <scheme val="minor"/>
    </font>
    <font>
      <b/>
      <sz val="12"/>
      <color theme="1"/>
      <name val="Calibri"/>
      <family val="2"/>
      <scheme val="minor"/>
    </font>
    <font>
      <sz val="11"/>
      <name val="Calibri"/>
      <family val="2"/>
      <scheme val="minor"/>
    </font>
    <font>
      <sz val="8"/>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4"/>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bgColor indexed="64"/>
      </patternFill>
    </fill>
    <fill>
      <patternFill patternType="solid">
        <fgColor theme="0" tint="-0.49998474074526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theme="0" tint="-0.24994659260841701"/>
      </left>
      <right/>
      <top style="thin">
        <color indexed="64"/>
      </top>
      <bottom style="thin">
        <color indexed="64"/>
      </bottom>
      <diagonal/>
    </border>
    <border>
      <left/>
      <right style="hair">
        <color theme="0" tint="-0.24994659260841701"/>
      </right>
      <top style="thin">
        <color indexed="64"/>
      </top>
      <bottom style="thin">
        <color indexed="64"/>
      </bottom>
      <diagonal/>
    </border>
    <border>
      <left/>
      <right/>
      <top style="thin">
        <color auto="1"/>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8">
    <xf numFmtId="0" fontId="0" fillId="0" borderId="0" xfId="0"/>
    <xf numFmtId="0" fontId="0" fillId="0" borderId="0" xfId="0" applyFont="1"/>
    <xf numFmtId="0" fontId="0" fillId="0" borderId="0" xfId="0" applyFont="1" applyAlignment="1">
      <alignment vertical="center"/>
    </xf>
    <xf numFmtId="0" fontId="0" fillId="0" borderId="1" xfId="0" applyFont="1" applyBorder="1" applyAlignment="1">
      <alignment horizontal="left" vertical="center" wrapText="1"/>
    </xf>
    <xf numFmtId="0" fontId="1" fillId="2" borderId="1" xfId="0" applyFont="1" applyFill="1" applyBorder="1" applyAlignment="1">
      <alignment horizontal="left" vertical="center"/>
    </xf>
    <xf numFmtId="0" fontId="2" fillId="0" borderId="0" xfId="0" applyFont="1"/>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1" xfId="0" applyFont="1" applyBorder="1" applyAlignment="1">
      <alignment horizontal="left" vertical="center"/>
    </xf>
    <xf numFmtId="14" fontId="6" fillId="3" borderId="0" xfId="0" applyNumberFormat="1" applyFont="1" applyFill="1" applyAlignment="1">
      <alignment horizontal="center" vertical="center" textRotation="90" wrapText="1"/>
    </xf>
    <xf numFmtId="0" fontId="0" fillId="5" borderId="0" xfId="0" applyFill="1" applyAlignment="1">
      <alignment horizontal="center" vertical="center" wrapText="1"/>
    </xf>
    <xf numFmtId="0" fontId="9" fillId="5" borderId="0" xfId="0" applyFont="1" applyFill="1" applyAlignment="1">
      <alignment wrapText="1"/>
    </xf>
    <xf numFmtId="164" fontId="10" fillId="5" borderId="0" xfId="0" applyNumberFormat="1" applyFont="1" applyFill="1" applyAlignment="1">
      <alignment horizontal="center" vertical="center" wrapText="1"/>
    </xf>
    <xf numFmtId="0" fontId="1" fillId="5" borderId="0" xfId="0" applyFont="1" applyFill="1" applyAlignment="1">
      <alignment horizontal="center" wrapText="1"/>
    </xf>
    <xf numFmtId="0" fontId="2" fillId="5" borderId="0" xfId="0" applyFont="1" applyFill="1" applyAlignment="1">
      <alignment horizont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164" fontId="0" fillId="0" borderId="1" xfId="0" applyNumberFormat="1" applyBorder="1" applyAlignment="1">
      <alignment horizontal="center" vertical="center" wrapText="1"/>
    </xf>
    <xf numFmtId="0" fontId="0" fillId="6" borderId="0" xfId="0" applyFill="1"/>
    <xf numFmtId="0" fontId="11" fillId="5" borderId="0" xfId="0" applyFont="1" applyFill="1" applyAlignment="1">
      <alignment wrapText="1"/>
    </xf>
    <xf numFmtId="0" fontId="12" fillId="5" borderId="0" xfId="0" applyFont="1" applyFill="1" applyAlignment="1">
      <alignment horizontal="center"/>
    </xf>
    <xf numFmtId="0" fontId="0" fillId="0" borderId="0" xfId="0" applyAlignment="1"/>
    <xf numFmtId="165" fontId="5" fillId="0" borderId="0" xfId="0" applyNumberFormat="1" applyFont="1" applyFill="1" applyAlignment="1">
      <alignment vertical="center" textRotation="90" wrapText="1"/>
    </xf>
    <xf numFmtId="165" fontId="5" fillId="0" borderId="7" xfId="0" applyNumberFormat="1" applyFont="1" applyFill="1" applyBorder="1" applyAlignment="1">
      <alignment vertical="center" textRotation="90" wrapText="1"/>
    </xf>
    <xf numFmtId="0" fontId="10" fillId="0" borderId="0" xfId="0" applyFont="1" applyFill="1" applyAlignment="1">
      <alignment wrapText="1"/>
    </xf>
    <xf numFmtId="0" fontId="0" fillId="0" borderId="0" xfId="0" applyFill="1"/>
    <xf numFmtId="0" fontId="0" fillId="0" borderId="1" xfId="0" applyFont="1" applyBorder="1" applyAlignment="1">
      <alignment horizontal="left" vertical="center"/>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4" xfId="0" applyFont="1" applyBorder="1" applyAlignment="1">
      <alignment horizontal="left" vertical="center"/>
    </xf>
    <xf numFmtId="0" fontId="0" fillId="0" borderId="6" xfId="0" applyBorder="1" applyAlignment="1">
      <alignment horizontal="center" vertical="center" wrapText="1"/>
    </xf>
    <xf numFmtId="165" fontId="7" fillId="4" borderId="7"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1" fillId="2" borderId="0" xfId="0" applyFont="1" applyFill="1" applyAlignment="1">
      <alignment horizontal="center" vertical="center" wrapText="1"/>
    </xf>
    <xf numFmtId="0" fontId="3"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7" fillId="5" borderId="10" xfId="0" applyFont="1" applyFill="1" applyBorder="1" applyAlignment="1">
      <alignment horizontal="center" vertical="center" wrapText="1"/>
    </xf>
    <xf numFmtId="0" fontId="4" fillId="2" borderId="0" xfId="0" applyFont="1" applyFill="1" applyAlignment="1">
      <alignment vertical="center" wrapText="1"/>
    </xf>
    <xf numFmtId="17" fontId="5" fillId="2" borderId="0" xfId="0" applyNumberFormat="1" applyFont="1" applyFill="1" applyAlignment="1">
      <alignment vertical="center"/>
    </xf>
    <xf numFmtId="14" fontId="6" fillId="3" borderId="5" xfId="0" applyNumberFormat="1" applyFont="1" applyFill="1" applyBorder="1" applyAlignment="1">
      <alignment vertical="center" textRotation="90" wrapText="1"/>
    </xf>
    <xf numFmtId="14" fontId="6" fillId="3" borderId="0" xfId="0" applyNumberFormat="1" applyFont="1" applyFill="1" applyAlignment="1">
      <alignment vertical="center" textRotation="90" wrapText="1"/>
    </xf>
    <xf numFmtId="14" fontId="6" fillId="3" borderId="11" xfId="0" applyNumberFormat="1" applyFont="1" applyFill="1" applyBorder="1" applyAlignment="1">
      <alignment vertical="center" textRotation="90" wrapText="1"/>
    </xf>
    <xf numFmtId="14" fontId="6" fillId="3" borderId="1" xfId="0" applyNumberFormat="1" applyFont="1" applyFill="1" applyBorder="1" applyAlignment="1">
      <alignment vertical="center" textRotation="90" wrapText="1"/>
    </xf>
    <xf numFmtId="165" fontId="7" fillId="4" borderId="7" xfId="0" applyNumberFormat="1" applyFont="1" applyFill="1" applyBorder="1" applyAlignment="1">
      <alignment vertical="center" wrapText="1"/>
    </xf>
    <xf numFmtId="0" fontId="12" fillId="5" borderId="0" xfId="0" applyFont="1" applyFill="1" applyAlignment="1"/>
    <xf numFmtId="165" fontId="5" fillId="6" borderId="10" xfId="0" applyNumberFormat="1" applyFont="1" applyFill="1" applyBorder="1" applyAlignment="1">
      <alignment vertical="center" textRotation="90" wrapText="1"/>
    </xf>
    <xf numFmtId="165" fontId="5" fillId="6" borderId="0" xfId="0" applyNumberFormat="1" applyFont="1" applyFill="1" applyBorder="1" applyAlignment="1">
      <alignment vertical="center" textRotation="90" wrapText="1"/>
    </xf>
    <xf numFmtId="166" fontId="8" fillId="4" borderId="12" xfId="0" applyNumberFormat="1" applyFont="1" applyFill="1" applyBorder="1" applyAlignment="1">
      <alignment horizontal="center" vertical="center" wrapText="1"/>
    </xf>
    <xf numFmtId="166" fontId="8" fillId="7" borderId="12" xfId="0" applyNumberFormat="1" applyFont="1" applyFill="1" applyBorder="1" applyAlignment="1">
      <alignment horizontal="center" vertical="center" wrapText="1"/>
    </xf>
    <xf numFmtId="0" fontId="0" fillId="8" borderId="0" xfId="0" applyFill="1"/>
    <xf numFmtId="0" fontId="0" fillId="6" borderId="0" xfId="0" applyFill="1" applyAlignment="1"/>
    <xf numFmtId="0" fontId="0" fillId="0" borderId="0" xfId="0" applyFill="1" applyAlignment="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0E13E-0970-4E5B-AA09-8EC30AD4C41C}">
  <dimension ref="A1:F29"/>
  <sheetViews>
    <sheetView topLeftCell="A19" workbookViewId="0">
      <selection activeCell="F29" sqref="F29"/>
    </sheetView>
  </sheetViews>
  <sheetFormatPr defaultRowHeight="15" x14ac:dyDescent="0.25"/>
  <cols>
    <col min="2" max="2" width="23.42578125" customWidth="1"/>
    <col min="3" max="3" width="29.7109375" customWidth="1"/>
    <col min="4" max="4" width="75" customWidth="1"/>
    <col min="5" max="5" width="20.140625" bestFit="1" customWidth="1"/>
  </cols>
  <sheetData>
    <row r="1" spans="1:5" x14ac:dyDescent="0.25">
      <c r="A1" s="5" t="s">
        <v>0</v>
      </c>
      <c r="B1" s="1"/>
      <c r="C1" s="1"/>
      <c r="D1" s="1"/>
      <c r="E1" s="1"/>
    </row>
    <row r="2" spans="1:5" x14ac:dyDescent="0.25">
      <c r="A2" s="1"/>
      <c r="B2" s="1"/>
      <c r="C2" s="1"/>
      <c r="D2" s="1"/>
      <c r="E2" s="1"/>
    </row>
    <row r="3" spans="1:5" x14ac:dyDescent="0.25">
      <c r="A3" s="4" t="s">
        <v>1</v>
      </c>
      <c r="B3" s="4" t="s">
        <v>2</v>
      </c>
      <c r="C3" s="4" t="s">
        <v>3</v>
      </c>
      <c r="D3" s="4" t="s">
        <v>4</v>
      </c>
      <c r="E3" s="4" t="s">
        <v>5</v>
      </c>
    </row>
    <row r="4" spans="1:5" ht="45" x14ac:dyDescent="0.25">
      <c r="A4" s="9">
        <v>1</v>
      </c>
      <c r="B4" s="29" t="s">
        <v>6</v>
      </c>
      <c r="C4" s="9" t="s">
        <v>7</v>
      </c>
      <c r="D4" s="3" t="s">
        <v>8</v>
      </c>
      <c r="E4" s="9">
        <v>8</v>
      </c>
    </row>
    <row r="5" spans="1:5" ht="45" x14ac:dyDescent="0.25">
      <c r="A5" s="10">
        <v>2</v>
      </c>
      <c r="B5" s="29"/>
      <c r="C5" s="9" t="s">
        <v>9</v>
      </c>
      <c r="D5" s="3" t="s">
        <v>10</v>
      </c>
      <c r="E5" s="9">
        <v>5</v>
      </c>
    </row>
    <row r="6" spans="1:5" ht="30" x14ac:dyDescent="0.25">
      <c r="A6" s="6">
        <v>3</v>
      </c>
      <c r="B6" s="29"/>
      <c r="C6" s="9" t="s">
        <v>11</v>
      </c>
      <c r="D6" s="3" t="s">
        <v>12</v>
      </c>
      <c r="E6" s="9">
        <v>2</v>
      </c>
    </row>
    <row r="7" spans="1:5" x14ac:dyDescent="0.25">
      <c r="A7" s="7">
        <v>4</v>
      </c>
      <c r="B7" s="29"/>
      <c r="C7" s="9" t="s">
        <v>13</v>
      </c>
      <c r="D7" s="3" t="s">
        <v>14</v>
      </c>
      <c r="E7" s="9">
        <v>1</v>
      </c>
    </row>
    <row r="8" spans="1:5" x14ac:dyDescent="0.25">
      <c r="A8" s="7">
        <v>5</v>
      </c>
      <c r="B8" s="29"/>
      <c r="C8" s="9" t="s">
        <v>15</v>
      </c>
      <c r="D8" s="3" t="s">
        <v>16</v>
      </c>
      <c r="E8" s="9">
        <v>1</v>
      </c>
    </row>
    <row r="9" spans="1:5" ht="30" x14ac:dyDescent="0.25">
      <c r="A9" s="8">
        <v>6</v>
      </c>
      <c r="B9" s="29"/>
      <c r="C9" s="3" t="s">
        <v>17</v>
      </c>
      <c r="D9" s="3" t="s">
        <v>18</v>
      </c>
      <c r="E9" s="9">
        <v>6</v>
      </c>
    </row>
    <row r="10" spans="1:5" ht="60" x14ac:dyDescent="0.25">
      <c r="A10" s="9">
        <v>7</v>
      </c>
      <c r="B10" s="29"/>
      <c r="C10" s="3" t="s">
        <v>19</v>
      </c>
      <c r="D10" s="3" t="s">
        <v>20</v>
      </c>
      <c r="E10" s="9">
        <v>12</v>
      </c>
    </row>
    <row r="11" spans="1:5" x14ac:dyDescent="0.25">
      <c r="A11" s="1"/>
      <c r="B11" s="2"/>
      <c r="C11" s="1"/>
      <c r="D11" s="1"/>
      <c r="E11" s="1">
        <f>SUM(E4:E10)</f>
        <v>35</v>
      </c>
    </row>
    <row r="12" spans="1:5" x14ac:dyDescent="0.25">
      <c r="A12" s="5" t="s">
        <v>21</v>
      </c>
      <c r="B12" s="2"/>
      <c r="C12" s="1"/>
      <c r="D12" s="1"/>
      <c r="E12" s="1"/>
    </row>
    <row r="13" spans="1:5" x14ac:dyDescent="0.25">
      <c r="A13" s="1"/>
      <c r="B13" s="2"/>
      <c r="C13" s="1"/>
      <c r="D13" s="1"/>
      <c r="E13" s="1"/>
    </row>
    <row r="14" spans="1:5" x14ac:dyDescent="0.25">
      <c r="A14" s="4" t="s">
        <v>1</v>
      </c>
      <c r="B14" s="4" t="s">
        <v>2</v>
      </c>
      <c r="C14" s="4" t="s">
        <v>3</v>
      </c>
      <c r="D14" s="4" t="s">
        <v>4</v>
      </c>
      <c r="E14" s="4" t="s">
        <v>22</v>
      </c>
    </row>
    <row r="15" spans="1:5" x14ac:dyDescent="0.25">
      <c r="A15" s="9">
        <v>1</v>
      </c>
      <c r="B15" s="33" t="s">
        <v>23</v>
      </c>
      <c r="C15" s="9" t="s">
        <v>24</v>
      </c>
      <c r="D15" s="3" t="s">
        <v>25</v>
      </c>
      <c r="E15" s="9">
        <v>1</v>
      </c>
    </row>
    <row r="16" spans="1:5" x14ac:dyDescent="0.25">
      <c r="A16" s="9">
        <v>2</v>
      </c>
      <c r="B16" s="34"/>
      <c r="C16" s="9" t="s">
        <v>26</v>
      </c>
      <c r="D16" s="3" t="s">
        <v>27</v>
      </c>
      <c r="E16" s="9">
        <v>1</v>
      </c>
    </row>
    <row r="17" spans="1:6" x14ac:dyDescent="0.25">
      <c r="A17" s="9">
        <v>3</v>
      </c>
      <c r="B17" s="34"/>
      <c r="C17" s="9" t="s">
        <v>28</v>
      </c>
      <c r="D17" s="3" t="s">
        <v>29</v>
      </c>
      <c r="E17" s="9">
        <v>1</v>
      </c>
    </row>
    <row r="18" spans="1:6" ht="30" x14ac:dyDescent="0.25">
      <c r="A18" s="9">
        <v>4</v>
      </c>
      <c r="B18" s="34"/>
      <c r="C18" s="9" t="s">
        <v>30</v>
      </c>
      <c r="D18" s="3" t="s">
        <v>31</v>
      </c>
      <c r="E18" s="9">
        <v>2</v>
      </c>
    </row>
    <row r="19" spans="1:6" ht="30" x14ac:dyDescent="0.25">
      <c r="A19" s="9">
        <v>5</v>
      </c>
      <c r="B19" s="34"/>
      <c r="C19" s="3" t="s">
        <v>32</v>
      </c>
      <c r="D19" s="3" t="s">
        <v>33</v>
      </c>
      <c r="E19" s="9">
        <v>3</v>
      </c>
    </row>
    <row r="20" spans="1:6" ht="45" x14ac:dyDescent="0.25">
      <c r="A20" s="9">
        <v>6</v>
      </c>
      <c r="B20" s="35"/>
      <c r="C20" s="9" t="s">
        <v>34</v>
      </c>
      <c r="D20" s="3" t="s">
        <v>35</v>
      </c>
      <c r="E20" s="9">
        <v>6</v>
      </c>
    </row>
    <row r="21" spans="1:6" ht="45" x14ac:dyDescent="0.25">
      <c r="A21" s="9">
        <v>7</v>
      </c>
      <c r="B21" s="9" t="s">
        <v>7</v>
      </c>
      <c r="C21" s="9" t="s">
        <v>7</v>
      </c>
      <c r="D21" s="3" t="s">
        <v>36</v>
      </c>
      <c r="E21" s="9">
        <v>8</v>
      </c>
    </row>
    <row r="22" spans="1:6" x14ac:dyDescent="0.25">
      <c r="A22" s="9">
        <v>8</v>
      </c>
      <c r="B22" s="30" t="s">
        <v>37</v>
      </c>
      <c r="C22" s="9" t="s">
        <v>38</v>
      </c>
      <c r="D22" s="9" t="s">
        <v>39</v>
      </c>
      <c r="E22" s="9">
        <v>6</v>
      </c>
    </row>
    <row r="23" spans="1:6" x14ac:dyDescent="0.25">
      <c r="A23" s="9">
        <v>9</v>
      </c>
      <c r="B23" s="31"/>
      <c r="C23" s="9" t="s">
        <v>40</v>
      </c>
      <c r="D23" s="9" t="s">
        <v>41</v>
      </c>
      <c r="E23" s="9">
        <v>4</v>
      </c>
    </row>
    <row r="24" spans="1:6" x14ac:dyDescent="0.25">
      <c r="A24" s="9">
        <v>10</v>
      </c>
      <c r="B24" s="32"/>
      <c r="C24" s="9" t="s">
        <v>42</v>
      </c>
      <c r="D24" s="9" t="s">
        <v>43</v>
      </c>
      <c r="E24" s="9">
        <v>4</v>
      </c>
    </row>
    <row r="25" spans="1:6" x14ac:dyDescent="0.25">
      <c r="A25" s="1"/>
      <c r="B25" s="1"/>
      <c r="C25" s="1"/>
      <c r="D25" s="1"/>
      <c r="E25" s="1">
        <f>SUM(E15:E24)</f>
        <v>36</v>
      </c>
    </row>
    <row r="26" spans="1:6" x14ac:dyDescent="0.25">
      <c r="A26" s="1"/>
      <c r="B26" s="1"/>
      <c r="C26" s="1"/>
      <c r="D26" s="1"/>
      <c r="E26" s="1"/>
    </row>
    <row r="27" spans="1:6" x14ac:dyDescent="0.25">
      <c r="A27" s="1"/>
      <c r="B27" s="1"/>
      <c r="C27" s="1"/>
      <c r="D27" s="1"/>
      <c r="E27" s="1"/>
    </row>
    <row r="28" spans="1:6" x14ac:dyDescent="0.25">
      <c r="A28" s="1"/>
      <c r="B28" s="1"/>
      <c r="C28" s="1"/>
      <c r="D28" s="1" t="s">
        <v>44</v>
      </c>
      <c r="E28" s="1">
        <f>E11+E25</f>
        <v>71</v>
      </c>
      <c r="F28">
        <f>71/16</f>
        <v>4.4375</v>
      </c>
    </row>
    <row r="29" spans="1:6" x14ac:dyDescent="0.25">
      <c r="E29">
        <f>E28*120%</f>
        <v>85.2</v>
      </c>
      <c r="F29">
        <f>F28*120%</f>
        <v>5.3250000000000002</v>
      </c>
    </row>
  </sheetData>
  <mergeCells count="3">
    <mergeCell ref="B4:B10"/>
    <mergeCell ref="B22:B24"/>
    <mergeCell ref="B15:B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E47F9-10BC-4C40-8AAB-ADAFE97D8E25}">
  <dimension ref="A1:BB45"/>
  <sheetViews>
    <sheetView tabSelected="1" workbookViewId="0">
      <selection activeCell="G14" sqref="G14"/>
    </sheetView>
  </sheetViews>
  <sheetFormatPr defaultRowHeight="15" x14ac:dyDescent="0.25"/>
  <cols>
    <col min="1" max="1" width="13.42578125" customWidth="1"/>
    <col min="2" max="2" width="37.28515625" customWidth="1"/>
    <col min="3" max="4" width="9.7109375" bestFit="1" customWidth="1"/>
    <col min="8" max="53" width="2.28515625" customWidth="1"/>
  </cols>
  <sheetData>
    <row r="1" spans="1:54" ht="15" customHeight="1" x14ac:dyDescent="0.25">
      <c r="A1" s="39" t="s">
        <v>45</v>
      </c>
      <c r="B1" s="40" t="s">
        <v>46</v>
      </c>
      <c r="C1" s="41" t="s">
        <v>47</v>
      </c>
      <c r="D1" s="41" t="s">
        <v>48</v>
      </c>
      <c r="E1" s="41" t="s">
        <v>49</v>
      </c>
      <c r="F1" s="38" t="s">
        <v>50</v>
      </c>
      <c r="G1" s="43" t="s">
        <v>51</v>
      </c>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row>
    <row r="2" spans="1:54" ht="15" customHeight="1" x14ac:dyDescent="0.25">
      <c r="A2" s="39"/>
      <c r="B2" s="40"/>
      <c r="C2" s="41"/>
      <c r="D2" s="41"/>
      <c r="E2" s="41"/>
      <c r="F2" s="38"/>
      <c r="G2" s="43"/>
      <c r="H2" s="45"/>
      <c r="I2" s="46"/>
      <c r="J2" s="46"/>
      <c r="K2" s="46"/>
      <c r="L2" s="46"/>
      <c r="M2" s="46"/>
      <c r="N2" s="46"/>
      <c r="O2" s="46"/>
      <c r="P2" s="46"/>
      <c r="Q2" s="46"/>
      <c r="R2" s="46"/>
      <c r="S2" s="46"/>
      <c r="T2" s="46"/>
      <c r="U2" s="46"/>
      <c r="V2" s="46"/>
      <c r="W2" s="46"/>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47" t="s">
        <v>61</v>
      </c>
    </row>
    <row r="3" spans="1:54" x14ac:dyDescent="0.25">
      <c r="A3" s="39"/>
      <c r="B3" s="40"/>
      <c r="C3" s="41"/>
      <c r="D3" s="41"/>
      <c r="E3" s="41"/>
      <c r="F3" s="38"/>
      <c r="G3" s="43"/>
      <c r="H3" s="49">
        <v>17</v>
      </c>
      <c r="I3" s="49"/>
      <c r="J3" s="49">
        <v>18</v>
      </c>
      <c r="K3" s="49"/>
      <c r="L3" s="49">
        <v>19</v>
      </c>
      <c r="M3" s="49"/>
      <c r="N3" s="49">
        <v>20</v>
      </c>
      <c r="O3" s="49"/>
      <c r="P3" s="49">
        <v>21</v>
      </c>
      <c r="Q3" s="49"/>
      <c r="R3" s="49">
        <v>22</v>
      </c>
      <c r="S3" s="49"/>
      <c r="T3" s="49">
        <v>23</v>
      </c>
      <c r="U3" s="49"/>
      <c r="V3" s="49">
        <v>24</v>
      </c>
      <c r="W3" s="49"/>
      <c r="X3" s="37">
        <v>25</v>
      </c>
      <c r="Y3" s="37"/>
      <c r="Z3" s="37">
        <v>26</v>
      </c>
      <c r="AA3" s="37"/>
      <c r="AB3" s="37">
        <v>27</v>
      </c>
      <c r="AC3" s="37"/>
      <c r="AD3" s="37">
        <v>28</v>
      </c>
      <c r="AE3" s="37"/>
      <c r="AF3" s="37">
        <v>29</v>
      </c>
      <c r="AG3" s="37"/>
      <c r="AH3" s="37">
        <v>30</v>
      </c>
      <c r="AI3" s="37"/>
      <c r="AJ3" s="37">
        <v>1</v>
      </c>
      <c r="AK3" s="37"/>
      <c r="AL3" s="37">
        <v>2</v>
      </c>
      <c r="AM3" s="37"/>
      <c r="AN3" s="37">
        <v>3</v>
      </c>
      <c r="AO3" s="37"/>
      <c r="AP3" s="37">
        <v>4</v>
      </c>
      <c r="AQ3" s="37"/>
      <c r="AR3" s="37">
        <v>5</v>
      </c>
      <c r="AS3" s="37"/>
      <c r="AT3" s="37">
        <v>6</v>
      </c>
      <c r="AU3" s="37"/>
      <c r="AV3" s="37">
        <v>7</v>
      </c>
      <c r="AW3" s="37"/>
      <c r="AX3" s="37">
        <v>8</v>
      </c>
      <c r="AY3" s="37"/>
      <c r="AZ3" s="37">
        <v>9</v>
      </c>
      <c r="BA3" s="37"/>
      <c r="BB3" s="48"/>
    </row>
    <row r="4" spans="1:54" ht="15" customHeight="1" x14ac:dyDescent="0.25">
      <c r="A4" s="39"/>
      <c r="B4" s="40"/>
      <c r="C4" s="41"/>
      <c r="D4" s="41"/>
      <c r="E4" s="41"/>
      <c r="F4" s="38"/>
      <c r="G4" s="43"/>
      <c r="H4" s="53" t="s">
        <v>55</v>
      </c>
      <c r="I4" s="53"/>
      <c r="J4" s="53" t="s">
        <v>56</v>
      </c>
      <c r="K4" s="53"/>
      <c r="L4" s="54" t="s">
        <v>57</v>
      </c>
      <c r="M4" s="54"/>
      <c r="N4" s="54" t="s">
        <v>58</v>
      </c>
      <c r="O4" s="54"/>
      <c r="P4" s="53" t="s">
        <v>52</v>
      </c>
      <c r="Q4" s="53"/>
      <c r="R4" s="53" t="s">
        <v>53</v>
      </c>
      <c r="S4" s="53"/>
      <c r="T4" s="53" t="s">
        <v>54</v>
      </c>
      <c r="U4" s="53"/>
      <c r="V4" s="53" t="s">
        <v>55</v>
      </c>
      <c r="W4" s="53"/>
      <c r="X4" s="53" t="s">
        <v>56</v>
      </c>
      <c r="Y4" s="53"/>
      <c r="Z4" s="54" t="s">
        <v>57</v>
      </c>
      <c r="AA4" s="54"/>
      <c r="AB4" s="54" t="s">
        <v>58</v>
      </c>
      <c r="AC4" s="54"/>
      <c r="AD4" s="53" t="s">
        <v>52</v>
      </c>
      <c r="AE4" s="53"/>
      <c r="AF4" s="53" t="s">
        <v>53</v>
      </c>
      <c r="AG4" s="53"/>
      <c r="AH4" s="53" t="s">
        <v>54</v>
      </c>
      <c r="AI4" s="53"/>
      <c r="AJ4" s="53" t="s">
        <v>55</v>
      </c>
      <c r="AK4" s="53"/>
      <c r="AL4" s="53" t="s">
        <v>56</v>
      </c>
      <c r="AM4" s="53"/>
      <c r="AN4" s="54" t="s">
        <v>57</v>
      </c>
      <c r="AO4" s="54"/>
      <c r="AP4" s="54" t="s">
        <v>58</v>
      </c>
      <c r="AQ4" s="54"/>
      <c r="AR4" s="53" t="s">
        <v>52</v>
      </c>
      <c r="AS4" s="53"/>
      <c r="AT4" s="53" t="s">
        <v>53</v>
      </c>
      <c r="AU4" s="53"/>
      <c r="AV4" s="53" t="s">
        <v>54</v>
      </c>
      <c r="AW4" s="53"/>
      <c r="AX4" s="53" t="s">
        <v>55</v>
      </c>
      <c r="AY4" s="53"/>
      <c r="AZ4" s="53" t="s">
        <v>56</v>
      </c>
      <c r="BA4" s="53"/>
      <c r="BB4" s="48"/>
    </row>
    <row r="5" spans="1:54" ht="15.75" customHeight="1" x14ac:dyDescent="0.25">
      <c r="A5" s="13">
        <v>1</v>
      </c>
      <c r="B5" s="14" t="s">
        <v>60</v>
      </c>
      <c r="C5" s="15"/>
      <c r="D5" s="15"/>
      <c r="E5" s="15"/>
      <c r="F5" s="16">
        <v>35</v>
      </c>
      <c r="G5" s="17"/>
      <c r="H5" s="18"/>
      <c r="I5" s="19"/>
      <c r="J5" s="18"/>
      <c r="K5" s="19"/>
      <c r="L5" s="18"/>
      <c r="M5" s="19"/>
      <c r="N5" s="18"/>
      <c r="O5" s="19"/>
      <c r="P5" s="18"/>
      <c r="Q5" s="19"/>
      <c r="R5" s="18"/>
      <c r="S5" s="19"/>
      <c r="T5" s="18"/>
      <c r="U5" s="19"/>
      <c r="V5" s="19"/>
      <c r="W5" s="19"/>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51" t="s">
        <v>62</v>
      </c>
    </row>
    <row r="6" spans="1:54" x14ac:dyDescent="0.25">
      <c r="A6" s="36" t="s">
        <v>6</v>
      </c>
      <c r="B6" s="11" t="s">
        <v>7</v>
      </c>
      <c r="C6" s="20">
        <v>44102</v>
      </c>
      <c r="D6" s="20">
        <v>44103</v>
      </c>
      <c r="F6" s="11">
        <v>8</v>
      </c>
      <c r="H6" s="28"/>
      <c r="I6" s="28"/>
      <c r="J6" s="28"/>
      <c r="K6" s="28"/>
      <c r="L6" s="28"/>
      <c r="M6" s="28"/>
      <c r="N6" s="28"/>
      <c r="O6" s="28"/>
      <c r="P6" s="28"/>
      <c r="Q6" s="28"/>
      <c r="R6" s="28"/>
      <c r="S6" s="28"/>
      <c r="T6" s="28"/>
      <c r="U6" s="28"/>
      <c r="AD6" s="28"/>
      <c r="AE6" s="55"/>
      <c r="AG6" s="21"/>
      <c r="BB6" s="52"/>
    </row>
    <row r="7" spans="1:54" x14ac:dyDescent="0.25">
      <c r="A7" s="36"/>
      <c r="B7" s="11" t="s">
        <v>9</v>
      </c>
      <c r="C7" s="20">
        <v>44103</v>
      </c>
      <c r="D7" s="20">
        <v>44104</v>
      </c>
      <c r="F7" s="11">
        <v>5</v>
      </c>
      <c r="I7" s="28"/>
      <c r="J7" s="28"/>
      <c r="K7" s="28"/>
      <c r="L7" s="28"/>
      <c r="M7" s="28"/>
      <c r="N7" s="28"/>
      <c r="O7" s="28"/>
      <c r="P7" s="28"/>
      <c r="Q7" s="28"/>
      <c r="R7" s="28"/>
      <c r="S7" s="28"/>
      <c r="T7" s="28"/>
      <c r="U7" s="28"/>
      <c r="AG7" s="21"/>
      <c r="AI7" s="21"/>
      <c r="BB7" s="52"/>
    </row>
    <row r="8" spans="1:54" x14ac:dyDescent="0.25">
      <c r="A8" s="36"/>
      <c r="B8" s="11" t="s">
        <v>11</v>
      </c>
      <c r="C8" s="20">
        <v>44104</v>
      </c>
      <c r="D8" s="20">
        <v>44105</v>
      </c>
      <c r="F8" s="11">
        <v>2</v>
      </c>
      <c r="I8" s="28"/>
      <c r="J8" s="28"/>
      <c r="K8" s="28"/>
      <c r="L8" s="28"/>
      <c r="M8" s="28"/>
      <c r="N8" s="28"/>
      <c r="O8" s="28"/>
      <c r="P8" s="28"/>
      <c r="Q8" s="28"/>
      <c r="R8" s="28"/>
      <c r="S8" s="28"/>
      <c r="T8" s="28"/>
      <c r="U8" s="28"/>
      <c r="AI8" s="21"/>
      <c r="AJ8" s="28"/>
      <c r="AK8" s="21"/>
      <c r="BB8" s="52"/>
    </row>
    <row r="9" spans="1:54" x14ac:dyDescent="0.25">
      <c r="A9" s="36"/>
      <c r="B9" s="11" t="s">
        <v>13</v>
      </c>
      <c r="C9" s="20">
        <v>44105</v>
      </c>
      <c r="D9" s="20">
        <v>44105</v>
      </c>
      <c r="F9" s="11">
        <v>1</v>
      </c>
      <c r="I9" s="28"/>
      <c r="J9" s="28"/>
      <c r="K9" s="28"/>
      <c r="L9" s="28"/>
      <c r="M9" s="28"/>
      <c r="N9" s="28"/>
      <c r="O9" s="28"/>
      <c r="P9" s="28"/>
      <c r="Q9" s="28"/>
      <c r="R9" s="28"/>
      <c r="S9" s="28"/>
      <c r="T9" s="28"/>
      <c r="U9" s="28"/>
      <c r="AK9" s="21"/>
      <c r="BB9" s="52"/>
    </row>
    <row r="10" spans="1:54" x14ac:dyDescent="0.25">
      <c r="A10" s="36"/>
      <c r="B10" s="11" t="s">
        <v>15</v>
      </c>
      <c r="C10" s="20">
        <v>44106</v>
      </c>
      <c r="D10" s="20">
        <v>44106</v>
      </c>
      <c r="F10" s="11">
        <v>1</v>
      </c>
      <c r="I10" s="28"/>
      <c r="J10" s="28"/>
      <c r="K10" s="28"/>
      <c r="L10" s="28"/>
      <c r="M10" s="28"/>
      <c r="N10" s="28"/>
      <c r="O10" s="28"/>
      <c r="P10" s="28"/>
      <c r="Q10" s="28"/>
      <c r="R10" s="28"/>
      <c r="S10" s="28"/>
      <c r="T10" s="28"/>
      <c r="U10" s="28"/>
      <c r="AM10" s="21"/>
      <c r="BB10" s="52"/>
    </row>
    <row r="11" spans="1:54" x14ac:dyDescent="0.25">
      <c r="A11" s="36"/>
      <c r="B11" s="3" t="s">
        <v>17</v>
      </c>
      <c r="C11" s="20">
        <v>44106</v>
      </c>
      <c r="D11" s="20">
        <v>44109</v>
      </c>
      <c r="F11" s="11">
        <v>6</v>
      </c>
      <c r="I11" s="28"/>
      <c r="J11" s="28"/>
      <c r="K11" s="28"/>
      <c r="L11" s="28"/>
      <c r="M11" s="28"/>
      <c r="N11" s="28"/>
      <c r="O11" s="28"/>
      <c r="P11" s="28"/>
      <c r="Q11" s="28"/>
      <c r="R11" s="28"/>
      <c r="S11" s="28"/>
      <c r="T11" s="28"/>
      <c r="U11" s="28"/>
      <c r="AM11" s="21"/>
      <c r="AS11" s="21"/>
      <c r="BB11" s="52"/>
    </row>
    <row r="12" spans="1:54" x14ac:dyDescent="0.25">
      <c r="A12" s="36"/>
      <c r="B12" s="3" t="s">
        <v>19</v>
      </c>
      <c r="C12" s="20">
        <v>44109</v>
      </c>
      <c r="D12" s="20">
        <v>44111</v>
      </c>
      <c r="F12" s="11">
        <v>12</v>
      </c>
      <c r="I12" s="28"/>
      <c r="J12" s="28"/>
      <c r="K12" s="28"/>
      <c r="L12" s="28"/>
      <c r="M12" s="28"/>
      <c r="N12" s="28"/>
      <c r="O12" s="28"/>
      <c r="P12" s="28"/>
      <c r="Q12" s="28"/>
      <c r="R12" s="28"/>
      <c r="S12" s="28"/>
      <c r="T12" s="28"/>
      <c r="U12" s="28"/>
      <c r="AS12" s="21"/>
      <c r="AU12" s="21"/>
      <c r="AW12" s="21"/>
      <c r="BB12" s="52"/>
    </row>
    <row r="13" spans="1:54" ht="15.75" x14ac:dyDescent="0.25">
      <c r="A13" s="13">
        <v>2</v>
      </c>
      <c r="B13" s="22" t="s">
        <v>59</v>
      </c>
      <c r="C13" s="15"/>
      <c r="D13" s="15"/>
      <c r="E13" s="15"/>
      <c r="F13" s="16">
        <v>21</v>
      </c>
      <c r="G13" s="50"/>
      <c r="H13" s="50"/>
      <c r="I13" s="50"/>
      <c r="J13" s="50"/>
      <c r="K13" s="50"/>
      <c r="L13" s="50"/>
      <c r="M13" s="50"/>
      <c r="N13" s="50"/>
      <c r="O13" s="50"/>
      <c r="P13" s="50"/>
      <c r="Q13" s="50"/>
      <c r="R13" s="50"/>
      <c r="S13" s="50"/>
      <c r="T13" s="50"/>
      <c r="U13" s="50"/>
      <c r="V13" s="50"/>
      <c r="W13" s="50"/>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52"/>
    </row>
    <row r="14" spans="1:54" x14ac:dyDescent="0.25">
      <c r="A14" s="30" t="s">
        <v>23</v>
      </c>
      <c r="B14" s="11" t="s">
        <v>24</v>
      </c>
      <c r="C14" s="20">
        <v>44092</v>
      </c>
      <c r="D14" s="20">
        <v>44092</v>
      </c>
      <c r="F14" s="11">
        <v>1</v>
      </c>
      <c r="H14" s="28"/>
      <c r="I14" s="28"/>
      <c r="J14" s="28"/>
      <c r="K14" s="21"/>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52"/>
    </row>
    <row r="15" spans="1:54" x14ac:dyDescent="0.25">
      <c r="A15" s="31"/>
      <c r="B15" s="11" t="s">
        <v>26</v>
      </c>
      <c r="C15" s="20">
        <v>44092</v>
      </c>
      <c r="D15" s="20">
        <v>44092</v>
      </c>
      <c r="F15" s="11">
        <v>1</v>
      </c>
      <c r="H15" s="28"/>
      <c r="I15" s="28"/>
      <c r="J15" s="28"/>
      <c r="K15" s="21"/>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52"/>
    </row>
    <row r="16" spans="1:54" x14ac:dyDescent="0.25">
      <c r="A16" s="31"/>
      <c r="B16" s="11" t="s">
        <v>28</v>
      </c>
      <c r="C16" s="20">
        <v>44095</v>
      </c>
      <c r="D16" s="20">
        <v>44095</v>
      </c>
      <c r="F16" s="11">
        <v>1</v>
      </c>
      <c r="H16" s="28"/>
      <c r="I16" s="28"/>
      <c r="J16" s="28"/>
      <c r="K16" s="28"/>
      <c r="L16" s="28"/>
      <c r="M16" s="28"/>
      <c r="N16" s="28"/>
      <c r="O16" s="28"/>
      <c r="P16" s="21"/>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52"/>
    </row>
    <row r="17" spans="1:54" x14ac:dyDescent="0.25">
      <c r="A17" s="31"/>
      <c r="B17" s="11" t="s">
        <v>30</v>
      </c>
      <c r="C17" s="20">
        <v>44095</v>
      </c>
      <c r="D17" s="20">
        <v>44095</v>
      </c>
      <c r="F17" s="11">
        <v>2</v>
      </c>
      <c r="H17" s="28"/>
      <c r="I17" s="28"/>
      <c r="J17" s="28"/>
      <c r="K17" s="28"/>
      <c r="L17" s="28"/>
      <c r="M17" s="28"/>
      <c r="N17" s="28"/>
      <c r="O17" s="28"/>
      <c r="P17" s="21"/>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52"/>
    </row>
    <row r="18" spans="1:54" x14ac:dyDescent="0.25">
      <c r="A18" s="31"/>
      <c r="B18" s="3" t="s">
        <v>32</v>
      </c>
      <c r="C18" s="20">
        <v>44095</v>
      </c>
      <c r="D18" s="20">
        <v>44095</v>
      </c>
      <c r="F18" s="11">
        <v>3</v>
      </c>
      <c r="H18" s="28"/>
      <c r="I18" s="28"/>
      <c r="J18" s="28"/>
      <c r="K18" s="28"/>
      <c r="L18" s="28"/>
      <c r="M18" s="28"/>
      <c r="N18" s="28"/>
      <c r="O18" s="28"/>
      <c r="P18" s="28"/>
      <c r="Q18" s="21"/>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52"/>
    </row>
    <row r="19" spans="1:54" x14ac:dyDescent="0.25">
      <c r="A19" s="32"/>
      <c r="B19" s="11" t="s">
        <v>34</v>
      </c>
      <c r="C19" s="20">
        <v>44092</v>
      </c>
      <c r="D19" s="20">
        <v>44092</v>
      </c>
      <c r="F19" s="11">
        <v>6</v>
      </c>
      <c r="H19" s="28"/>
      <c r="I19" s="28"/>
      <c r="J19" s="21"/>
      <c r="K19" s="21"/>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52"/>
    </row>
    <row r="20" spans="1:54" ht="15" customHeight="1" x14ac:dyDescent="0.25">
      <c r="A20" s="3" t="s">
        <v>7</v>
      </c>
      <c r="B20" s="11" t="s">
        <v>7</v>
      </c>
      <c r="C20" s="20">
        <v>44091</v>
      </c>
      <c r="D20" s="20">
        <v>44091</v>
      </c>
      <c r="F20" s="11">
        <v>8</v>
      </c>
      <c r="H20" s="21"/>
      <c r="I20" s="21"/>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52"/>
    </row>
    <row r="21" spans="1:54" x14ac:dyDescent="0.25">
      <c r="A21" s="30" t="s">
        <v>37</v>
      </c>
      <c r="B21" s="11" t="s">
        <v>38</v>
      </c>
      <c r="C21" s="20">
        <v>44095</v>
      </c>
      <c r="D21" s="20">
        <v>44096</v>
      </c>
      <c r="F21" s="11">
        <v>6</v>
      </c>
      <c r="H21" s="28"/>
      <c r="I21" s="28"/>
      <c r="J21" s="28"/>
      <c r="K21" s="28"/>
      <c r="L21" s="28"/>
      <c r="M21" s="28"/>
      <c r="N21" s="28"/>
      <c r="O21" s="28"/>
      <c r="P21" s="28"/>
      <c r="Q21" s="21"/>
      <c r="R21" s="21"/>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52"/>
    </row>
    <row r="22" spans="1:54" x14ac:dyDescent="0.25">
      <c r="A22" s="31"/>
      <c r="B22" s="11" t="s">
        <v>40</v>
      </c>
      <c r="C22" s="20">
        <v>44096</v>
      </c>
      <c r="D22" s="20">
        <v>44096</v>
      </c>
      <c r="F22" s="11">
        <v>4</v>
      </c>
      <c r="H22" s="28"/>
      <c r="I22" s="28"/>
      <c r="J22" s="28"/>
      <c r="K22" s="28"/>
      <c r="L22" s="28"/>
      <c r="M22" s="28"/>
      <c r="N22" s="28"/>
      <c r="O22" s="28"/>
      <c r="P22" s="28"/>
      <c r="Q22" s="28"/>
      <c r="R22" s="28"/>
      <c r="S22" s="21"/>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52"/>
    </row>
    <row r="23" spans="1:54" x14ac:dyDescent="0.25">
      <c r="A23" s="32"/>
      <c r="B23" s="11" t="s">
        <v>42</v>
      </c>
      <c r="C23" s="20">
        <v>44097</v>
      </c>
      <c r="D23" s="20">
        <v>44097</v>
      </c>
      <c r="F23" s="11">
        <v>4</v>
      </c>
      <c r="H23" s="28"/>
      <c r="I23" s="28"/>
      <c r="J23" s="28"/>
      <c r="K23" s="28"/>
      <c r="L23" s="28"/>
      <c r="M23" s="28"/>
      <c r="N23" s="28"/>
      <c r="O23" s="28"/>
      <c r="P23" s="28"/>
      <c r="Q23" s="28"/>
      <c r="R23" s="28"/>
      <c r="S23" s="28"/>
      <c r="T23" s="21"/>
      <c r="U23" s="21"/>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52"/>
    </row>
    <row r="24" spans="1:54" ht="15.75" x14ac:dyDescent="0.25">
      <c r="A24" s="13">
        <v>3</v>
      </c>
      <c r="B24" s="22" t="s">
        <v>64</v>
      </c>
      <c r="C24" s="15"/>
      <c r="D24" s="15"/>
      <c r="E24" s="15"/>
      <c r="F24" s="16">
        <v>21</v>
      </c>
      <c r="G24" s="50"/>
      <c r="H24" s="50"/>
      <c r="I24" s="50"/>
      <c r="J24" s="50"/>
      <c r="K24" s="50"/>
      <c r="L24" s="50"/>
      <c r="M24" s="50"/>
      <c r="N24" s="50"/>
      <c r="O24" s="50"/>
      <c r="P24" s="50"/>
      <c r="Q24" s="50"/>
      <c r="R24" s="50"/>
      <c r="S24" s="50"/>
      <c r="T24" s="50"/>
      <c r="U24" s="50"/>
      <c r="V24" s="50"/>
      <c r="W24" s="50"/>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52"/>
    </row>
    <row r="25" spans="1:54" ht="15.75" x14ac:dyDescent="0.25">
      <c r="A25" s="24"/>
      <c r="B25" s="27" t="s">
        <v>63</v>
      </c>
      <c r="C25" s="20">
        <v>44097</v>
      </c>
      <c r="D25" s="20">
        <v>44098</v>
      </c>
      <c r="U25" s="28"/>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6"/>
      <c r="AY25" s="56"/>
      <c r="AZ25" s="56"/>
      <c r="BA25" s="56"/>
      <c r="BB25" s="52"/>
    </row>
    <row r="26" spans="1:54" x14ac:dyDescent="0.25">
      <c r="A26" s="24"/>
      <c r="BB26" s="25"/>
    </row>
    <row r="27" spans="1:54" x14ac:dyDescent="0.25">
      <c r="A27" s="24"/>
      <c r="BB27" s="25"/>
    </row>
    <row r="28" spans="1:54" x14ac:dyDescent="0.25">
      <c r="A28" s="24"/>
      <c r="BB28" s="25"/>
    </row>
    <row r="29" spans="1:54" x14ac:dyDescent="0.25">
      <c r="A29" s="24"/>
      <c r="BB29" s="25"/>
    </row>
    <row r="30" spans="1:54" x14ac:dyDescent="0.25">
      <c r="A30" s="24"/>
      <c r="BB30" s="25"/>
    </row>
    <row r="31" spans="1:54" x14ac:dyDescent="0.25">
      <c r="A31" s="24"/>
      <c r="BB31" s="25"/>
    </row>
    <row r="32" spans="1:54" x14ac:dyDescent="0.25">
      <c r="A32" s="24"/>
      <c r="BB32" s="25"/>
    </row>
    <row r="33" spans="1:54" x14ac:dyDescent="0.25">
      <c r="A33" s="24"/>
      <c r="BB33" s="25"/>
    </row>
    <row r="34" spans="1:54" x14ac:dyDescent="0.25">
      <c r="A34" s="24"/>
      <c r="BB34" s="25"/>
    </row>
    <row r="35" spans="1:54" x14ac:dyDescent="0.25">
      <c r="A35" s="24"/>
      <c r="BB35" s="25"/>
    </row>
    <row r="36" spans="1:54" x14ac:dyDescent="0.25">
      <c r="BB36" s="25"/>
    </row>
    <row r="37" spans="1:54" x14ac:dyDescent="0.25">
      <c r="A37" s="24"/>
      <c r="BB37" s="25"/>
    </row>
    <row r="38" spans="1:54" x14ac:dyDescent="0.25">
      <c r="A38" s="24"/>
      <c r="BB38" s="25"/>
    </row>
    <row r="39" spans="1:54" x14ac:dyDescent="0.25">
      <c r="A39" s="24"/>
      <c r="BB39" s="25"/>
    </row>
    <row r="40" spans="1:54" x14ac:dyDescent="0.25">
      <c r="A40" s="24"/>
      <c r="BB40" s="25"/>
    </row>
    <row r="41" spans="1:54" x14ac:dyDescent="0.25">
      <c r="A41" s="24"/>
      <c r="BB41" s="25"/>
    </row>
    <row r="42" spans="1:54" x14ac:dyDescent="0.25">
      <c r="A42" s="24"/>
      <c r="BB42" s="25"/>
    </row>
    <row r="43" spans="1:54" x14ac:dyDescent="0.25">
      <c r="A43" s="24"/>
      <c r="BB43" s="25"/>
    </row>
    <row r="44" spans="1:54" x14ac:dyDescent="0.25">
      <c r="BB44" s="25"/>
    </row>
    <row r="45" spans="1:54" x14ac:dyDescent="0.25">
      <c r="BB45" s="26"/>
    </row>
  </sheetData>
  <mergeCells count="47">
    <mergeCell ref="AR4:AS4"/>
    <mergeCell ref="AT4:AU4"/>
    <mergeCell ref="AV4:AW4"/>
    <mergeCell ref="AX4:AY4"/>
    <mergeCell ref="AZ4:BA4"/>
    <mergeCell ref="AD3:AE3"/>
    <mergeCell ref="AF3:AG3"/>
    <mergeCell ref="AH3:AI3"/>
    <mergeCell ref="AJ3:AK3"/>
    <mergeCell ref="AZ3:BA3"/>
    <mergeCell ref="AL3:AM3"/>
    <mergeCell ref="AN3:AO3"/>
    <mergeCell ref="AP3:AQ3"/>
    <mergeCell ref="AR3:AS3"/>
    <mergeCell ref="AT3:AU3"/>
    <mergeCell ref="AV3:AW3"/>
    <mergeCell ref="AX3:AY3"/>
    <mergeCell ref="AL4:AM4"/>
    <mergeCell ref="AN4:AO4"/>
    <mergeCell ref="AP4:AQ4"/>
    <mergeCell ref="F1:F4"/>
    <mergeCell ref="X3:Y3"/>
    <mergeCell ref="X4:Y4"/>
    <mergeCell ref="Z3:AA3"/>
    <mergeCell ref="Z4:AA4"/>
    <mergeCell ref="A1:A4"/>
    <mergeCell ref="B1:B4"/>
    <mergeCell ref="C1:C4"/>
    <mergeCell ref="D1:D4"/>
    <mergeCell ref="E1:E4"/>
    <mergeCell ref="AB3:AC3"/>
    <mergeCell ref="AB4:AC4"/>
    <mergeCell ref="AD4:AE4"/>
    <mergeCell ref="AF4:AG4"/>
    <mergeCell ref="AH4:AI4"/>
    <mergeCell ref="AJ4:AK4"/>
    <mergeCell ref="H4:I4"/>
    <mergeCell ref="J4:K4"/>
    <mergeCell ref="L4:M4"/>
    <mergeCell ref="N4:O4"/>
    <mergeCell ref="P4:Q4"/>
    <mergeCell ref="R4:S4"/>
    <mergeCell ref="T4:U4"/>
    <mergeCell ref="V4:W4"/>
    <mergeCell ref="A6:A12"/>
    <mergeCell ref="A14:A19"/>
    <mergeCell ref="A21:A23"/>
  </mergeCells>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Estimate time</vt:lpstr>
      <vt:lpstr>Plan 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Vo MinhThu</dc:creator>
  <cp:keywords/>
  <dc:description/>
  <cp:lastModifiedBy>Vo MinhThu</cp:lastModifiedBy>
  <cp:revision/>
  <dcterms:created xsi:type="dcterms:W3CDTF">2020-09-14T02:19:07Z</dcterms:created>
  <dcterms:modified xsi:type="dcterms:W3CDTF">2020-09-25T06:21:15Z</dcterms:modified>
  <cp:category/>
  <cp:contentStatus/>
</cp:coreProperties>
</file>