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E:\DSC\AirlineNVKD\"/>
    </mc:Choice>
  </mc:AlternateContent>
  <xr:revisionPtr revIDLastSave="0" documentId="13_ncr:1_{717CE0D6-0E29-487F-BE2B-1F9068FF906C}" xr6:coauthVersionLast="45" xr6:coauthVersionMax="45" xr10:uidLastSave="{00000000-0000-0000-0000-000000000000}"/>
  <bookViews>
    <workbookView xWindow="-120" yWindow="-120" windowWidth="20730" windowHeight="11160" activeTab="1" xr2:uid="{32598D78-3BB3-4EE2-BE62-E37855695D2F}"/>
  </bookViews>
  <sheets>
    <sheet name="Estimate time" sheetId="1" r:id="rId1"/>
    <sheet name="Plan project"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9" i="1" l="1"/>
  <c r="F28" i="1"/>
  <c r="E29" i="1" l="1"/>
  <c r="E28" i="1"/>
  <c r="E25" i="1"/>
  <c r="E11" i="1"/>
</calcChain>
</file>

<file path=xl/sharedStrings.xml><?xml version="1.0" encoding="utf-8"?>
<sst xmlns="http://schemas.openxmlformats.org/spreadsheetml/2006/main" count="107" uniqueCount="64">
  <si>
    <t>1. CRM</t>
  </si>
  <si>
    <t>STT</t>
  </si>
  <si>
    <t>Menu</t>
  </si>
  <si>
    <t>Chức năng</t>
  </si>
  <si>
    <t>Mô tả</t>
  </si>
  <si>
    <t>Estimate time(hours)</t>
  </si>
  <si>
    <t>Tổng hợp khách hàng</t>
  </si>
  <si>
    <t>Thêm khách hàng mới</t>
  </si>
  <si>
    <t xml:space="preserve"> Thêm khách hàng mới gồm các thông tin: Mã khách hàng, Tên công ty, tên người phụ trách, số điện thoại, email, doanh số (phải là số dương), ngày tiếp cận, ngày sử dụng, ngày dừng sử dụng, trạng thái. </t>
  </si>
  <si>
    <t>Hiển thị danh sách khách hàng</t>
  </si>
  <si>
    <t xml:space="preserve">Hiển thị toàn bộ danh sách khách hàng. Các thông tin hiển thị gồm có: Mã khách hàng, Tên công ty, tên người phụ trách, số điện thoại, email, doanh số, ngày tiếp cận, ngày sử dụng, ngày dừng sử dụng, trạng thái. </t>
  </si>
  <si>
    <t>Lọc khách hàng theo trạng thái</t>
  </si>
  <si>
    <t>Lọc khách hàng theo trạng thái: Khách hàng mới, đang tiếp cận, đã tiếp cận, đã ký hợp đồng, approved</t>
  </si>
  <si>
    <t>Lọc theo nhân viên phụ trách</t>
  </si>
  <si>
    <t>Lọc khách hàng có cùng nhân viên phụ trách được chọn.</t>
  </si>
  <si>
    <t>Xóa khách hàng</t>
  </si>
  <si>
    <t>Xóa khách hàng trên hệ thống</t>
  </si>
  <si>
    <t>Sửa thông tin, trạng thái khách hàng</t>
  </si>
  <si>
    <t>Chỉ có nhân viên phụ trách được phép sửa thông tin, trạng thái khách hàng. Sau khi đã approve thì không được sửa nữa</t>
  </si>
  <si>
    <t>Approve</t>
  </si>
  <si>
    <t>Khi approve, khách hàng sẽ được bổ sung thông tin đầy đủ như tạo mới trong danh mục Khách hàng.Các mục thông tin trùng nhau phải được giữ nguyên.
Chỉ có trạng thái khách hàng là đã ký hợp đồng mới được approve.Sau khi đã approve thì sẽ không được chỉnh sửa thông tin, trạng thái khách hàng</t>
  </si>
  <si>
    <t>2. App</t>
  </si>
  <si>
    <t>Estimate time</t>
  </si>
  <si>
    <t>Thông tin khách hàng</t>
  </si>
  <si>
    <t>Tìm kiếm email</t>
  </si>
  <si>
    <t>Tìm kiếm khách hàng theo email</t>
  </si>
  <si>
    <t>Tìm kiếm SĐT</t>
  </si>
  <si>
    <t>Tìm kiếm khách hàng theo số điện thoại</t>
  </si>
  <si>
    <t>Tìm kiếm mã khách hàng</t>
  </si>
  <si>
    <t>Tìm kiếm khách hàng theo mã khách hàng</t>
  </si>
  <si>
    <t>Xem thông tin khách hàng</t>
  </si>
  <si>
    <t xml:space="preserve">Xem thông tin cơ bản: Mã khách hàng, Tên công ty, tên người phụ trách, số điện thoại, email. </t>
  </si>
  <si>
    <t>Xem thông tin chi tiết của khách hàng</t>
  </si>
  <si>
    <t>Để xem chi tiết: Kích vào Xem chi tiết. Hiển thị thông tin chi tiết của khách hàng</t>
  </si>
  <si>
    <t>Sửa thông tin khách hàng</t>
  </si>
  <si>
    <t>Vào xem chi tiết để chỉnh sửa thông tin khách hàng.
Chỉ có tài khoản kinh doanh phụ trách mới được sửa thông tin và trạng thái khách hàng.</t>
  </si>
  <si>
    <r>
      <t>Thêm khách hàng mới gồm các thông tin:</t>
    </r>
    <r>
      <rPr>
        <b/>
        <sz val="11"/>
        <color theme="1"/>
        <rFont val="Calibri"/>
        <family val="2"/>
        <scheme val="minor"/>
      </rPr>
      <t xml:space="preserve"> Mã khách hàng, Tên công ty, tên người phụ trách, số điện thoại, email</t>
    </r>
    <r>
      <rPr>
        <sz val="11"/>
        <color theme="1"/>
        <rFont val="Calibri"/>
        <family val="2"/>
        <scheme val="minor"/>
      </rPr>
      <t xml:space="preserve">, doanh số (phải là số dương), </t>
    </r>
    <r>
      <rPr>
        <b/>
        <sz val="11"/>
        <color theme="1"/>
        <rFont val="Calibri"/>
        <family val="2"/>
        <scheme val="minor"/>
      </rPr>
      <t>ngày tiếp cận</t>
    </r>
    <r>
      <rPr>
        <sz val="11"/>
        <color theme="1"/>
        <rFont val="Calibri"/>
        <family val="2"/>
        <scheme val="minor"/>
      </rPr>
      <t xml:space="preserve">, ngày sử dụng, ngày dừng sử dụng, trạng thái. </t>
    </r>
  </si>
  <si>
    <t xml:space="preserve">Dashboard (thống kê theo nhân viên đang login) </t>
  </si>
  <si>
    <t>Khách hàng mới trong ngày</t>
  </si>
  <si>
    <t xml:space="preserve"> Thống kê danh sách khách hàng nhập vào hệ thống trong ngày. </t>
  </si>
  <si>
    <t>Khách hàng mới trong tháng</t>
  </si>
  <si>
    <t xml:space="preserve">Thống kê danh sách khách hàng nhập vào hệ thống trong tháng. </t>
  </si>
  <si>
    <t>Khách đang sử dụng dịch vụ</t>
  </si>
  <si>
    <t>Khách hàng có phát sinh doanh thu trong 1 tháng gần nhất (có phát sinh đơn)</t>
  </si>
  <si>
    <t>Tổng thời gian:</t>
  </si>
  <si>
    <t>No.</t>
  </si>
  <si>
    <t>Feature &amp; Screen</t>
  </si>
  <si>
    <t>Start Date</t>
  </si>
  <si>
    <t>End Date</t>
  </si>
  <si>
    <t>Actual End Date</t>
  </si>
  <si>
    <t>Work hour planned</t>
  </si>
  <si>
    <t>Work day actual</t>
  </si>
  <si>
    <t>Mon</t>
  </si>
  <si>
    <t>Tue</t>
  </si>
  <si>
    <t>Wed</t>
  </si>
  <si>
    <t>Thu</t>
  </si>
  <si>
    <t>Fri</t>
  </si>
  <si>
    <t>Sat</t>
  </si>
  <si>
    <t>Sun</t>
  </si>
  <si>
    <t>Level1</t>
  </si>
  <si>
    <t>CRM</t>
  </si>
  <si>
    <t>Test theo từng màn hình</t>
  </si>
  <si>
    <t xml:space="preserve">Test </t>
  </si>
  <si>
    <t>RELEASE PRODUCT 09/10/2020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</si>
</sst>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
    <numFmt numFmtId="165" formatCode="dd"/>
    <numFmt numFmtId="166" formatCode="ddd"/>
  </numFmts>
  <fonts count="14" x14ac:knownFonts="1">
    <font>
      <sz val="11"/>
      <color theme="1"/>
      <name val="Calibri"/>
      <family val="2"/>
      <scheme val="minor"/>
    </font>
    <font>
      <b/>
      <sz val="11"/>
      <color theme="0"/>
      <name val="Calibri"/>
      <family val="2"/>
      <scheme val="minor"/>
    </font>
    <font>
      <b/>
      <sz val="11"/>
      <color theme="1"/>
      <name val="Calibri"/>
      <family val="2"/>
      <scheme val="minor"/>
    </font>
    <font>
      <b/>
      <sz val="12"/>
      <color theme="0"/>
      <name val="Calibri"/>
      <family val="2"/>
      <scheme val="minor"/>
    </font>
    <font>
      <b/>
      <sz val="10"/>
      <color theme="0"/>
      <name val="Calibri"/>
      <family val="2"/>
      <scheme val="minor"/>
    </font>
    <font>
      <b/>
      <i/>
      <sz val="11"/>
      <color theme="0"/>
      <name val="Calibri"/>
      <family val="2"/>
      <scheme val="minor"/>
    </font>
    <font>
      <b/>
      <i/>
      <sz val="9"/>
      <color theme="0"/>
      <name val="Calibri"/>
      <family val="2"/>
      <scheme val="minor"/>
    </font>
    <font>
      <i/>
      <sz val="9"/>
      <color theme="1"/>
      <name val="Calibri"/>
      <family val="2"/>
      <scheme val="minor"/>
    </font>
    <font>
      <i/>
      <sz val="7"/>
      <color theme="1"/>
      <name val="Calibri"/>
      <family val="2"/>
      <scheme val="minor"/>
    </font>
    <font>
      <b/>
      <sz val="12"/>
      <name val="Calibri"/>
      <family val="2"/>
      <scheme val="minor"/>
    </font>
    <font>
      <sz val="12"/>
      <color theme="1"/>
      <name val="Calibri"/>
      <family val="2"/>
      <scheme val="minor"/>
    </font>
    <font>
      <b/>
      <sz val="12"/>
      <color theme="1"/>
      <name val="Calibri"/>
      <family val="2"/>
      <scheme val="minor"/>
    </font>
    <font>
      <sz val="11"/>
      <name val="Calibri"/>
      <family val="2"/>
      <scheme val="minor"/>
    </font>
    <font>
      <sz val="8"/>
      <name val="Calibri"/>
      <family val="2"/>
      <scheme val="minor"/>
    </font>
  </fonts>
  <fills count="9">
    <fill>
      <patternFill patternType="none"/>
    </fill>
    <fill>
      <patternFill patternType="gray125"/>
    </fill>
    <fill>
      <patternFill patternType="solid">
        <fgColor theme="4" tint="-0.499984740745262"/>
        <bgColor indexed="64"/>
      </patternFill>
    </fill>
    <fill>
      <patternFill patternType="solid">
        <fgColor theme="4"/>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9"/>
        <bgColor indexed="64"/>
      </patternFill>
    </fill>
    <fill>
      <patternFill patternType="solid">
        <fgColor theme="0" tint="-0.499984740745262"/>
        <bgColor indexed="64"/>
      </patternFill>
    </fill>
    <fill>
      <patternFill patternType="solid">
        <fgColor rgb="FF92D05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hair">
        <color theme="0" tint="-0.24994659260841701"/>
      </left>
      <right/>
      <top style="thin">
        <color indexed="64"/>
      </top>
      <bottom style="thin">
        <color indexed="64"/>
      </bottom>
      <diagonal/>
    </border>
    <border>
      <left/>
      <right style="hair">
        <color theme="0" tint="-0.24994659260841701"/>
      </right>
      <top style="thin">
        <color indexed="64"/>
      </top>
      <bottom style="thin">
        <color indexed="64"/>
      </bottom>
      <diagonal/>
    </border>
    <border>
      <left/>
      <right/>
      <top style="thin">
        <color auto="1"/>
      </top>
      <bottom/>
      <diagonal/>
    </border>
    <border>
      <left/>
      <right/>
      <top style="thin">
        <color indexed="64"/>
      </top>
      <bottom style="thin">
        <color indexed="64"/>
      </bottom>
      <diagonal/>
    </border>
  </borders>
  <cellStyleXfs count="1">
    <xf numFmtId="0" fontId="0" fillId="0" borderId="0"/>
  </cellStyleXfs>
  <cellXfs count="59">
    <xf numFmtId="0" fontId="0" fillId="0" borderId="0" xfId="0"/>
    <xf numFmtId="0" fontId="0" fillId="0" borderId="0" xfId="0" applyFont="1"/>
    <xf numFmtId="0" fontId="0" fillId="0" borderId="0" xfId="0" applyFont="1" applyAlignment="1">
      <alignment vertical="center"/>
    </xf>
    <xf numFmtId="0" fontId="0" fillId="0" borderId="1" xfId="0" applyFont="1" applyBorder="1" applyAlignment="1">
      <alignment horizontal="left" vertical="center" wrapText="1"/>
    </xf>
    <xf numFmtId="0" fontId="1" fillId="2" borderId="1" xfId="0" applyFont="1" applyFill="1" applyBorder="1" applyAlignment="1">
      <alignment horizontal="left" vertical="center"/>
    </xf>
    <xf numFmtId="0" fontId="2" fillId="0" borderId="0" xfId="0" applyFont="1"/>
    <xf numFmtId="0" fontId="0" fillId="0" borderId="2" xfId="0" applyFont="1" applyBorder="1" applyAlignment="1">
      <alignment vertical="center"/>
    </xf>
    <xf numFmtId="0" fontId="0" fillId="0" borderId="3" xfId="0" applyFont="1" applyBorder="1" applyAlignment="1">
      <alignment vertical="center"/>
    </xf>
    <xf numFmtId="0" fontId="0" fillId="0" borderId="4" xfId="0" applyFont="1" applyBorder="1" applyAlignment="1">
      <alignment vertical="center"/>
    </xf>
    <xf numFmtId="0" fontId="0" fillId="0" borderId="1" xfId="0" applyFont="1" applyBorder="1" applyAlignment="1">
      <alignment horizontal="left" vertical="center"/>
    </xf>
    <xf numFmtId="0" fontId="0" fillId="0" borderId="2" xfId="0" applyFont="1" applyBorder="1" applyAlignment="1">
      <alignment horizontal="left" vertical="center"/>
    </xf>
    <xf numFmtId="0" fontId="0" fillId="0" borderId="1" xfId="0" applyFont="1" applyBorder="1" applyAlignment="1">
      <alignment horizontal="left" vertical="center"/>
    </xf>
    <xf numFmtId="14" fontId="6" fillId="3" borderId="0" xfId="0" applyNumberFormat="1" applyFont="1" applyFill="1" applyAlignment="1">
      <alignment horizontal="center" vertical="center" textRotation="90" wrapText="1"/>
    </xf>
    <xf numFmtId="0" fontId="0" fillId="5" borderId="0" xfId="0" applyFill="1" applyAlignment="1">
      <alignment horizontal="center" vertical="center" wrapText="1"/>
    </xf>
    <xf numFmtId="0" fontId="9" fillId="5" borderId="0" xfId="0" applyFont="1" applyFill="1" applyAlignment="1">
      <alignment wrapText="1"/>
    </xf>
    <xf numFmtId="164" fontId="10" fillId="5" borderId="0" xfId="0" applyNumberFormat="1" applyFont="1" applyFill="1" applyAlignment="1">
      <alignment horizontal="center" vertical="center" wrapText="1"/>
    </xf>
    <xf numFmtId="0" fontId="1" fillId="5" borderId="0" xfId="0" applyFont="1" applyFill="1" applyAlignment="1">
      <alignment horizontal="center" wrapText="1"/>
    </xf>
    <xf numFmtId="0" fontId="2" fillId="5" borderId="0" xfId="0" applyFont="1" applyFill="1" applyAlignment="1">
      <alignment horizontal="center" wrapText="1"/>
    </xf>
    <xf numFmtId="0" fontId="7" fillId="5" borderId="8" xfId="0" applyFont="1" applyFill="1" applyBorder="1" applyAlignment="1">
      <alignment horizontal="center" vertical="center" wrapText="1"/>
    </xf>
    <xf numFmtId="0" fontId="7" fillId="5" borderId="9" xfId="0" applyFont="1" applyFill="1" applyBorder="1" applyAlignment="1">
      <alignment horizontal="center" vertical="center" wrapText="1"/>
    </xf>
    <xf numFmtId="164" fontId="0" fillId="0" borderId="1" xfId="0" applyNumberFormat="1" applyBorder="1" applyAlignment="1">
      <alignment horizontal="center" vertical="center" wrapText="1"/>
    </xf>
    <xf numFmtId="0" fontId="0" fillId="6" borderId="0" xfId="0" applyFill="1"/>
    <xf numFmtId="0" fontId="11" fillId="5" borderId="0" xfId="0" applyFont="1" applyFill="1" applyAlignment="1">
      <alignment wrapText="1"/>
    </xf>
    <xf numFmtId="0" fontId="12" fillId="5" borderId="0" xfId="0" applyFont="1" applyFill="1" applyAlignment="1">
      <alignment horizontal="center"/>
    </xf>
    <xf numFmtId="0" fontId="0" fillId="0" borderId="0" xfId="0" applyAlignment="1"/>
    <xf numFmtId="165" fontId="5" fillId="0" borderId="0" xfId="0" applyNumberFormat="1" applyFont="1" applyFill="1" applyAlignment="1">
      <alignment vertical="center" textRotation="90" wrapText="1"/>
    </xf>
    <xf numFmtId="165" fontId="5" fillId="0" borderId="7" xfId="0" applyNumberFormat="1" applyFont="1" applyFill="1" applyBorder="1" applyAlignment="1">
      <alignment vertical="center" textRotation="90" wrapText="1"/>
    </xf>
    <xf numFmtId="0" fontId="10" fillId="0" borderId="0" xfId="0" applyFont="1" applyFill="1" applyAlignment="1">
      <alignment wrapText="1"/>
    </xf>
    <xf numFmtId="0" fontId="0" fillId="0" borderId="0" xfId="0" applyFill="1"/>
    <xf numFmtId="0" fontId="7" fillId="5" borderId="10" xfId="0" applyFont="1" applyFill="1" applyBorder="1" applyAlignment="1">
      <alignment horizontal="center" vertical="center" wrapText="1"/>
    </xf>
    <xf numFmtId="0" fontId="4" fillId="2" borderId="0" xfId="0" applyFont="1" applyFill="1" applyAlignment="1">
      <alignment vertical="center" wrapText="1"/>
    </xf>
    <xf numFmtId="17" fontId="5" fillId="2" borderId="0" xfId="0" applyNumberFormat="1" applyFont="1" applyFill="1" applyAlignment="1">
      <alignment vertical="center"/>
    </xf>
    <xf numFmtId="14" fontId="6" fillId="3" borderId="5" xfId="0" applyNumberFormat="1" applyFont="1" applyFill="1" applyBorder="1" applyAlignment="1">
      <alignment vertical="center" textRotation="90" wrapText="1"/>
    </xf>
    <xf numFmtId="14" fontId="6" fillId="3" borderId="0" xfId="0" applyNumberFormat="1" applyFont="1" applyFill="1" applyAlignment="1">
      <alignment vertical="center" textRotation="90" wrapText="1"/>
    </xf>
    <xf numFmtId="165" fontId="7" fillId="4" borderId="7" xfId="0" applyNumberFormat="1" applyFont="1" applyFill="1" applyBorder="1" applyAlignment="1">
      <alignment vertical="center" wrapText="1"/>
    </xf>
    <xf numFmtId="0" fontId="12" fillId="5" borderId="0" xfId="0" applyFont="1" applyFill="1" applyAlignment="1"/>
    <xf numFmtId="0" fontId="0" fillId="8" borderId="0" xfId="0" applyFill="1"/>
    <xf numFmtId="0" fontId="0" fillId="6" borderId="0" xfId="0" applyFill="1" applyAlignment="1"/>
    <xf numFmtId="0" fontId="0" fillId="0" borderId="0" xfId="0" applyFill="1" applyAlignment="1"/>
    <xf numFmtId="0" fontId="0" fillId="0" borderId="1" xfId="0" applyFont="1" applyBorder="1" applyAlignment="1">
      <alignment horizontal="left" vertical="center"/>
    </xf>
    <xf numFmtId="0" fontId="0" fillId="0" borderId="2" xfId="0" applyFont="1" applyBorder="1" applyAlignment="1">
      <alignment horizontal="left" vertical="center" wrapText="1"/>
    </xf>
    <xf numFmtId="0" fontId="0" fillId="0" borderId="3" xfId="0" applyFont="1" applyBorder="1" applyAlignment="1">
      <alignment horizontal="left" vertical="center" wrapText="1"/>
    </xf>
    <xf numFmtId="0" fontId="0" fillId="0" borderId="4" xfId="0" applyFont="1" applyBorder="1" applyAlignment="1">
      <alignment horizontal="left" vertical="center" wrapText="1"/>
    </xf>
    <xf numFmtId="0" fontId="0" fillId="0" borderId="2" xfId="0" applyFont="1" applyBorder="1" applyAlignment="1">
      <alignment horizontal="left" vertical="center"/>
    </xf>
    <xf numFmtId="0" fontId="0" fillId="0" borderId="3" xfId="0" applyFont="1" applyBorder="1" applyAlignment="1">
      <alignment horizontal="left" vertical="center"/>
    </xf>
    <xf numFmtId="0" fontId="0" fillId="0" borderId="4" xfId="0" applyFont="1" applyBorder="1" applyAlignment="1">
      <alignment horizontal="left" vertical="center"/>
    </xf>
    <xf numFmtId="166" fontId="8" fillId="4" borderId="11" xfId="0" applyNumberFormat="1" applyFont="1" applyFill="1" applyBorder="1" applyAlignment="1">
      <alignment horizontal="center" vertical="center" wrapText="1"/>
    </xf>
    <xf numFmtId="165" fontId="7" fillId="4" borderId="7" xfId="0" applyNumberFormat="1" applyFont="1" applyFill="1" applyBorder="1" applyAlignment="1">
      <alignment horizontal="center" vertical="center" wrapText="1"/>
    </xf>
    <xf numFmtId="166" fontId="8" fillId="7" borderId="11" xfId="0" applyNumberFormat="1" applyFont="1" applyFill="1" applyBorder="1" applyAlignment="1">
      <alignment horizontal="center" vertical="center" wrapText="1"/>
    </xf>
    <xf numFmtId="0" fontId="4" fillId="2" borderId="0" xfId="0" applyFont="1" applyFill="1" applyAlignment="1">
      <alignment horizontal="center" vertical="center" wrapText="1"/>
    </xf>
    <xf numFmtId="0" fontId="1" fillId="2" borderId="0" xfId="0" applyFont="1" applyFill="1" applyAlignment="1">
      <alignment horizontal="center" vertical="center" wrapText="1"/>
    </xf>
    <xf numFmtId="0" fontId="3" fillId="2" borderId="0" xfId="0" applyFont="1" applyFill="1" applyAlignment="1">
      <alignment horizontal="center" vertical="center" wrapText="1"/>
    </xf>
    <xf numFmtId="164" fontId="4" fillId="2" borderId="0" xfId="0" applyNumberFormat="1" applyFont="1" applyFill="1" applyAlignment="1">
      <alignment horizontal="center" vertical="center" wrapText="1"/>
    </xf>
    <xf numFmtId="0" fontId="0" fillId="0" borderId="6" xfId="0" applyBorder="1" applyAlignment="1">
      <alignment horizontal="center" vertical="center" wrapText="1"/>
    </xf>
    <xf numFmtId="17" fontId="5" fillId="2" borderId="0" xfId="0" applyNumberFormat="1" applyFont="1" applyFill="1" applyBorder="1" applyAlignment="1">
      <alignment vertical="center"/>
    </xf>
    <xf numFmtId="14" fontId="6" fillId="3" borderId="6" xfId="0" applyNumberFormat="1" applyFont="1" applyFill="1" applyBorder="1" applyAlignment="1">
      <alignment vertical="center" textRotation="90" wrapText="1"/>
    </xf>
    <xf numFmtId="0" fontId="7" fillId="5" borderId="0" xfId="0" applyFont="1" applyFill="1" applyBorder="1" applyAlignment="1">
      <alignment horizontal="center" vertical="center" wrapText="1"/>
    </xf>
    <xf numFmtId="165" fontId="7" fillId="4" borderId="0" xfId="0" applyNumberFormat="1" applyFont="1" applyFill="1" applyBorder="1" applyAlignment="1">
      <alignment vertical="center" wrapText="1"/>
    </xf>
    <xf numFmtId="165" fontId="5" fillId="6" borderId="0" xfId="0" applyNumberFormat="1" applyFont="1" applyFill="1" applyBorder="1" applyAlignment="1">
      <alignment horizontal="center" vertical="center" textRotation="90" wrapText="1"/>
    </xf>
  </cellXfs>
  <cellStyles count="1">
    <cellStyle name="Bình thường"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Chủ đề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0E13E-0970-4E5B-AA09-8EC30AD4C41C}">
  <dimension ref="A1:F29"/>
  <sheetViews>
    <sheetView topLeftCell="A19" workbookViewId="0">
      <selection activeCell="F28" sqref="F28"/>
    </sheetView>
  </sheetViews>
  <sheetFormatPr defaultRowHeight="15" x14ac:dyDescent="0.25"/>
  <cols>
    <col min="2" max="2" width="23.42578125" customWidth="1"/>
    <col min="3" max="3" width="29.7109375" customWidth="1"/>
    <col min="4" max="4" width="75" customWidth="1"/>
    <col min="5" max="5" width="20.140625" bestFit="1" customWidth="1"/>
  </cols>
  <sheetData>
    <row r="1" spans="1:5" x14ac:dyDescent="0.25">
      <c r="A1" s="5" t="s">
        <v>0</v>
      </c>
      <c r="B1" s="1"/>
      <c r="C1" s="1"/>
      <c r="D1" s="1"/>
      <c r="E1" s="1"/>
    </row>
    <row r="2" spans="1:5" x14ac:dyDescent="0.25">
      <c r="A2" s="1"/>
      <c r="B2" s="1"/>
      <c r="C2" s="1"/>
      <c r="D2" s="1"/>
      <c r="E2" s="1"/>
    </row>
    <row r="3" spans="1:5" x14ac:dyDescent="0.25">
      <c r="A3" s="4" t="s">
        <v>1</v>
      </c>
      <c r="B3" s="4" t="s">
        <v>2</v>
      </c>
      <c r="C3" s="4" t="s">
        <v>3</v>
      </c>
      <c r="D3" s="4" t="s">
        <v>4</v>
      </c>
      <c r="E3" s="4" t="s">
        <v>5</v>
      </c>
    </row>
    <row r="4" spans="1:5" ht="45" x14ac:dyDescent="0.25">
      <c r="A4" s="9">
        <v>1</v>
      </c>
      <c r="B4" s="39" t="s">
        <v>6</v>
      </c>
      <c r="C4" s="9" t="s">
        <v>7</v>
      </c>
      <c r="D4" s="3" t="s">
        <v>8</v>
      </c>
      <c r="E4" s="9">
        <v>8</v>
      </c>
    </row>
    <row r="5" spans="1:5" ht="45" x14ac:dyDescent="0.25">
      <c r="A5" s="10">
        <v>2</v>
      </c>
      <c r="B5" s="39"/>
      <c r="C5" s="9" t="s">
        <v>9</v>
      </c>
      <c r="D5" s="3" t="s">
        <v>10</v>
      </c>
      <c r="E5" s="9">
        <v>5</v>
      </c>
    </row>
    <row r="6" spans="1:5" ht="30" x14ac:dyDescent="0.25">
      <c r="A6" s="6">
        <v>3</v>
      </c>
      <c r="B6" s="39"/>
      <c r="C6" s="9" t="s">
        <v>11</v>
      </c>
      <c r="D6" s="3" t="s">
        <v>12</v>
      </c>
      <c r="E6" s="9">
        <v>2</v>
      </c>
    </row>
    <row r="7" spans="1:5" x14ac:dyDescent="0.25">
      <c r="A7" s="7">
        <v>4</v>
      </c>
      <c r="B7" s="39"/>
      <c r="C7" s="9" t="s">
        <v>13</v>
      </c>
      <c r="D7" s="3" t="s">
        <v>14</v>
      </c>
      <c r="E7" s="9">
        <v>1</v>
      </c>
    </row>
    <row r="8" spans="1:5" x14ac:dyDescent="0.25">
      <c r="A8" s="7">
        <v>5</v>
      </c>
      <c r="B8" s="39"/>
      <c r="C8" s="9" t="s">
        <v>15</v>
      </c>
      <c r="D8" s="3" t="s">
        <v>16</v>
      </c>
      <c r="E8" s="9">
        <v>1</v>
      </c>
    </row>
    <row r="9" spans="1:5" ht="30" x14ac:dyDescent="0.25">
      <c r="A9" s="8">
        <v>6</v>
      </c>
      <c r="B9" s="39"/>
      <c r="C9" s="3" t="s">
        <v>17</v>
      </c>
      <c r="D9" s="3" t="s">
        <v>18</v>
      </c>
      <c r="E9" s="9">
        <v>6</v>
      </c>
    </row>
    <row r="10" spans="1:5" ht="60" x14ac:dyDescent="0.25">
      <c r="A10" s="9">
        <v>7</v>
      </c>
      <c r="B10" s="39"/>
      <c r="C10" s="3" t="s">
        <v>19</v>
      </c>
      <c r="D10" s="3" t="s">
        <v>20</v>
      </c>
      <c r="E10" s="9">
        <v>12</v>
      </c>
    </row>
    <row r="11" spans="1:5" x14ac:dyDescent="0.25">
      <c r="A11" s="1"/>
      <c r="B11" s="2"/>
      <c r="C11" s="1"/>
      <c r="D11" s="1"/>
      <c r="E11" s="1">
        <f>SUM(E4:E10)</f>
        <v>35</v>
      </c>
    </row>
    <row r="12" spans="1:5" x14ac:dyDescent="0.25">
      <c r="A12" s="5" t="s">
        <v>21</v>
      </c>
      <c r="B12" s="2"/>
      <c r="C12" s="1"/>
      <c r="D12" s="1"/>
      <c r="E12" s="1"/>
    </row>
    <row r="13" spans="1:5" x14ac:dyDescent="0.25">
      <c r="A13" s="1"/>
      <c r="B13" s="2"/>
      <c r="C13" s="1"/>
      <c r="D13" s="1"/>
      <c r="E13" s="1"/>
    </row>
    <row r="14" spans="1:5" x14ac:dyDescent="0.25">
      <c r="A14" s="4" t="s">
        <v>1</v>
      </c>
      <c r="B14" s="4" t="s">
        <v>2</v>
      </c>
      <c r="C14" s="4" t="s">
        <v>3</v>
      </c>
      <c r="D14" s="4" t="s">
        <v>4</v>
      </c>
      <c r="E14" s="4" t="s">
        <v>22</v>
      </c>
    </row>
    <row r="15" spans="1:5" x14ac:dyDescent="0.25">
      <c r="A15" s="9">
        <v>1</v>
      </c>
      <c r="B15" s="43" t="s">
        <v>23</v>
      </c>
      <c r="C15" s="9" t="s">
        <v>24</v>
      </c>
      <c r="D15" s="3" t="s">
        <v>25</v>
      </c>
      <c r="E15" s="9">
        <v>1</v>
      </c>
    </row>
    <row r="16" spans="1:5" x14ac:dyDescent="0.25">
      <c r="A16" s="9">
        <v>2</v>
      </c>
      <c r="B16" s="44"/>
      <c r="C16" s="9" t="s">
        <v>26</v>
      </c>
      <c r="D16" s="3" t="s">
        <v>27</v>
      </c>
      <c r="E16" s="9">
        <v>1</v>
      </c>
    </row>
    <row r="17" spans="1:6" x14ac:dyDescent="0.25">
      <c r="A17" s="9">
        <v>3</v>
      </c>
      <c r="B17" s="44"/>
      <c r="C17" s="9" t="s">
        <v>28</v>
      </c>
      <c r="D17" s="3" t="s">
        <v>29</v>
      </c>
      <c r="E17" s="9">
        <v>1</v>
      </c>
    </row>
    <row r="18" spans="1:6" ht="30" x14ac:dyDescent="0.25">
      <c r="A18" s="9">
        <v>4</v>
      </c>
      <c r="B18" s="44"/>
      <c r="C18" s="9" t="s">
        <v>30</v>
      </c>
      <c r="D18" s="3" t="s">
        <v>31</v>
      </c>
      <c r="E18" s="9">
        <v>2</v>
      </c>
    </row>
    <row r="19" spans="1:6" ht="30" x14ac:dyDescent="0.25">
      <c r="A19" s="9">
        <v>5</v>
      </c>
      <c r="B19" s="44"/>
      <c r="C19" s="3" t="s">
        <v>32</v>
      </c>
      <c r="D19" s="3" t="s">
        <v>33</v>
      </c>
      <c r="E19" s="9">
        <v>3</v>
      </c>
    </row>
    <row r="20" spans="1:6" ht="45" x14ac:dyDescent="0.25">
      <c r="A20" s="9">
        <v>6</v>
      </c>
      <c r="B20" s="45"/>
      <c r="C20" s="9" t="s">
        <v>34</v>
      </c>
      <c r="D20" s="3" t="s">
        <v>35</v>
      </c>
      <c r="E20" s="9">
        <v>6</v>
      </c>
    </row>
    <row r="21" spans="1:6" ht="45" x14ac:dyDescent="0.25">
      <c r="A21" s="9">
        <v>7</v>
      </c>
      <c r="B21" s="9" t="s">
        <v>7</v>
      </c>
      <c r="C21" s="9" t="s">
        <v>7</v>
      </c>
      <c r="D21" s="3" t="s">
        <v>36</v>
      </c>
      <c r="E21" s="9">
        <v>8</v>
      </c>
    </row>
    <row r="22" spans="1:6" x14ac:dyDescent="0.25">
      <c r="A22" s="9">
        <v>8</v>
      </c>
      <c r="B22" s="40" t="s">
        <v>37</v>
      </c>
      <c r="C22" s="9" t="s">
        <v>38</v>
      </c>
      <c r="D22" s="9" t="s">
        <v>39</v>
      </c>
      <c r="E22" s="9">
        <v>6</v>
      </c>
    </row>
    <row r="23" spans="1:6" x14ac:dyDescent="0.25">
      <c r="A23" s="9">
        <v>9</v>
      </c>
      <c r="B23" s="41"/>
      <c r="C23" s="9" t="s">
        <v>40</v>
      </c>
      <c r="D23" s="9" t="s">
        <v>41</v>
      </c>
      <c r="E23" s="9">
        <v>4</v>
      </c>
    </row>
    <row r="24" spans="1:6" x14ac:dyDescent="0.25">
      <c r="A24" s="9">
        <v>10</v>
      </c>
      <c r="B24" s="42"/>
      <c r="C24" s="9" t="s">
        <v>42</v>
      </c>
      <c r="D24" s="9" t="s">
        <v>43</v>
      </c>
      <c r="E24" s="9">
        <v>4</v>
      </c>
    </row>
    <row r="25" spans="1:6" x14ac:dyDescent="0.25">
      <c r="A25" s="1"/>
      <c r="B25" s="1"/>
      <c r="C25" s="1"/>
      <c r="D25" s="1"/>
      <c r="E25" s="1">
        <f>SUM(E15:E24)</f>
        <v>36</v>
      </c>
    </row>
    <row r="26" spans="1:6" x14ac:dyDescent="0.25">
      <c r="A26" s="1"/>
      <c r="B26" s="1"/>
      <c r="C26" s="1"/>
      <c r="D26" s="1"/>
      <c r="E26" s="1"/>
    </row>
    <row r="27" spans="1:6" x14ac:dyDescent="0.25">
      <c r="A27" s="1"/>
      <c r="B27" s="1"/>
      <c r="C27" s="1"/>
      <c r="D27" s="1"/>
      <c r="E27" s="1"/>
    </row>
    <row r="28" spans="1:6" x14ac:dyDescent="0.25">
      <c r="A28" s="1"/>
      <c r="B28" s="1"/>
      <c r="C28" s="1"/>
      <c r="D28" s="1" t="s">
        <v>44</v>
      </c>
      <c r="E28" s="1">
        <f>E11+E25</f>
        <v>71</v>
      </c>
      <c r="F28">
        <f>71/16</f>
        <v>4.4375</v>
      </c>
    </row>
    <row r="29" spans="1:6" x14ac:dyDescent="0.25">
      <c r="E29">
        <f>E28*120%</f>
        <v>85.2</v>
      </c>
      <c r="F29">
        <f>F28*120%</f>
        <v>5.3250000000000002</v>
      </c>
    </row>
  </sheetData>
  <mergeCells count="3">
    <mergeCell ref="B4:B10"/>
    <mergeCell ref="B22:B24"/>
    <mergeCell ref="B15:B20"/>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E47F9-10BC-4C40-8AAB-ADAFE97D8E25}">
  <dimension ref="A1:BC45"/>
  <sheetViews>
    <sheetView tabSelected="1" topLeftCell="C1" workbookViewId="0">
      <selection activeCell="AZ4" sqref="AZ4:BA4"/>
    </sheetView>
  </sheetViews>
  <sheetFormatPr defaultRowHeight="15" x14ac:dyDescent="0.25"/>
  <cols>
    <col min="1" max="1" width="13.42578125" customWidth="1"/>
    <col min="2" max="2" width="37.28515625" customWidth="1"/>
    <col min="3" max="4" width="9.7109375" bestFit="1" customWidth="1"/>
    <col min="8" max="53" width="2.28515625" customWidth="1"/>
    <col min="54" max="54" width="2" customWidth="1"/>
  </cols>
  <sheetData>
    <row r="1" spans="1:55" ht="15" customHeight="1" x14ac:dyDescent="0.25">
      <c r="A1" s="50" t="s">
        <v>45</v>
      </c>
      <c r="B1" s="51" t="s">
        <v>46</v>
      </c>
      <c r="C1" s="52" t="s">
        <v>47</v>
      </c>
      <c r="D1" s="52" t="s">
        <v>48</v>
      </c>
      <c r="E1" s="52" t="s">
        <v>49</v>
      </c>
      <c r="F1" s="49" t="s">
        <v>50</v>
      </c>
      <c r="G1" s="30" t="s">
        <v>51</v>
      </c>
      <c r="H1" s="31"/>
      <c r="I1" s="31"/>
      <c r="J1" s="31"/>
      <c r="K1" s="31"/>
      <c r="L1" s="31"/>
      <c r="M1" s="31"/>
      <c r="N1" s="31"/>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c r="AV1" s="31"/>
      <c r="AW1" s="31"/>
      <c r="AX1" s="31"/>
      <c r="AY1" s="31"/>
      <c r="AZ1" s="31"/>
      <c r="BA1" s="31"/>
      <c r="BB1" s="31"/>
      <c r="BC1" s="54"/>
    </row>
    <row r="2" spans="1:55" ht="15" customHeight="1" x14ac:dyDescent="0.25">
      <c r="A2" s="50"/>
      <c r="B2" s="51"/>
      <c r="C2" s="52"/>
      <c r="D2" s="52"/>
      <c r="E2" s="52"/>
      <c r="F2" s="49"/>
      <c r="G2" s="30"/>
      <c r="H2" s="32"/>
      <c r="I2" s="33"/>
      <c r="J2" s="33"/>
      <c r="K2" s="33"/>
      <c r="L2" s="33"/>
      <c r="M2" s="33"/>
      <c r="N2" s="33"/>
      <c r="O2" s="33"/>
      <c r="P2" s="33"/>
      <c r="Q2" s="33"/>
      <c r="R2" s="33"/>
      <c r="S2" s="33"/>
      <c r="T2" s="33"/>
      <c r="U2" s="33"/>
      <c r="V2" s="33"/>
      <c r="W2" s="33"/>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2"/>
      <c r="BC2" s="55"/>
    </row>
    <row r="3" spans="1:55" x14ac:dyDescent="0.25">
      <c r="A3" s="50"/>
      <c r="B3" s="51"/>
      <c r="C3" s="52"/>
      <c r="D3" s="52"/>
      <c r="E3" s="52"/>
      <c r="F3" s="49"/>
      <c r="G3" s="30"/>
      <c r="H3" s="34">
        <v>17</v>
      </c>
      <c r="I3" s="34"/>
      <c r="J3" s="34">
        <v>18</v>
      </c>
      <c r="K3" s="34"/>
      <c r="L3" s="34">
        <v>19</v>
      </c>
      <c r="M3" s="34"/>
      <c r="N3" s="34">
        <v>20</v>
      </c>
      <c r="O3" s="34"/>
      <c r="P3" s="34">
        <v>21</v>
      </c>
      <c r="Q3" s="34"/>
      <c r="R3" s="34">
        <v>22</v>
      </c>
      <c r="S3" s="34"/>
      <c r="T3" s="34">
        <v>23</v>
      </c>
      <c r="U3" s="34"/>
      <c r="V3" s="34">
        <v>24</v>
      </c>
      <c r="W3" s="34"/>
      <c r="X3" s="47">
        <v>25</v>
      </c>
      <c r="Y3" s="47"/>
      <c r="Z3" s="47">
        <v>26</v>
      </c>
      <c r="AA3" s="47"/>
      <c r="AB3" s="47">
        <v>27</v>
      </c>
      <c r="AC3" s="47"/>
      <c r="AD3" s="47">
        <v>28</v>
      </c>
      <c r="AE3" s="47"/>
      <c r="AF3" s="47">
        <v>29</v>
      </c>
      <c r="AG3" s="47"/>
      <c r="AH3" s="47">
        <v>30</v>
      </c>
      <c r="AI3" s="47"/>
      <c r="AJ3" s="47">
        <v>1</v>
      </c>
      <c r="AK3" s="47"/>
      <c r="AL3" s="47">
        <v>2</v>
      </c>
      <c r="AM3" s="47"/>
      <c r="AN3" s="47">
        <v>3</v>
      </c>
      <c r="AO3" s="47"/>
      <c r="AP3" s="47">
        <v>4</v>
      </c>
      <c r="AQ3" s="47"/>
      <c r="AR3" s="47">
        <v>5</v>
      </c>
      <c r="AS3" s="47"/>
      <c r="AT3" s="47">
        <v>6</v>
      </c>
      <c r="AU3" s="47"/>
      <c r="AV3" s="47">
        <v>7</v>
      </c>
      <c r="AW3" s="47"/>
      <c r="AX3" s="47">
        <v>8</v>
      </c>
      <c r="AY3" s="47"/>
      <c r="AZ3" s="47">
        <v>9</v>
      </c>
      <c r="BA3" s="47"/>
      <c r="BB3" s="57"/>
      <c r="BC3" s="57"/>
    </row>
    <row r="4" spans="1:55" ht="15" customHeight="1" x14ac:dyDescent="0.25">
      <c r="A4" s="50"/>
      <c r="B4" s="51"/>
      <c r="C4" s="52"/>
      <c r="D4" s="52"/>
      <c r="E4" s="52"/>
      <c r="F4" s="49"/>
      <c r="G4" s="30"/>
      <c r="H4" s="46" t="s">
        <v>55</v>
      </c>
      <c r="I4" s="46"/>
      <c r="J4" s="46" t="s">
        <v>56</v>
      </c>
      <c r="K4" s="46"/>
      <c r="L4" s="48" t="s">
        <v>57</v>
      </c>
      <c r="M4" s="48"/>
      <c r="N4" s="48" t="s">
        <v>58</v>
      </c>
      <c r="O4" s="48"/>
      <c r="P4" s="46" t="s">
        <v>52</v>
      </c>
      <c r="Q4" s="46"/>
      <c r="R4" s="46" t="s">
        <v>53</v>
      </c>
      <c r="S4" s="46"/>
      <c r="T4" s="46" t="s">
        <v>54</v>
      </c>
      <c r="U4" s="46"/>
      <c r="V4" s="46" t="s">
        <v>55</v>
      </c>
      <c r="W4" s="46"/>
      <c r="X4" s="46" t="s">
        <v>56</v>
      </c>
      <c r="Y4" s="46"/>
      <c r="Z4" s="48" t="s">
        <v>57</v>
      </c>
      <c r="AA4" s="48"/>
      <c r="AB4" s="48" t="s">
        <v>58</v>
      </c>
      <c r="AC4" s="48"/>
      <c r="AD4" s="46" t="s">
        <v>52</v>
      </c>
      <c r="AE4" s="46"/>
      <c r="AF4" s="46" t="s">
        <v>53</v>
      </c>
      <c r="AG4" s="46"/>
      <c r="AH4" s="46" t="s">
        <v>54</v>
      </c>
      <c r="AI4" s="46"/>
      <c r="AJ4" s="46" t="s">
        <v>55</v>
      </c>
      <c r="AK4" s="46"/>
      <c r="AL4" s="46" t="s">
        <v>56</v>
      </c>
      <c r="AM4" s="46"/>
      <c r="AN4" s="48" t="s">
        <v>57</v>
      </c>
      <c r="AO4" s="48"/>
      <c r="AP4" s="48" t="s">
        <v>58</v>
      </c>
      <c r="AQ4" s="48"/>
      <c r="AR4" s="46" t="s">
        <v>52</v>
      </c>
      <c r="AS4" s="46"/>
      <c r="AT4" s="46" t="s">
        <v>53</v>
      </c>
      <c r="AU4" s="46"/>
      <c r="AV4" s="46" t="s">
        <v>54</v>
      </c>
      <c r="AW4" s="46"/>
      <c r="AX4" s="46" t="s">
        <v>55</v>
      </c>
      <c r="AY4" s="46"/>
      <c r="AZ4" s="46" t="s">
        <v>56</v>
      </c>
      <c r="BA4" s="46"/>
      <c r="BB4" s="57"/>
      <c r="BC4" s="57"/>
    </row>
    <row r="5" spans="1:55" ht="15.75" customHeight="1" x14ac:dyDescent="0.25">
      <c r="A5" s="13">
        <v>1</v>
      </c>
      <c r="B5" s="14" t="s">
        <v>60</v>
      </c>
      <c r="C5" s="15"/>
      <c r="D5" s="15"/>
      <c r="E5" s="15"/>
      <c r="F5" s="16">
        <v>35</v>
      </c>
      <c r="G5" s="17"/>
      <c r="H5" s="18"/>
      <c r="I5" s="19"/>
      <c r="J5" s="18"/>
      <c r="K5" s="19"/>
      <c r="L5" s="18"/>
      <c r="M5" s="19"/>
      <c r="N5" s="18"/>
      <c r="O5" s="19"/>
      <c r="P5" s="18"/>
      <c r="Q5" s="19"/>
      <c r="R5" s="18"/>
      <c r="S5" s="19"/>
      <c r="T5" s="18"/>
      <c r="U5" s="19"/>
      <c r="V5" s="19"/>
      <c r="W5" s="1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56"/>
      <c r="BB5" s="58" t="s">
        <v>63</v>
      </c>
      <c r="BC5" s="58"/>
    </row>
    <row r="6" spans="1:55" x14ac:dyDescent="0.25">
      <c r="A6" s="53" t="s">
        <v>6</v>
      </c>
      <c r="B6" s="11" t="s">
        <v>7</v>
      </c>
      <c r="C6" s="20">
        <v>44102</v>
      </c>
      <c r="D6" s="20">
        <v>44103</v>
      </c>
      <c r="F6" s="11">
        <v>8</v>
      </c>
      <c r="H6" s="28"/>
      <c r="I6" s="28"/>
      <c r="J6" s="28"/>
      <c r="K6" s="28"/>
      <c r="L6" s="28"/>
      <c r="M6" s="28"/>
      <c r="N6" s="28"/>
      <c r="O6" s="28"/>
      <c r="P6" s="28"/>
      <c r="Q6" s="28"/>
      <c r="R6" s="28"/>
      <c r="S6" s="28"/>
      <c r="T6" s="28"/>
      <c r="U6" s="28"/>
      <c r="AD6" s="28"/>
      <c r="AE6" s="36"/>
      <c r="AG6" s="21"/>
      <c r="BB6" s="58"/>
      <c r="BC6" s="58"/>
    </row>
    <row r="7" spans="1:55" x14ac:dyDescent="0.25">
      <c r="A7" s="53"/>
      <c r="B7" s="11" t="s">
        <v>9</v>
      </c>
      <c r="C7" s="20">
        <v>44103</v>
      </c>
      <c r="D7" s="20">
        <v>44104</v>
      </c>
      <c r="F7" s="11">
        <v>5</v>
      </c>
      <c r="I7" s="28"/>
      <c r="J7" s="28"/>
      <c r="K7" s="28"/>
      <c r="L7" s="28"/>
      <c r="M7" s="28"/>
      <c r="N7" s="28"/>
      <c r="O7" s="28"/>
      <c r="P7" s="28"/>
      <c r="Q7" s="28"/>
      <c r="R7" s="28"/>
      <c r="S7" s="28"/>
      <c r="T7" s="28"/>
      <c r="U7" s="28"/>
      <c r="AG7" s="21"/>
      <c r="AI7" s="21"/>
      <c r="BB7" s="58"/>
      <c r="BC7" s="58"/>
    </row>
    <row r="8" spans="1:55" x14ac:dyDescent="0.25">
      <c r="A8" s="53"/>
      <c r="B8" s="11" t="s">
        <v>11</v>
      </c>
      <c r="C8" s="20">
        <v>44104</v>
      </c>
      <c r="D8" s="20">
        <v>44105</v>
      </c>
      <c r="F8" s="11">
        <v>2</v>
      </c>
      <c r="I8" s="28"/>
      <c r="J8" s="28"/>
      <c r="K8" s="28"/>
      <c r="L8" s="28"/>
      <c r="M8" s="28"/>
      <c r="N8" s="28"/>
      <c r="O8" s="28"/>
      <c r="P8" s="28"/>
      <c r="Q8" s="28"/>
      <c r="R8" s="28"/>
      <c r="S8" s="28"/>
      <c r="T8" s="28"/>
      <c r="U8" s="28"/>
      <c r="AI8" s="21"/>
      <c r="AJ8" s="28"/>
      <c r="AK8" s="21"/>
      <c r="BB8" s="58"/>
      <c r="BC8" s="58"/>
    </row>
    <row r="9" spans="1:55" x14ac:dyDescent="0.25">
      <c r="A9" s="53"/>
      <c r="B9" s="11" t="s">
        <v>13</v>
      </c>
      <c r="C9" s="20">
        <v>44105</v>
      </c>
      <c r="D9" s="20">
        <v>44105</v>
      </c>
      <c r="F9" s="11">
        <v>1</v>
      </c>
      <c r="I9" s="28"/>
      <c r="J9" s="28"/>
      <c r="K9" s="28"/>
      <c r="L9" s="28"/>
      <c r="M9" s="28"/>
      <c r="N9" s="28"/>
      <c r="O9" s="28"/>
      <c r="P9" s="28"/>
      <c r="Q9" s="28"/>
      <c r="R9" s="28"/>
      <c r="S9" s="28"/>
      <c r="T9" s="28"/>
      <c r="U9" s="28"/>
      <c r="AK9" s="21"/>
      <c r="BB9" s="58"/>
      <c r="BC9" s="58"/>
    </row>
    <row r="10" spans="1:55" x14ac:dyDescent="0.25">
      <c r="A10" s="53"/>
      <c r="B10" s="11" t="s">
        <v>15</v>
      </c>
      <c r="C10" s="20">
        <v>44106</v>
      </c>
      <c r="D10" s="20">
        <v>44106</v>
      </c>
      <c r="F10" s="11">
        <v>1</v>
      </c>
      <c r="I10" s="28"/>
      <c r="J10" s="28"/>
      <c r="K10" s="28"/>
      <c r="L10" s="28"/>
      <c r="M10" s="28"/>
      <c r="N10" s="28"/>
      <c r="O10" s="28"/>
      <c r="P10" s="28"/>
      <c r="Q10" s="28"/>
      <c r="R10" s="28"/>
      <c r="S10" s="28"/>
      <c r="T10" s="28"/>
      <c r="U10" s="28"/>
      <c r="AM10" s="21"/>
      <c r="BB10" s="58"/>
      <c r="BC10" s="58"/>
    </row>
    <row r="11" spans="1:55" x14ac:dyDescent="0.25">
      <c r="A11" s="53"/>
      <c r="B11" s="3" t="s">
        <v>17</v>
      </c>
      <c r="C11" s="20">
        <v>44106</v>
      </c>
      <c r="D11" s="20">
        <v>44109</v>
      </c>
      <c r="F11" s="11">
        <v>6</v>
      </c>
      <c r="I11" s="28"/>
      <c r="J11" s="28"/>
      <c r="K11" s="28"/>
      <c r="L11" s="28"/>
      <c r="M11" s="28"/>
      <c r="N11" s="28"/>
      <c r="O11" s="28"/>
      <c r="P11" s="28"/>
      <c r="Q11" s="28"/>
      <c r="R11" s="28"/>
      <c r="S11" s="28"/>
      <c r="T11" s="28"/>
      <c r="U11" s="28"/>
      <c r="AM11" s="21"/>
      <c r="AS11" s="21"/>
      <c r="BB11" s="58"/>
      <c r="BC11" s="58"/>
    </row>
    <row r="12" spans="1:55" x14ac:dyDescent="0.25">
      <c r="A12" s="53"/>
      <c r="B12" s="3" t="s">
        <v>19</v>
      </c>
      <c r="C12" s="20">
        <v>44109</v>
      </c>
      <c r="D12" s="20">
        <v>44111</v>
      </c>
      <c r="F12" s="11">
        <v>12</v>
      </c>
      <c r="I12" s="28"/>
      <c r="J12" s="28"/>
      <c r="K12" s="28"/>
      <c r="L12" s="28"/>
      <c r="M12" s="28"/>
      <c r="N12" s="28"/>
      <c r="O12" s="28"/>
      <c r="P12" s="28"/>
      <c r="Q12" s="28"/>
      <c r="R12" s="28"/>
      <c r="S12" s="28"/>
      <c r="T12" s="28"/>
      <c r="U12" s="28"/>
      <c r="AS12" s="21"/>
      <c r="AU12" s="21"/>
      <c r="AW12" s="21"/>
      <c r="BB12" s="58"/>
      <c r="BC12" s="58"/>
    </row>
    <row r="13" spans="1:55" ht="15.75" x14ac:dyDescent="0.25">
      <c r="A13" s="13">
        <v>2</v>
      </c>
      <c r="B13" s="22" t="s">
        <v>59</v>
      </c>
      <c r="C13" s="15"/>
      <c r="D13" s="15"/>
      <c r="E13" s="15"/>
      <c r="F13" s="16">
        <v>21</v>
      </c>
      <c r="G13" s="35"/>
      <c r="H13" s="35"/>
      <c r="I13" s="35"/>
      <c r="J13" s="35"/>
      <c r="K13" s="35"/>
      <c r="L13" s="35"/>
      <c r="M13" s="35"/>
      <c r="N13" s="35"/>
      <c r="O13" s="35"/>
      <c r="P13" s="35"/>
      <c r="Q13" s="35"/>
      <c r="R13" s="35"/>
      <c r="S13" s="35"/>
      <c r="T13" s="35"/>
      <c r="U13" s="35"/>
      <c r="V13" s="35"/>
      <c r="W13" s="35"/>
      <c r="X13" s="23"/>
      <c r="Y13" s="23"/>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23"/>
      <c r="AY13" s="23"/>
      <c r="AZ13" s="23"/>
      <c r="BA13" s="23"/>
      <c r="BB13" s="58"/>
      <c r="BC13" s="58"/>
    </row>
    <row r="14" spans="1:55" x14ac:dyDescent="0.25">
      <c r="A14" s="40" t="s">
        <v>23</v>
      </c>
      <c r="B14" s="11" t="s">
        <v>24</v>
      </c>
      <c r="C14" s="20">
        <v>44092</v>
      </c>
      <c r="D14" s="20">
        <v>44092</v>
      </c>
      <c r="F14" s="11">
        <v>1</v>
      </c>
      <c r="H14" s="28"/>
      <c r="I14" s="28"/>
      <c r="J14" s="28"/>
      <c r="K14" s="21"/>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58"/>
      <c r="BC14" s="58"/>
    </row>
    <row r="15" spans="1:55" x14ac:dyDescent="0.25">
      <c r="A15" s="41"/>
      <c r="B15" s="11" t="s">
        <v>26</v>
      </c>
      <c r="C15" s="20">
        <v>44092</v>
      </c>
      <c r="D15" s="20">
        <v>44092</v>
      </c>
      <c r="F15" s="11">
        <v>1</v>
      </c>
      <c r="H15" s="28"/>
      <c r="I15" s="28"/>
      <c r="J15" s="28"/>
      <c r="K15" s="21"/>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58"/>
      <c r="BC15" s="58"/>
    </row>
    <row r="16" spans="1:55" x14ac:dyDescent="0.25">
      <c r="A16" s="41"/>
      <c r="B16" s="11" t="s">
        <v>28</v>
      </c>
      <c r="C16" s="20">
        <v>44095</v>
      </c>
      <c r="D16" s="20">
        <v>44095</v>
      </c>
      <c r="F16" s="11">
        <v>1</v>
      </c>
      <c r="H16" s="28"/>
      <c r="I16" s="28"/>
      <c r="J16" s="28"/>
      <c r="K16" s="28"/>
      <c r="L16" s="28"/>
      <c r="M16" s="28"/>
      <c r="N16" s="28"/>
      <c r="O16" s="28"/>
      <c r="P16" s="21"/>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58"/>
      <c r="BC16" s="58"/>
    </row>
    <row r="17" spans="1:55" x14ac:dyDescent="0.25">
      <c r="A17" s="41"/>
      <c r="B17" s="11" t="s">
        <v>30</v>
      </c>
      <c r="C17" s="20">
        <v>44095</v>
      </c>
      <c r="D17" s="20">
        <v>44095</v>
      </c>
      <c r="F17" s="11">
        <v>2</v>
      </c>
      <c r="H17" s="28"/>
      <c r="I17" s="28"/>
      <c r="J17" s="28"/>
      <c r="K17" s="28"/>
      <c r="L17" s="28"/>
      <c r="M17" s="28"/>
      <c r="N17" s="28"/>
      <c r="O17" s="28"/>
      <c r="P17" s="21"/>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58"/>
      <c r="BC17" s="58"/>
    </row>
    <row r="18" spans="1:55" x14ac:dyDescent="0.25">
      <c r="A18" s="41"/>
      <c r="B18" s="3" t="s">
        <v>32</v>
      </c>
      <c r="C18" s="20">
        <v>44095</v>
      </c>
      <c r="D18" s="20">
        <v>44095</v>
      </c>
      <c r="F18" s="11">
        <v>3</v>
      </c>
      <c r="H18" s="28"/>
      <c r="I18" s="28"/>
      <c r="J18" s="28"/>
      <c r="K18" s="28"/>
      <c r="L18" s="28"/>
      <c r="M18" s="28"/>
      <c r="N18" s="28"/>
      <c r="O18" s="28"/>
      <c r="P18" s="28"/>
      <c r="Q18" s="21"/>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58"/>
      <c r="BC18" s="58"/>
    </row>
    <row r="19" spans="1:55" x14ac:dyDescent="0.25">
      <c r="A19" s="42"/>
      <c r="B19" s="11" t="s">
        <v>34</v>
      </c>
      <c r="C19" s="20">
        <v>44092</v>
      </c>
      <c r="D19" s="20">
        <v>44092</v>
      </c>
      <c r="F19" s="11">
        <v>6</v>
      </c>
      <c r="H19" s="28"/>
      <c r="I19" s="28"/>
      <c r="J19" s="21"/>
      <c r="K19" s="21"/>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58"/>
      <c r="BC19" s="58"/>
    </row>
    <row r="20" spans="1:55" ht="15" customHeight="1" x14ac:dyDescent="0.25">
      <c r="A20" s="3" t="s">
        <v>7</v>
      </c>
      <c r="B20" s="11" t="s">
        <v>7</v>
      </c>
      <c r="C20" s="20">
        <v>44091</v>
      </c>
      <c r="D20" s="20">
        <v>44091</v>
      </c>
      <c r="F20" s="11">
        <v>8</v>
      </c>
      <c r="H20" s="21"/>
      <c r="I20" s="21"/>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58"/>
      <c r="BC20" s="58"/>
    </row>
    <row r="21" spans="1:55" x14ac:dyDescent="0.25">
      <c r="A21" s="40" t="s">
        <v>37</v>
      </c>
      <c r="B21" s="11" t="s">
        <v>38</v>
      </c>
      <c r="C21" s="20">
        <v>44095</v>
      </c>
      <c r="D21" s="20">
        <v>44096</v>
      </c>
      <c r="F21" s="11">
        <v>6</v>
      </c>
      <c r="H21" s="28"/>
      <c r="I21" s="28"/>
      <c r="J21" s="28"/>
      <c r="K21" s="28"/>
      <c r="L21" s="28"/>
      <c r="M21" s="28"/>
      <c r="N21" s="28"/>
      <c r="O21" s="28"/>
      <c r="P21" s="28"/>
      <c r="Q21" s="21"/>
      <c r="R21" s="21"/>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58"/>
      <c r="BC21" s="58"/>
    </row>
    <row r="22" spans="1:55" x14ac:dyDescent="0.25">
      <c r="A22" s="41"/>
      <c r="B22" s="11" t="s">
        <v>40</v>
      </c>
      <c r="C22" s="20">
        <v>44096</v>
      </c>
      <c r="D22" s="20">
        <v>44096</v>
      </c>
      <c r="F22" s="11">
        <v>4</v>
      </c>
      <c r="H22" s="28"/>
      <c r="I22" s="28"/>
      <c r="J22" s="28"/>
      <c r="K22" s="28"/>
      <c r="L22" s="28"/>
      <c r="M22" s="28"/>
      <c r="N22" s="28"/>
      <c r="O22" s="28"/>
      <c r="P22" s="28"/>
      <c r="Q22" s="28"/>
      <c r="R22" s="28"/>
      <c r="S22" s="21"/>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58"/>
      <c r="BC22" s="58"/>
    </row>
    <row r="23" spans="1:55" x14ac:dyDescent="0.25">
      <c r="A23" s="42"/>
      <c r="B23" s="11" t="s">
        <v>42</v>
      </c>
      <c r="C23" s="20">
        <v>44097</v>
      </c>
      <c r="D23" s="20">
        <v>44097</v>
      </c>
      <c r="F23" s="11">
        <v>4</v>
      </c>
      <c r="H23" s="28"/>
      <c r="I23" s="28"/>
      <c r="J23" s="28"/>
      <c r="K23" s="28"/>
      <c r="L23" s="28"/>
      <c r="M23" s="28"/>
      <c r="N23" s="28"/>
      <c r="O23" s="28"/>
      <c r="P23" s="28"/>
      <c r="Q23" s="28"/>
      <c r="R23" s="28"/>
      <c r="S23" s="28"/>
      <c r="T23" s="21"/>
      <c r="U23" s="21"/>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58"/>
      <c r="BC23" s="58"/>
    </row>
    <row r="24" spans="1:55" ht="15.75" x14ac:dyDescent="0.25">
      <c r="A24" s="13">
        <v>3</v>
      </c>
      <c r="B24" s="22" t="s">
        <v>62</v>
      </c>
      <c r="C24" s="15"/>
      <c r="D24" s="15"/>
      <c r="E24" s="15"/>
      <c r="F24" s="16">
        <v>21</v>
      </c>
      <c r="G24" s="35"/>
      <c r="H24" s="35"/>
      <c r="I24" s="35"/>
      <c r="J24" s="35"/>
      <c r="K24" s="35"/>
      <c r="L24" s="35"/>
      <c r="M24" s="35"/>
      <c r="N24" s="35"/>
      <c r="O24" s="35"/>
      <c r="P24" s="35"/>
      <c r="Q24" s="35"/>
      <c r="R24" s="35"/>
      <c r="S24" s="35"/>
      <c r="T24" s="35"/>
      <c r="U24" s="35"/>
      <c r="V24" s="35"/>
      <c r="W24" s="35"/>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58"/>
      <c r="BC24" s="58"/>
    </row>
    <row r="25" spans="1:55" ht="15.75" x14ac:dyDescent="0.25">
      <c r="A25" s="24"/>
      <c r="B25" s="27" t="s">
        <v>61</v>
      </c>
      <c r="C25" s="20">
        <v>44097</v>
      </c>
      <c r="D25" s="20">
        <v>44098</v>
      </c>
      <c r="U25" s="2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7"/>
      <c r="AY25" s="37"/>
      <c r="AZ25" s="37"/>
      <c r="BA25" s="37"/>
      <c r="BB25" s="58"/>
      <c r="BC25" s="58"/>
    </row>
    <row r="26" spans="1:55" x14ac:dyDescent="0.25">
      <c r="A26" s="24"/>
      <c r="BC26" s="25"/>
    </row>
    <row r="27" spans="1:55" x14ac:dyDescent="0.25">
      <c r="A27" s="24"/>
      <c r="BC27" s="25"/>
    </row>
    <row r="28" spans="1:55" x14ac:dyDescent="0.25">
      <c r="A28" s="24"/>
      <c r="BC28" s="25"/>
    </row>
    <row r="29" spans="1:55" x14ac:dyDescent="0.25">
      <c r="A29" s="24"/>
      <c r="BC29" s="25"/>
    </row>
    <row r="30" spans="1:55" x14ac:dyDescent="0.25">
      <c r="A30" s="24"/>
      <c r="BC30" s="25"/>
    </row>
    <row r="31" spans="1:55" x14ac:dyDescent="0.25">
      <c r="A31" s="24"/>
      <c r="BC31" s="25"/>
    </row>
    <row r="32" spans="1:55" x14ac:dyDescent="0.25">
      <c r="A32" s="24"/>
      <c r="BC32" s="25"/>
    </row>
    <row r="33" spans="1:55" x14ac:dyDescent="0.25">
      <c r="A33" s="24"/>
      <c r="BC33" s="25"/>
    </row>
    <row r="34" spans="1:55" x14ac:dyDescent="0.25">
      <c r="A34" s="24"/>
      <c r="BC34" s="25"/>
    </row>
    <row r="35" spans="1:55" x14ac:dyDescent="0.25">
      <c r="A35" s="24"/>
      <c r="BC35" s="25"/>
    </row>
    <row r="36" spans="1:55" x14ac:dyDescent="0.25">
      <c r="BC36" s="25"/>
    </row>
    <row r="37" spans="1:55" x14ac:dyDescent="0.25">
      <c r="A37" s="24"/>
      <c r="BC37" s="25"/>
    </row>
    <row r="38" spans="1:55" x14ac:dyDescent="0.25">
      <c r="A38" s="24"/>
      <c r="BC38" s="25"/>
    </row>
    <row r="39" spans="1:55" x14ac:dyDescent="0.25">
      <c r="A39" s="24"/>
      <c r="BC39" s="25"/>
    </row>
    <row r="40" spans="1:55" x14ac:dyDescent="0.25">
      <c r="A40" s="24"/>
      <c r="BC40" s="25"/>
    </row>
    <row r="41" spans="1:55" x14ac:dyDescent="0.25">
      <c r="A41" s="24"/>
      <c r="BC41" s="25"/>
    </row>
    <row r="42" spans="1:55" x14ac:dyDescent="0.25">
      <c r="A42" s="24"/>
      <c r="BC42" s="25"/>
    </row>
    <row r="43" spans="1:55" x14ac:dyDescent="0.25">
      <c r="A43" s="24"/>
      <c r="BC43" s="25"/>
    </row>
    <row r="44" spans="1:55" x14ac:dyDescent="0.25">
      <c r="BC44" s="25"/>
    </row>
    <row r="45" spans="1:55" x14ac:dyDescent="0.25">
      <c r="BC45" s="26"/>
    </row>
  </sheetData>
  <mergeCells count="48">
    <mergeCell ref="BB5:BC25"/>
    <mergeCell ref="AZ4:BA4"/>
    <mergeCell ref="AZ3:BA3"/>
    <mergeCell ref="V4:W4"/>
    <mergeCell ref="A6:A12"/>
    <mergeCell ref="A14:A19"/>
    <mergeCell ref="A21:A23"/>
    <mergeCell ref="L4:M4"/>
    <mergeCell ref="N4:O4"/>
    <mergeCell ref="P4:Q4"/>
    <mergeCell ref="R4:S4"/>
    <mergeCell ref="T4:U4"/>
    <mergeCell ref="A1:A4"/>
    <mergeCell ref="B1:B4"/>
    <mergeCell ref="C1:C4"/>
    <mergeCell ref="D1:D4"/>
    <mergeCell ref="E1:E4"/>
    <mergeCell ref="AL4:AM4"/>
    <mergeCell ref="AN4:AO4"/>
    <mergeCell ref="AP4:AQ4"/>
    <mergeCell ref="F1:F4"/>
    <mergeCell ref="X3:Y3"/>
    <mergeCell ref="X4:Y4"/>
    <mergeCell ref="Z3:AA3"/>
    <mergeCell ref="Z4:AA4"/>
    <mergeCell ref="AB3:AC3"/>
    <mergeCell ref="AB4:AC4"/>
    <mergeCell ref="AD4:AE4"/>
    <mergeCell ref="AF4:AG4"/>
    <mergeCell ref="AH4:AI4"/>
    <mergeCell ref="AJ4:AK4"/>
    <mergeCell ref="H4:I4"/>
    <mergeCell ref="J4:K4"/>
    <mergeCell ref="AD3:AE3"/>
    <mergeCell ref="AF3:AG3"/>
    <mergeCell ref="AH3:AI3"/>
    <mergeCell ref="AJ3:AK3"/>
    <mergeCell ref="AL3:AM3"/>
    <mergeCell ref="AN3:AO3"/>
    <mergeCell ref="AP3:AQ3"/>
    <mergeCell ref="AR3:AS3"/>
    <mergeCell ref="AT3:AU3"/>
    <mergeCell ref="AV3:AW3"/>
    <mergeCell ref="AX3:AY3"/>
    <mergeCell ref="AR4:AS4"/>
    <mergeCell ref="AT4:AU4"/>
    <mergeCell ref="AV4:AW4"/>
    <mergeCell ref="AX4:AY4"/>
  </mergeCells>
  <phoneticPr fontId="1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2</vt:i4>
      </vt:variant>
    </vt:vector>
  </HeadingPairs>
  <TitlesOfParts>
    <vt:vector size="2" baseType="lpstr">
      <vt:lpstr>Estimate time</vt:lpstr>
      <vt:lpstr>Plan project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Vo MinhThu</dc:creator>
  <cp:keywords/>
  <dc:description/>
  <cp:lastModifiedBy>Vo MinhThu</cp:lastModifiedBy>
  <cp:revision/>
  <dcterms:created xsi:type="dcterms:W3CDTF">2020-09-14T02:19:07Z</dcterms:created>
  <dcterms:modified xsi:type="dcterms:W3CDTF">2020-09-28T05:01:33Z</dcterms:modified>
  <cp:category/>
  <cp:contentStatus/>
</cp:coreProperties>
</file>