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th\Desktop\ML\machineLearningCourse\vasquez_project_2\"/>
    </mc:Choice>
  </mc:AlternateContent>
  <xr:revisionPtr revIDLastSave="0" documentId="13_ncr:1_{E30DD80E-3821-4D17-A1D7-4EF61A9BED31}" xr6:coauthVersionLast="47" xr6:coauthVersionMax="47" xr10:uidLastSave="{00000000-0000-0000-0000-000000000000}"/>
  <bookViews>
    <workbookView xWindow="-120" yWindow="-120" windowWidth="29040" windowHeight="15840" xr2:uid="{37A2B20B-EAC2-40E7-AEC6-55A758E63B88}"/>
  </bookViews>
  <sheets>
    <sheet name="k-finetuning" sheetId="3" r:id="rId1"/>
    <sheet name="sigma-finetuning" sheetId="5" r:id="rId2"/>
    <sheet name="Editted_Condensed_Results" sheetId="2" r:id="rId3"/>
    <sheet name="Condensed_Editted_sizes" sheetId="4" r:id="rId4"/>
  </sheets>
  <definedNames>
    <definedName name="_xlchart.v2.0" hidden="1">Condensed_Editted_sizes!$A$12:$A$17</definedName>
    <definedName name="_xlchart.v2.1" hidden="1">Condensed_Editted_sizes!$B$11</definedName>
    <definedName name="_xlchart.v2.2" hidden="1">Condensed_Editted_sizes!$B$12:$B$17</definedName>
    <definedName name="_xlchart.v2.3" hidden="1">Condensed_Editted_sizes!$A$12:$A$17</definedName>
    <definedName name="_xlchart.v2.4" hidden="1">Condensed_Editted_sizes!$B$11</definedName>
    <definedName name="_xlchart.v2.5" hidden="1">Condensed_Editted_sizes!$B$12:$B$17</definedName>
    <definedName name="_xlchart.v2.6" hidden="1">Condensed_Editted_sizes!$A$3:$A$8</definedName>
    <definedName name="_xlchart.v2.7" hidden="1">Condensed_Editted_sizes!$B$2</definedName>
    <definedName name="_xlchart.v2.8" hidden="1">Condensed_Editted_sizes!$B$3:$B$8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B16" i="4"/>
  <c r="B15" i="4"/>
  <c r="B14" i="4"/>
  <c r="B13" i="4"/>
  <c r="B12" i="4"/>
  <c r="L17" i="2"/>
  <c r="L16" i="2"/>
  <c r="L15" i="2"/>
  <c r="L20" i="2"/>
  <c r="L21" i="2"/>
  <c r="L22" i="2"/>
</calcChain>
</file>

<file path=xl/sharedStrings.xml><?xml version="1.0" encoding="utf-8"?>
<sst xmlns="http://schemas.openxmlformats.org/spreadsheetml/2006/main" count="97" uniqueCount="35">
  <si>
    <t>max accuracy</t>
  </si>
  <si>
    <t>car</t>
  </si>
  <si>
    <t>house votes</t>
  </si>
  <si>
    <t>breast cancer wisconsin</t>
  </si>
  <si>
    <t>abalone</t>
  </si>
  <si>
    <t>forestfires</t>
  </si>
  <si>
    <t>machine</t>
  </si>
  <si>
    <t>k value</t>
  </si>
  <si>
    <t>Editted</t>
  </si>
  <si>
    <t>TestSet1</t>
  </si>
  <si>
    <t>TestSet2</t>
  </si>
  <si>
    <t>TestSet3</t>
  </si>
  <si>
    <t>TestSet4</t>
  </si>
  <si>
    <t>TestSet5</t>
  </si>
  <si>
    <t>Dataset</t>
  </si>
  <si>
    <t>house votes 84</t>
  </si>
  <si>
    <t>Condensed</t>
  </si>
  <si>
    <t>Avg. Z_shape</t>
  </si>
  <si>
    <t>Avg. X_shape</t>
  </si>
  <si>
    <t>sigma1</t>
  </si>
  <si>
    <t>sigma5</t>
  </si>
  <si>
    <t>sigma10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</si>
  <si>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</si>
  <si>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</si>
  <si>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</si>
  <si>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</si>
  <si>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</si>
  <si>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</si>
  <si>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</si>
  <si>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</si>
  <si>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</si>
  <si>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</si>
  <si>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breast-cancer-wisconsin</t>
  </si>
  <si>
    <t>house-votes-84</t>
  </si>
  <si>
    <t>k-value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</si>
</sst>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K-Fine-tunig</a:t>
            </a:r>
            <a:r>
              <a:rPr lang="en-US" baseline="0"/>
              <a:t> for </a:t>
            </a:r>
            <a:r>
              <a:rPr lang="en-US"/>
              <a:t>breast-cancer-wisconsin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'k-finetuning'!$B$6</c:f>
              <c:strCache>
                <c:ptCount val="1"/>
                <c:pt idx="0">
                  <c:v>breast-cancer-wisconsin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'k-finetuning'!$A$7:$A$16</c:f>
              <c:strCache>
                <c:ptCount val="10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  <c:pt idx="7">
                  <c:v>k8</c:v>
                </c:pt>
                <c:pt idx="8">
                  <c:v>k9</c:v>
                </c:pt>
                <c:pt idx="9">
                  <c:v>k10</c:v>
                </c:pt>
              </c:strCache>
            </c:strRef>
          </c:cat>
          <c:val>
            <c:numRef>
              <c:f>'k-finetuning'!$B$7:$B$16</c:f>
              <c:numCache>
                <c:formatCode>0.0</c:formatCode>
                <c:ptCount val="10"/>
                <c:pt idx="0">
                  <c:v>89.1</c:v>
                </c:pt>
                <c:pt idx="1">
                  <c:v>92</c:v>
                </c:pt>
                <c:pt idx="2">
                  <c:v>92.6</c:v>
                </c:pt>
                <c:pt idx="3">
                  <c:v>94.9</c:v>
                </c:pt>
                <c:pt idx="4">
                  <c:v>95.5</c:v>
                </c:pt>
                <c:pt idx="5">
                  <c:v>96.1</c:v>
                </c:pt>
                <c:pt idx="6">
                  <c:v>96.2</c:v>
                </c:pt>
                <c:pt idx="7">
                  <c:v>96.3</c:v>
                </c:pt>
                <c:pt idx="8">
                  <c:v>96.3</c:v>
                </c:pt>
                <c:pt idx="9">
                  <c:v>96.3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D-4981-8329-ACEEF0DF4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624528"/>
        <c:axId val="1935623696"/>
      </c:lineChart>
      <c:catAx>
        <c:axId val="1935624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23696"/>
        <c:crosses val="autoZero"/>
        <c:auto val="1"/>
        <c:lblAlgn val="ctr"/>
        <c:lblOffset val="100"/>
        <c:noMultiLvlLbl val="0"/>
      </c:catAx>
      <c:valAx>
        <c:axId val="1935623696"/>
        <c:scaling>
          <c:orientation val="minMax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MSE Results for Editted Method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Editted_Condensed_Results!$F$20</c:f>
              <c:strCache>
                <c:ptCount val="1"/>
                <c:pt idx="0">
                  <c:v>abalone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Editted_Condensed_Results!$G$19:$K$19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Editted_Condensed_Results!$G$20:$K$20</c:f>
              <c:numCache>
                <c:formatCode>0.0</c:formatCode>
                <c:ptCount val="5"/>
                <c:pt idx="0">
                  <c:v>7.85</c:v>
                </c:pt>
                <c:pt idx="1">
                  <c:v>7.1</c:v>
                </c:pt>
                <c:pt idx="2">
                  <c:v>7.5</c:v>
                </c:pt>
                <c:pt idx="3">
                  <c:v>7.6</c:v>
                </c:pt>
                <c:pt idx="4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A-4AB3-8363-5C173E0A6678}"/>
            </c:ext>
          </c:extLst>
        </c:ser>
        <c:ser>
          <c:idx val="1"/>
          <c:order val="1"/>
          <c:tx>
            <c:strRef>
              <c:f>Editted_Condensed_Results!$F$21</c:f>
              <c:strCache>
                <c:ptCount val="1"/>
                <c:pt idx="0">
                  <c:v>forestfires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Editted_Condensed_Results!$G$19:$K$19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Editted_Condensed_Results!$G$21:$K$21</c:f>
              <c:numCache>
                <c:formatCode>0.0</c:formatCode>
                <c:ptCount val="5"/>
                <c:pt idx="0">
                  <c:v>1.04</c:v>
                </c:pt>
                <c:pt idx="1">
                  <c:v>1</c:v>
                </c:pt>
                <c:pt idx="2">
                  <c:v>0.86</c:v>
                </c:pt>
                <c:pt idx="3">
                  <c:v>1.22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A-4AB3-8363-5C173E0A6678}"/>
            </c:ext>
          </c:extLst>
        </c:ser>
        <c:ser>
          <c:idx val="2"/>
          <c:order val="2"/>
          <c:tx>
            <c:strRef>
              <c:f>Editted_Condensed_Results!$F$22</c:f>
              <c:strCache>
                <c:ptCount val="1"/>
                <c:pt idx="0">
                  <c:v>machine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Editted_Condensed_Results!$G$19:$K$19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Editted_Condensed_Results!$G$22:$K$22</c:f>
              <c:numCache>
                <c:formatCode>0.0</c:formatCode>
                <c:ptCount val="5"/>
                <c:pt idx="0">
                  <c:v>5270</c:v>
                </c:pt>
                <c:pt idx="1">
                  <c:v>8067</c:v>
                </c:pt>
                <c:pt idx="2">
                  <c:v>2791</c:v>
                </c:pt>
                <c:pt idx="3">
                  <c:v>3842</c:v>
                </c:pt>
                <c:pt idx="4">
                  <c:v>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CA-4AB3-8363-5C173E0A66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7324000"/>
        <c:axId val="327323168"/>
      </c:barChart>
      <c:catAx>
        <c:axId val="3273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3168"/>
        <c:crosses val="autoZero"/>
        <c:auto val="1"/>
        <c:lblAlgn val="ctr"/>
        <c:lblOffset val="100"/>
        <c:noMultiLvlLbl val="0"/>
      </c:catAx>
      <c:valAx>
        <c:axId val="3273231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K-fine-tuning for</a:t>
            </a:r>
            <a:r>
              <a:rPr lang="en-US" baseline="0"/>
              <a:t> </a:t>
            </a:r>
            <a:r>
              <a:rPr lang="en-US"/>
              <a:t>car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'k-finetuning'!$C$6</c:f>
              <c:strCache>
                <c:ptCount val="1"/>
                <c:pt idx="0">
                  <c:v>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'k-finetuning'!$A$7:$A$16</c:f>
              <c:strCache>
                <c:ptCount val="10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  <c:pt idx="7">
                  <c:v>k8</c:v>
                </c:pt>
                <c:pt idx="8">
                  <c:v>k9</c:v>
                </c:pt>
                <c:pt idx="9">
                  <c:v>k10</c:v>
                </c:pt>
              </c:strCache>
            </c:strRef>
          </c:cat>
          <c:val>
            <c:numRef>
              <c:f>'k-finetuning'!$C$7:$C$16</c:f>
              <c:numCache>
                <c:formatCode>0.0</c:formatCode>
                <c:ptCount val="10"/>
                <c:pt idx="0">
                  <c:v>32.4</c:v>
                </c:pt>
                <c:pt idx="1">
                  <c:v>34.200000000000003</c:v>
                </c:pt>
                <c:pt idx="2">
                  <c:v>35.9</c:v>
                </c:pt>
                <c:pt idx="3">
                  <c:v>37</c:v>
                </c:pt>
                <c:pt idx="4">
                  <c:v>38.700000000000003</c:v>
                </c:pt>
                <c:pt idx="5">
                  <c:v>38.9</c:v>
                </c:pt>
                <c:pt idx="6">
                  <c:v>39</c:v>
                </c:pt>
                <c:pt idx="7">
                  <c:v>39.200000000000003</c:v>
                </c:pt>
                <c:pt idx="8">
                  <c:v>39.299999999999997</c:v>
                </c:pt>
                <c:pt idx="9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6-4609-A6F6-A32430FB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622864"/>
        <c:axId val="1935624944"/>
      </c:lineChart>
      <c:catAx>
        <c:axId val="19356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24944"/>
        <c:crosses val="autoZero"/>
        <c:auto val="1"/>
        <c:lblAlgn val="ctr"/>
        <c:lblOffset val="100"/>
        <c:noMultiLvlLbl val="0"/>
      </c:catAx>
      <c:valAx>
        <c:axId val="1935624944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62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K-fine-tuning</a:t>
            </a:r>
            <a:r>
              <a:rPr lang="en-US" baseline="0"/>
              <a:t> for </a:t>
            </a:r>
            <a:r>
              <a:rPr lang="en-US"/>
              <a:t>house-votes-84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'k-finetuning'!$D$6</c:f>
              <c:strCache>
                <c:ptCount val="1"/>
                <c:pt idx="0">
                  <c:v>house-votes-84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'k-finetuning'!$A$7:$A$16</c:f>
              <c:strCache>
                <c:ptCount val="10"/>
                <c:pt idx="0">
                  <c:v>k1</c:v>
                </c:pt>
                <c:pt idx="1">
                  <c:v>k2</c:v>
                </c:pt>
                <c:pt idx="2">
                  <c:v>k3</c:v>
                </c:pt>
                <c:pt idx="3">
                  <c:v>k4</c:v>
                </c:pt>
                <c:pt idx="4">
                  <c:v>k5</c:v>
                </c:pt>
                <c:pt idx="5">
                  <c:v>k6</c:v>
                </c:pt>
                <c:pt idx="6">
                  <c:v>k7</c:v>
                </c:pt>
                <c:pt idx="7">
                  <c:v>k8</c:v>
                </c:pt>
                <c:pt idx="8">
                  <c:v>k9</c:v>
                </c:pt>
                <c:pt idx="9">
                  <c:v>k10</c:v>
                </c:pt>
              </c:strCache>
            </c:strRef>
          </c:cat>
          <c:val>
            <c:numRef>
              <c:f>'k-finetuning'!$D$7:$D$16</c:f>
              <c:numCache>
                <c:formatCode>0.0</c:formatCode>
                <c:ptCount val="10"/>
                <c:pt idx="0">
                  <c:v>78.900000000000006</c:v>
                </c:pt>
                <c:pt idx="1">
                  <c:v>81.3</c:v>
                </c:pt>
                <c:pt idx="2">
                  <c:v>84.5</c:v>
                </c:pt>
                <c:pt idx="3">
                  <c:v>86.5</c:v>
                </c:pt>
                <c:pt idx="4">
                  <c:v>88.8</c:v>
                </c:pt>
                <c:pt idx="5">
                  <c:v>89.3</c:v>
                </c:pt>
                <c:pt idx="6">
                  <c:v>91.9</c:v>
                </c:pt>
                <c:pt idx="7">
                  <c:v>92.5</c:v>
                </c:pt>
                <c:pt idx="8">
                  <c:v>92.6</c:v>
                </c:pt>
                <c:pt idx="9">
                  <c:v>92.6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E-4B63-9FC9-6B61758F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247168"/>
        <c:axId val="611248832"/>
      </c:lineChart>
      <c:catAx>
        <c:axId val="6112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8832"/>
        <c:crosses val="autoZero"/>
        <c:auto val="1"/>
        <c:lblAlgn val="ctr"/>
        <c:lblOffset val="100"/>
        <c:noMultiLvlLbl val="0"/>
      </c:catAx>
      <c:valAx>
        <c:axId val="611248832"/>
        <c:scaling>
          <c:orientation val="minMax"/>
          <c:min val="7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Fine-tuning for Abalone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'sigma-finetuning'!$A$2</c:f>
              <c:strCache>
                <c:ptCount val="1"/>
                <c:pt idx="0">
                  <c:v>abalone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'sigma-finetuning'!$B$1:$D$1</c:f>
              <c:strCache>
                <c:ptCount val="3"/>
                <c:pt idx="0">
                  <c:v>sigma1</c:v>
                </c:pt>
                <c:pt idx="1">
                  <c:v>sigma5</c:v>
                </c:pt>
                <c:pt idx="2">
                  <c:v>sigma10</c:v>
                </c:pt>
              </c:strCache>
            </c:strRef>
          </c:cat>
          <c:val>
            <c:numRef>
              <c:f>'sigma-finetuning'!$B$2:$D$2</c:f>
              <c:numCache>
                <c:formatCode>General</c:formatCode>
                <c:ptCount val="3"/>
                <c:pt idx="0">
                  <c:v>5.9</c:v>
                </c:pt>
                <c:pt idx="1">
                  <c:v>5.53</c:v>
                </c:pt>
                <c:pt idx="2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C-4105-A51F-2E8F13ABB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28464"/>
        <c:axId val="564337616"/>
      </c:lineChart>
      <c:catAx>
        <c:axId val="56432846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7616"/>
        <c:crosses val="autoZero"/>
        <c:auto val="1"/>
        <c:lblAlgn val="ctr"/>
        <c:lblOffset val="100"/>
        <c:noMultiLvlLbl val="0"/>
      </c:catAx>
      <c:valAx>
        <c:axId val="564337616"/>
        <c:scaling>
          <c:orientation val="minMax"/>
          <c:min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2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Fine-tuning</a:t>
            </a:r>
            <a:r>
              <a:rPr lang="en-US" baseline="0"/>
              <a:t> F</a:t>
            </a:r>
            <a:r>
              <a:rPr lang="en-US"/>
              <a:t>orestfires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'sigma-finetuning'!$A$3</c:f>
              <c:strCache>
                <c:ptCount val="1"/>
                <c:pt idx="0">
                  <c:v>forestfires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'sigma-finetuning'!$B$1:$D$1</c:f>
              <c:strCache>
                <c:ptCount val="3"/>
                <c:pt idx="0">
                  <c:v>sigma1</c:v>
                </c:pt>
                <c:pt idx="1">
                  <c:v>sigma5</c:v>
                </c:pt>
                <c:pt idx="2">
                  <c:v>sigma10</c:v>
                </c:pt>
              </c:strCache>
            </c:strRef>
          </c:cat>
          <c:val>
            <c:numRef>
              <c:f>'sigma-finetuning'!$B$3:$D$3</c:f>
              <c:numCache>
                <c:formatCode>General</c:formatCode>
                <c:ptCount val="3"/>
                <c:pt idx="0">
                  <c:v>1.21</c:v>
                </c:pt>
                <c:pt idx="1">
                  <c:v>0.97</c:v>
                </c:pt>
                <c:pt idx="2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4-413D-9866-62A16F2A8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2130656"/>
        <c:axId val="612127744"/>
      </c:lineChart>
      <c:catAx>
        <c:axId val="6121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27744"/>
        <c:crosses val="autoZero"/>
        <c:auto val="1"/>
        <c:lblAlgn val="ctr"/>
        <c:lblOffset val="100"/>
        <c:noMultiLvlLbl val="0"/>
      </c:catAx>
      <c:valAx>
        <c:axId val="6121277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3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Fine-tuning for the Machine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'sigma-finetuning'!$A$4</c:f>
              <c:strCache>
                <c:ptCount val="1"/>
                <c:pt idx="0">
                  <c:v>machine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'sigma-finetuning'!$B$1:$D$1</c:f>
              <c:strCache>
                <c:ptCount val="3"/>
                <c:pt idx="0">
                  <c:v>sigma1</c:v>
                </c:pt>
                <c:pt idx="1">
                  <c:v>sigma5</c:v>
                </c:pt>
                <c:pt idx="2">
                  <c:v>sigma10</c:v>
                </c:pt>
              </c:strCache>
            </c:strRef>
          </c:cat>
          <c:val>
            <c:numRef>
              <c:f>'sigma-finetuning'!$B$4:$D$4</c:f>
              <c:numCache>
                <c:formatCode>General</c:formatCode>
                <c:ptCount val="3"/>
                <c:pt idx="0">
                  <c:v>852</c:v>
                </c:pt>
                <c:pt idx="1">
                  <c:v>630</c:v>
                </c:pt>
                <c:pt idx="2">
                  <c:v>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B-4404-9194-7FEC097A1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335536"/>
        <c:axId val="564331376"/>
      </c:lineChart>
      <c:catAx>
        <c:axId val="56433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1376"/>
        <c:crosses val="autoZero"/>
        <c:auto val="1"/>
        <c:lblAlgn val="ctr"/>
        <c:lblOffset val="100"/>
        <c:noMultiLvlLbl val="0"/>
      </c:catAx>
      <c:valAx>
        <c:axId val="564331376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33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Accuracy Results for Condensed Method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Editted_Condensed_Results!$F$4</c:f>
              <c:strCache>
                <c:ptCount val="1"/>
                <c:pt idx="0">
                  <c:v>breast cancer wisconsin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Editted_Condensed_Results!$G$3:$K$3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Editted_Condensed_Results!$G$4:$K$4</c:f>
              <c:numCache>
                <c:formatCode>0.0</c:formatCode>
                <c:ptCount val="5"/>
                <c:pt idx="0">
                  <c:v>60.3</c:v>
                </c:pt>
                <c:pt idx="1">
                  <c:v>79.599999999999994</c:v>
                </c:pt>
                <c:pt idx="2">
                  <c:v>67.5</c:v>
                </c:pt>
                <c:pt idx="3">
                  <c:v>61.4</c:v>
                </c:pt>
                <c:pt idx="4">
                  <c:v>61.7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3-4AFB-B167-19D1BEDB6BC0}"/>
            </c:ext>
          </c:extLst>
        </c:ser>
        <c:ser>
          <c:idx val="1"/>
          <c:order val="1"/>
          <c:tx>
            <c:strRef>
              <c:f>Editted_Condensed_Results!$F$5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Editted_Condensed_Results!$G$3:$K$3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Editted_Condensed_Results!$G$5:$K$5</c:f>
              <c:numCache>
                <c:formatCode>0.0</c:formatCode>
                <c:ptCount val="5"/>
                <c:pt idx="0">
                  <c:v>31.8</c:v>
                </c:pt>
                <c:pt idx="1">
                  <c:v>27.7</c:v>
                </c:pt>
                <c:pt idx="2">
                  <c:v>36.299999999999997</c:v>
                </c:pt>
                <c:pt idx="3">
                  <c:v>21.1</c:v>
                </c:pt>
                <c:pt idx="4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3-4AFB-B167-19D1BEDB6BC0}"/>
            </c:ext>
          </c:extLst>
        </c:ser>
        <c:ser>
          <c:idx val="2"/>
          <c:order val="2"/>
          <c:tx>
            <c:strRef>
              <c:f>Editted_Condensed_Results!$F$6</c:f>
              <c:strCache>
                <c:ptCount val="1"/>
                <c:pt idx="0">
                  <c:v>house votes 84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Editted_Condensed_Results!$G$3:$K$3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Editted_Condensed_Results!$G$6:$K$6</c:f>
              <c:numCache>
                <c:formatCode>0.0</c:formatCode>
                <c:ptCount val="5"/>
                <c:pt idx="0">
                  <c:v>67</c:v>
                </c:pt>
                <c:pt idx="1">
                  <c:v>67</c:v>
                </c:pt>
                <c:pt idx="2">
                  <c:v>63</c:v>
                </c:pt>
                <c:pt idx="3">
                  <c:v>61.3</c:v>
                </c:pt>
                <c:pt idx="4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3-4AFB-B167-19D1BEDB6B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669520"/>
        <c:axId val="2080667024"/>
      </c:barChart>
      <c:catAx>
        <c:axId val="208066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K-Fold</a:t>
                </a:r>
                <a:r>
                  <a:rPr lang="en-US" baseline="0"/>
                  <a:t> Test Set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7024"/>
        <c:crosses val="autoZero"/>
        <c:auto val="1"/>
        <c:lblAlgn val="ctr"/>
        <c:lblOffset val="100"/>
        <c:noMultiLvlLbl val="0"/>
      </c:catAx>
      <c:valAx>
        <c:axId val="20806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MSE</a:t>
            </a:r>
            <a:r>
              <a:rPr lang="en-US" baseline="0"/>
              <a:t> Results for Condensed Method Regression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Editted_Condensed_Results!$F$9</c:f>
              <c:strCache>
                <c:ptCount val="1"/>
                <c:pt idx="0">
                  <c:v>abalone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Editted_Condensed_Results!$G$8:$K$8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Editted_Condensed_Results!$G$9:$K$9</c:f>
              <c:numCache>
                <c:formatCode>0.0</c:formatCode>
                <c:ptCount val="5"/>
                <c:pt idx="0">
                  <c:v>7.6</c:v>
                </c:pt>
                <c:pt idx="1">
                  <c:v>7.8</c:v>
                </c:pt>
                <c:pt idx="2">
                  <c:v>7.7</c:v>
                </c:pt>
                <c:pt idx="3">
                  <c:v>7.12</c:v>
                </c:pt>
                <c:pt idx="4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A-48DF-AD18-C61AC447B1C0}"/>
            </c:ext>
          </c:extLst>
        </c:ser>
        <c:ser>
          <c:idx val="1"/>
          <c:order val="1"/>
          <c:tx>
            <c:strRef>
              <c:f>Editted_Condensed_Results!$F$10</c:f>
              <c:strCache>
                <c:ptCount val="1"/>
                <c:pt idx="0">
                  <c:v>forestfires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Editted_Condensed_Results!$G$8:$K$8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Editted_Condensed_Results!$G$10:$K$10</c:f>
              <c:numCache>
                <c:formatCode>0.0</c:formatCode>
                <c:ptCount val="5"/>
                <c:pt idx="0">
                  <c:v>1.03</c:v>
                </c:pt>
                <c:pt idx="1">
                  <c:v>0.5</c:v>
                </c:pt>
                <c:pt idx="2">
                  <c:v>0.91</c:v>
                </c:pt>
                <c:pt idx="3">
                  <c:v>1.1299999999999999</c:v>
                </c:pt>
                <c:pt idx="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A-48DF-AD18-C61AC447B1C0}"/>
            </c:ext>
          </c:extLst>
        </c:ser>
        <c:ser>
          <c:idx val="2"/>
          <c:order val="2"/>
          <c:tx>
            <c:strRef>
              <c:f>Editted_Condensed_Results!$F$11</c:f>
              <c:strCache>
                <c:ptCount val="1"/>
                <c:pt idx="0">
                  <c:v>machine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Editted_Condensed_Results!$G$8:$K$8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Editted_Condensed_Results!$G$11:$K$11</c:f>
              <c:numCache>
                <c:formatCode>0.0</c:formatCode>
                <c:ptCount val="5"/>
                <c:pt idx="0">
                  <c:v>6645</c:v>
                </c:pt>
                <c:pt idx="1">
                  <c:v>2649</c:v>
                </c:pt>
                <c:pt idx="2">
                  <c:v>5994</c:v>
                </c:pt>
                <c:pt idx="3">
                  <c:v>5393</c:v>
                </c:pt>
                <c:pt idx="4">
                  <c:v>5827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A-48DF-AD18-C61AC447B1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631744"/>
        <c:axId val="328632992"/>
      </c:barChart>
      <c:catAx>
        <c:axId val="32863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32992"/>
        <c:crosses val="autoZero"/>
        <c:auto val="1"/>
        <c:lblAlgn val="ctr"/>
        <c:lblOffset val="700"/>
        <c:noMultiLvlLbl val="0"/>
      </c:catAx>
      <c:valAx>
        <c:axId val="328632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3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</a:t>
            </a:r>
            <a:r>
              <a:rPr lang="en-US" baseline="0"/>
              <a:t> Accuracy Results for Editted Method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Editted_Condensed_Results!$F$15</c:f>
              <c:strCache>
                <c:ptCount val="1"/>
                <c:pt idx="0">
                  <c:v>breast cancer wisconsin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Editted_Condensed_Results!$G$14:$K$14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Editted_Condensed_Results!$G$15:$K$15</c:f>
              <c:numCache>
                <c:formatCode>0.0</c:formatCode>
                <c:ptCount val="5"/>
                <c:pt idx="0">
                  <c:v>64.8</c:v>
                </c:pt>
                <c:pt idx="1">
                  <c:v>68.099999999999994</c:v>
                </c:pt>
                <c:pt idx="2">
                  <c:v>54.1</c:v>
                </c:pt>
                <c:pt idx="3">
                  <c:v>78.5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8-4D19-AD90-29CF9F0B46F2}"/>
            </c:ext>
          </c:extLst>
        </c:ser>
        <c:ser>
          <c:idx val="1"/>
          <c:order val="1"/>
          <c:tx>
            <c:strRef>
              <c:f>Editted_Condensed_Results!$F$16</c:f>
              <c:strCache>
                <c:ptCount val="1"/>
                <c:pt idx="0">
                  <c:v>car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Editted_Condensed_Results!$G$14:$K$14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Editted_Condensed_Results!$G$16:$K$16</c:f>
              <c:numCache>
                <c:formatCode>0.0</c:formatCode>
                <c:ptCount val="5"/>
                <c:pt idx="0">
                  <c:v>31.6</c:v>
                </c:pt>
                <c:pt idx="1">
                  <c:v>18.8</c:v>
                </c:pt>
                <c:pt idx="2">
                  <c:v>32.6</c:v>
                </c:pt>
                <c:pt idx="3">
                  <c:v>19.7</c:v>
                </c:pt>
                <c:pt idx="4">
                  <c:v>30.4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8-4D19-AD90-29CF9F0B46F2}"/>
            </c:ext>
          </c:extLst>
        </c:ser>
        <c:ser>
          <c:idx val="2"/>
          <c:order val="2"/>
          <c:tx>
            <c:strRef>
              <c:f>Editted_Condensed_Results!$F$17</c:f>
              <c:strCache>
                <c:ptCount val="1"/>
                <c:pt idx="0">
                  <c:v>house votes 84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Editted_Condensed_Results!$G$14:$K$14</c:f>
              <c:strCache>
                <c:ptCount val="5"/>
                <c:pt idx="0">
                  <c:v>TestSet1</c:v>
                </c:pt>
                <c:pt idx="1">
                  <c:v>TestSet2</c:v>
                </c:pt>
                <c:pt idx="2">
                  <c:v>TestSet3</c:v>
                </c:pt>
                <c:pt idx="3">
                  <c:v>TestSet4</c:v>
                </c:pt>
                <c:pt idx="4">
                  <c:v>TestSet5</c:v>
                </c:pt>
              </c:strCache>
            </c:strRef>
          </c:cat>
          <c:val>
            <c:numRef>
              <c:f>Editted_Condensed_Results!$G$17:$K$17</c:f>
              <c:numCache>
                <c:formatCode>0.0</c:formatCode>
                <c:ptCount val="5"/>
                <c:pt idx="0">
                  <c:v>70.2</c:v>
                </c:pt>
                <c:pt idx="1">
                  <c:v>60.7</c:v>
                </c:pt>
                <c:pt idx="2">
                  <c:v>71.7</c:v>
                </c:pt>
                <c:pt idx="3">
                  <c:v>77.8</c:v>
                </c:pt>
                <c:pt idx="4">
                  <c:v>79.2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8-4D19-AD90-29CF9F0B4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8634240"/>
        <c:axId val="328632160"/>
      </c:barChart>
      <c:catAx>
        <c:axId val="32863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32160"/>
        <c:crosses val="autoZero"/>
        <c:auto val="1"/>
        <c:lblAlgn val="ctr"/>
        <c:lblOffset val="100"/>
        <c:noMultiLvlLbl val="0"/>
      </c:catAx>
      <c:valAx>
        <c:axId val="3286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Condensed Avg. Length of Z-List Per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Condensed Avg. Length of Z-List Per Dataset</a:t>
          </a:r>
        </a:p>
      </cx:txPr>
    </cx:title>
    <cx:plotArea>
      <cx:plotAreaRegion>
        <cx:series layoutId="funnel" uniqueId="{1362CC0B-11C9-4440-82E3-6ABE88E8F24A}">
          <cx:tx>
            <cx:txData>
              <cx:f>_xlchart.v2.7</cx:f>
              <cx:v>Avg. Z_shape</cx:v>
            </cx:txData>
          </cx:tx>
          <cx:spPr>
            <a:noFill/>
            <a:ln w="15875">
              <a:solidFill>
                <a:schemeClr val="accent1"/>
              </a:solidFill>
            </a:ln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Editted Avg Train Set Length Per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Editted Avg Train Set Length Per Dataset</a:t>
          </a:r>
        </a:p>
      </cx:txPr>
    </cx:title>
    <cx:plotArea>
      <cx:plotAreaRegion>
        <cx:series layoutId="funnel" uniqueId="{07C58957-31B8-47E1-9E81-BAE956857119}">
          <cx:tx>
            <cx:txData>
              <cx:f>_xlchart.v2.4</cx:f>
              <cx:v>Avg. X_shape</cx:v>
            </cx:txData>
          </cx:tx>
          <cx:spPr>
            <a:noFill/>
            <a:ln w="12700">
              <a:solidFill>
                <a:schemeClr val="accent1"/>
              </a:solidFill>
            </a:ln>
          </cx:spPr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16</xdr:row>
      <xdr:rowOff>176212</xdr:rowOff>
    </xdr:from>
    <xdr:to>
      <xdr:col>3</xdr:col>
      <xdr:colOff>309562</xdr:colOff>
      <xdr:row>31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089733-FEFF-49EF-89E6-7D1B05E98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642937</xdr:colOff>
      <xdr:row>16</xdr:row>
      <xdr:rowOff>166687</xdr:rowOff>
    </xdr:from>
    <xdr:to>
      <xdr:col>13</xdr:col>
      <xdr:colOff>461962</xdr:colOff>
      <xdr:row>31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017620-216C-49A3-8C47-905B0E59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</xdr:colOff>
      <xdr:row>16</xdr:row>
      <xdr:rowOff>176212</xdr:rowOff>
    </xdr:from>
    <xdr:to>
      <xdr:col>21</xdr:col>
      <xdr:colOff>338137</xdr:colOff>
      <xdr:row>31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FBCAC-FAC1-44D2-A289-9BA806EF6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6</xdr:row>
      <xdr:rowOff>90487</xdr:rowOff>
    </xdr:from>
    <xdr:to>
      <xdr:col>15</xdr:col>
      <xdr:colOff>366712</xdr:colOff>
      <xdr:row>20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046F41-74BE-496D-9DB0-D5E2295CE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357187</xdr:colOff>
      <xdr:row>21</xdr:row>
      <xdr:rowOff>138112</xdr:rowOff>
    </xdr:from>
    <xdr:to>
      <xdr:col>14</xdr:col>
      <xdr:colOff>52387</xdr:colOff>
      <xdr:row>36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0F764D-911D-48F6-9BF1-EFD17716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452437</xdr:colOff>
      <xdr:row>7</xdr:row>
      <xdr:rowOff>71437</xdr:rowOff>
    </xdr:from>
    <xdr:to>
      <xdr:col>8</xdr:col>
      <xdr:colOff>147637</xdr:colOff>
      <xdr:row>21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C2000E-4C3E-4FB7-AFF3-A9AA4BCEE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142874</xdr:colOff>
      <xdr:row>0</xdr:row>
      <xdr:rowOff>0</xdr:rowOff>
    </xdr:from>
    <xdr:to>
      <xdr:col>23</xdr:col>
      <xdr:colOff>68035</xdr:colOff>
      <xdr:row>17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B2F87-9805-4DDB-8E64-C9D66BD0C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538842</xdr:colOff>
      <xdr:row>18</xdr:row>
      <xdr:rowOff>0</xdr:rowOff>
    </xdr:from>
    <xdr:to>
      <xdr:col>22</xdr:col>
      <xdr:colOff>449035</xdr:colOff>
      <xdr:row>36</xdr:row>
      <xdr:rowOff>13606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914AD-65E4-45CC-B929-2B6811580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1232808</xdr:colOff>
      <xdr:row>32</xdr:row>
      <xdr:rowOff>180294</xdr:rowOff>
    </xdr:from>
    <xdr:to>
      <xdr:col>15</xdr:col>
      <xdr:colOff>40822</xdr:colOff>
      <xdr:row>50</xdr:row>
      <xdr:rowOff>176892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F58EE7-7C33-441E-999E-10195452F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902154</xdr:colOff>
      <xdr:row>26</xdr:row>
      <xdr:rowOff>48305</xdr:rowOff>
    </xdr:from>
    <xdr:to>
      <xdr:col>7</xdr:col>
      <xdr:colOff>381001</xdr:colOff>
      <xdr:row>44</xdr:row>
      <xdr:rowOff>68035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422E56-1E15-4014-AB9E-C17D50731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0</xdr:row>
      <xdr:rowOff>119062</xdr:rowOff>
    </xdr:from>
    <xdr:to>
      <xdr:col>10</xdr:col>
      <xdr:colOff>385762</xdr:colOff>
      <xdr:row>15</xdr:row>
      <xdr:rowOff>4762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94FA05-3EA1-476F-AAF6-289FEED532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6062" y="11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90487</xdr:colOff>
      <xdr:row>15</xdr:row>
      <xdr:rowOff>80962</xdr:rowOff>
    </xdr:from>
    <xdr:to>
      <xdr:col>10</xdr:col>
      <xdr:colOff>395287</xdr:colOff>
      <xdr:row>29</xdr:row>
      <xdr:rowOff>157162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8270295-B928-4EB8-BA1A-0CBA36BF72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5587" y="29384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86E3-DB0A-4CA9-A626-B57DE4EBD0ED}">
  <dimension ref="A1:M17"/>
  <sheetViews>
    <sheetView tabSelected="1" workbookViewId="0">
      <selection activeCell="A6" sqref="A6:D16"/>
    </sheetView>
  </sheetViews>
  <sheetFormatPr defaultRowHeight="15" x14ac:dyDescent="0.25"/>
  <cols>
    <col min="1" max="1" width="22.28515625" bestFit="1" customWidth="1"/>
    <col min="2" max="2" width="22.85546875" bestFit="1" customWidth="1"/>
    <col min="3" max="3" width="22" customWidth="1"/>
    <col min="4" max="4" width="19.28515625" customWidth="1"/>
    <col min="5" max="11" width="4.5703125" bestFit="1" customWidth="1"/>
    <col min="12" max="12" width="7.42578125" bestFit="1" customWidth="1"/>
    <col min="13" max="13" width="12.5703125" bestFit="1" customWidth="1"/>
  </cols>
  <sheetData>
    <row r="1" spans="1:13" x14ac:dyDescent="0.25">
      <c r="A1" s="1" t="s">
        <v>14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t="s">
        <v>7</v>
      </c>
      <c r="M1" t="s">
        <v>0</v>
      </c>
    </row>
    <row r="2" spans="1:13" x14ac:dyDescent="0.25">
      <c r="A2" s="1" t="s">
        <v>3</v>
      </c>
      <c r="B2" s="4">
        <v>89.1</v>
      </c>
      <c r="C2" s="4">
        <v>92</v>
      </c>
      <c r="D2" s="4">
        <v>92.6</v>
      </c>
      <c r="E2" s="4">
        <v>94.9</v>
      </c>
      <c r="F2" s="4">
        <v>95.5</v>
      </c>
      <c r="G2" s="4">
        <v>96.1</v>
      </c>
      <c r="H2" s="4">
        <v>96.2</v>
      </c>
      <c r="I2" s="4">
        <v>96.3</v>
      </c>
      <c r="J2" s="4">
        <v>96.3</v>
      </c>
      <c r="K2" s="4">
        <v>96.3</v>
      </c>
      <c r="L2" s="2">
        <v>6</v>
      </c>
      <c r="M2">
        <v>96.1</v>
      </c>
    </row>
    <row r="3" spans="1:13" x14ac:dyDescent="0.25">
      <c r="A3" s="1" t="s">
        <v>1</v>
      </c>
      <c r="B3" s="4">
        <v>32.4</v>
      </c>
      <c r="C3" s="4">
        <v>34.200000000000003</v>
      </c>
      <c r="D3" s="4">
        <v>35.9</v>
      </c>
      <c r="E3" s="4">
        <v>37</v>
      </c>
      <c r="F3" s="4">
        <v>38.700000000000003</v>
      </c>
      <c r="G3" s="4">
        <v>38.9</v>
      </c>
      <c r="H3" s="4">
        <v>39</v>
      </c>
      <c r="I3" s="4">
        <v>39.200000000000003</v>
      </c>
      <c r="J3" s="4">
        <v>39.299999999999997</v>
      </c>
      <c r="K3" s="4">
        <v>39.299999999999997</v>
      </c>
      <c r="L3" s="2">
        <v>7</v>
      </c>
      <c r="M3">
        <v>39</v>
      </c>
    </row>
    <row r="4" spans="1:13" x14ac:dyDescent="0.25">
      <c r="A4" s="1" t="s">
        <v>2</v>
      </c>
      <c r="B4" s="4">
        <v>78.900000000000006</v>
      </c>
      <c r="C4" s="4">
        <v>81.3</v>
      </c>
      <c r="D4" s="4">
        <v>84.5</v>
      </c>
      <c r="E4" s="4">
        <v>86.5</v>
      </c>
      <c r="F4" s="4">
        <v>88.8</v>
      </c>
      <c r="G4" s="4">
        <v>89.3</v>
      </c>
      <c r="H4" s="4">
        <v>91.9</v>
      </c>
      <c r="I4" s="4">
        <v>92.5</v>
      </c>
      <c r="J4" s="4">
        <v>92.6</v>
      </c>
      <c r="K4" s="4">
        <v>92.6</v>
      </c>
      <c r="L4" s="2">
        <v>9</v>
      </c>
      <c r="M4">
        <v>92.6</v>
      </c>
    </row>
    <row r="6" spans="1:13" x14ac:dyDescent="0.25">
      <c r="A6" s="8" t="s">
        <v>34</v>
      </c>
      <c r="B6" s="15" t="s">
        <v>32</v>
      </c>
      <c r="C6" s="15" t="s">
        <v>1</v>
      </c>
      <c r="D6" s="16" t="s">
        <v>33</v>
      </c>
    </row>
    <row r="7" spans="1:13" x14ac:dyDescent="0.25">
      <c r="A7" s="6" t="s">
        <v>22</v>
      </c>
      <c r="B7" s="5">
        <v>89.1</v>
      </c>
      <c r="C7" s="5">
        <v>32.4</v>
      </c>
      <c r="D7" s="7">
        <v>78.900000000000006</v>
      </c>
    </row>
    <row r="8" spans="1:13" x14ac:dyDescent="0.25">
      <c r="A8" s="9" t="s">
        <v>23</v>
      </c>
      <c r="B8" s="10">
        <v>92</v>
      </c>
      <c r="C8" s="10">
        <v>34.200000000000003</v>
      </c>
      <c r="D8" s="11">
        <v>81.3</v>
      </c>
    </row>
    <row r="9" spans="1:13" x14ac:dyDescent="0.25">
      <c r="A9" s="6" t="s">
        <v>24</v>
      </c>
      <c r="B9" s="5">
        <v>92.6</v>
      </c>
      <c r="C9" s="5">
        <v>35.9</v>
      </c>
      <c r="D9" s="7">
        <v>84.5</v>
      </c>
    </row>
    <row r="10" spans="1:13" x14ac:dyDescent="0.25">
      <c r="A10" s="9" t="s">
        <v>25</v>
      </c>
      <c r="B10" s="10">
        <v>94.9</v>
      </c>
      <c r="C10" s="10">
        <v>37</v>
      </c>
      <c r="D10" s="11">
        <v>86.5</v>
      </c>
    </row>
    <row r="11" spans="1:13" x14ac:dyDescent="0.25">
      <c r="A11" s="6" t="s">
        <v>26</v>
      </c>
      <c r="B11" s="5">
        <v>95.5</v>
      </c>
      <c r="C11" s="5">
        <v>38.700000000000003</v>
      </c>
      <c r="D11" s="7">
        <v>88.8</v>
      </c>
    </row>
    <row r="12" spans="1:13" x14ac:dyDescent="0.25">
      <c r="A12" s="9" t="s">
        <v>27</v>
      </c>
      <c r="B12" s="10">
        <v>96.1</v>
      </c>
      <c r="C12" s="10">
        <v>38.9</v>
      </c>
      <c r="D12" s="11">
        <v>89.3</v>
      </c>
    </row>
    <row r="13" spans="1:13" x14ac:dyDescent="0.25">
      <c r="A13" s="6" t="s">
        <v>28</v>
      </c>
      <c r="B13" s="5">
        <v>96.2</v>
      </c>
      <c r="C13" s="5">
        <v>39</v>
      </c>
      <c r="D13" s="7">
        <v>91.9</v>
      </c>
    </row>
    <row r="14" spans="1:13" x14ac:dyDescent="0.25">
      <c r="A14" s="9" t="s">
        <v>29</v>
      </c>
      <c r="B14" s="10">
        <v>96.3</v>
      </c>
      <c r="C14" s="10">
        <v>39.200000000000003</v>
      </c>
      <c r="D14" s="11">
        <v>92.5</v>
      </c>
    </row>
    <row r="15" spans="1:13" x14ac:dyDescent="0.25">
      <c r="A15" s="6" t="s">
        <v>30</v>
      </c>
      <c r="B15" s="5">
        <v>96.3</v>
      </c>
      <c r="C15" s="5">
        <v>39.299999999999997</v>
      </c>
      <c r="D15" s="7">
        <v>92.6</v>
      </c>
    </row>
    <row r="16" spans="1:13" x14ac:dyDescent="0.25">
      <c r="A16" s="12" t="s">
        <v>31</v>
      </c>
      <c r="B16" s="13">
        <v>96.3</v>
      </c>
      <c r="C16" s="13">
        <v>39.299999999999997</v>
      </c>
      <c r="D16" s="14">
        <v>92.6</v>
      </c>
    </row>
    <row r="17" spans="4:4" x14ac:dyDescent="0.25">
      <c r="D17" s="2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CDD97-D8AF-4070-AAAE-0E9B2573E747}">
  <dimension ref="A1:D4"/>
  <sheetViews>
    <sheetView workbookViewId="0">
      <selection activeCell="M5" sqref="M5"/>
    </sheetView>
  </sheetViews>
  <sheetFormatPr defaultRowHeight="15" x14ac:dyDescent="0.25"/>
  <sheetData>
    <row r="1" spans="1:4" x14ac:dyDescent="0.25">
      <c r="A1" s="1" t="s">
        <v>14</v>
      </c>
      <c r="B1" t="s">
        <v>19</v>
      </c>
      <c r="C1" t="s">
        <v>20</v>
      </c>
      <c r="D1" t="s">
        <v>21</v>
      </c>
    </row>
    <row r="2" spans="1:4" x14ac:dyDescent="0.25">
      <c r="A2" s="1" t="s">
        <v>4</v>
      </c>
      <c r="B2">
        <v>5.9</v>
      </c>
      <c r="C2">
        <v>5.53</v>
      </c>
      <c r="D2">
        <v>6.05</v>
      </c>
    </row>
    <row r="3" spans="1:4" x14ac:dyDescent="0.25">
      <c r="A3" s="1" t="s">
        <v>5</v>
      </c>
      <c r="B3">
        <v>1.21</v>
      </c>
      <c r="C3">
        <v>0.97</v>
      </c>
      <c r="D3">
        <v>1.1399999999999999</v>
      </c>
    </row>
    <row r="4" spans="1:4" x14ac:dyDescent="0.25">
      <c r="A4" s="1" t="s">
        <v>6</v>
      </c>
      <c r="B4">
        <v>852</v>
      </c>
      <c r="C4">
        <v>630</v>
      </c>
      <c r="D4">
        <v>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FEAB-1012-4608-8957-F785D41761AE}">
  <dimension ref="A2:L22"/>
  <sheetViews>
    <sheetView zoomScale="70" zoomScaleNormal="70" workbookViewId="0">
      <selection activeCell="F66" sqref="F66"/>
    </sheetView>
  </sheetViews>
  <sheetFormatPr defaultRowHeight="15" x14ac:dyDescent="0.25"/>
  <cols>
    <col min="1" max="1" width="22.28515625" style="1" bestFit="1" customWidth="1"/>
    <col min="2" max="2" width="7.28515625" bestFit="1" customWidth="1"/>
    <col min="3" max="4" width="12.5703125" bestFit="1" customWidth="1"/>
    <col min="5" max="5" width="11.42578125" customWidth="1"/>
    <col min="6" max="6" width="22.28515625" bestFit="1" customWidth="1"/>
    <col min="12" max="12" width="12.42578125" bestFit="1" customWidth="1"/>
  </cols>
  <sheetData>
    <row r="2" spans="6:12" x14ac:dyDescent="0.25">
      <c r="F2" t="s">
        <v>16</v>
      </c>
    </row>
    <row r="3" spans="6:12" x14ac:dyDescent="0.25">
      <c r="F3" t="s">
        <v>14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17</v>
      </c>
    </row>
    <row r="4" spans="6:12" x14ac:dyDescent="0.25">
      <c r="F4" t="s">
        <v>3</v>
      </c>
      <c r="G4" s="2">
        <v>60.3</v>
      </c>
      <c r="H4" s="2">
        <v>79.599999999999994</v>
      </c>
      <c r="I4" s="2">
        <v>67.5</v>
      </c>
      <c r="J4" s="2">
        <v>61.4</v>
      </c>
      <c r="K4" s="2">
        <v>61.7</v>
      </c>
      <c r="L4" s="2">
        <v>81</v>
      </c>
    </row>
    <row r="5" spans="6:12" x14ac:dyDescent="0.25">
      <c r="F5" t="s">
        <v>1</v>
      </c>
      <c r="G5" s="2">
        <v>31.8</v>
      </c>
      <c r="H5" s="2">
        <v>27.7</v>
      </c>
      <c r="I5" s="2">
        <v>36.299999999999997</v>
      </c>
      <c r="J5" s="2">
        <v>21.1</v>
      </c>
      <c r="K5" s="2">
        <v>26.8</v>
      </c>
      <c r="L5" s="2">
        <v>108</v>
      </c>
    </row>
    <row r="6" spans="6:12" x14ac:dyDescent="0.25">
      <c r="F6" t="s">
        <v>15</v>
      </c>
      <c r="G6" s="2">
        <v>67</v>
      </c>
      <c r="H6" s="2">
        <v>67</v>
      </c>
      <c r="I6" s="2">
        <v>63</v>
      </c>
      <c r="J6" s="2">
        <v>61.3</v>
      </c>
      <c r="K6" s="2">
        <v>77.8</v>
      </c>
      <c r="L6" s="2">
        <v>60</v>
      </c>
    </row>
    <row r="7" spans="6:12" x14ac:dyDescent="0.25">
      <c r="G7" s="2"/>
      <c r="H7" s="2"/>
      <c r="I7" s="2"/>
      <c r="J7" s="2"/>
      <c r="K7" s="2"/>
      <c r="L7" s="2"/>
    </row>
    <row r="8" spans="6:12" x14ac:dyDescent="0.25">
      <c r="F8" t="s">
        <v>14</v>
      </c>
      <c r="G8" s="2" t="s">
        <v>9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17</v>
      </c>
    </row>
    <row r="9" spans="6:12" x14ac:dyDescent="0.25">
      <c r="F9" t="s">
        <v>4</v>
      </c>
      <c r="G9" s="2">
        <v>7.6</v>
      </c>
      <c r="H9" s="2">
        <v>7.8</v>
      </c>
      <c r="I9" s="2">
        <v>7.7</v>
      </c>
      <c r="J9" s="2">
        <v>7.12</v>
      </c>
      <c r="K9" s="2">
        <v>7.1</v>
      </c>
      <c r="L9" s="2">
        <v>184</v>
      </c>
    </row>
    <row r="10" spans="6:12" x14ac:dyDescent="0.25">
      <c r="F10" t="s">
        <v>5</v>
      </c>
      <c r="G10" s="2">
        <v>1.03</v>
      </c>
      <c r="H10" s="2">
        <v>0.5</v>
      </c>
      <c r="I10" s="2">
        <v>0.91</v>
      </c>
      <c r="J10" s="2">
        <v>1.1299999999999999</v>
      </c>
      <c r="K10" s="2">
        <v>1.3</v>
      </c>
      <c r="L10" s="2">
        <v>40</v>
      </c>
    </row>
    <row r="11" spans="6:12" x14ac:dyDescent="0.25">
      <c r="F11" t="s">
        <v>6</v>
      </c>
      <c r="G11" s="2">
        <v>6645</v>
      </c>
      <c r="H11" s="2">
        <v>2649</v>
      </c>
      <c r="I11" s="2">
        <v>5994</v>
      </c>
      <c r="J11" s="2">
        <v>5393</v>
      </c>
      <c r="K11" s="2">
        <v>5827</v>
      </c>
      <c r="L11" s="2">
        <v>91.6</v>
      </c>
    </row>
    <row r="12" spans="6:12" x14ac:dyDescent="0.25">
      <c r="G12" s="2"/>
      <c r="H12" s="2"/>
      <c r="I12" s="2"/>
      <c r="J12" s="2"/>
      <c r="K12" s="2"/>
      <c r="L12" s="2"/>
    </row>
    <row r="13" spans="6:12" x14ac:dyDescent="0.25">
      <c r="F13" t="s">
        <v>8</v>
      </c>
      <c r="G13" s="2"/>
      <c r="H13" s="2"/>
      <c r="I13" s="2"/>
      <c r="J13" s="2"/>
      <c r="K13" s="2"/>
      <c r="L13" s="2"/>
    </row>
    <row r="14" spans="6:12" x14ac:dyDescent="0.25">
      <c r="F14" t="s">
        <v>14</v>
      </c>
      <c r="G14" s="2" t="s">
        <v>9</v>
      </c>
      <c r="H14" s="2" t="s">
        <v>10</v>
      </c>
      <c r="I14" s="2" t="s">
        <v>11</v>
      </c>
      <c r="J14" s="2" t="s">
        <v>12</v>
      </c>
      <c r="K14" s="2" t="s">
        <v>13</v>
      </c>
      <c r="L14" s="2" t="s">
        <v>18</v>
      </c>
    </row>
    <row r="15" spans="6:12" x14ac:dyDescent="0.25">
      <c r="F15" t="s">
        <v>3</v>
      </c>
      <c r="G15" s="2">
        <v>64.8</v>
      </c>
      <c r="H15" s="2">
        <v>68.099999999999994</v>
      </c>
      <c r="I15" s="2">
        <v>54.1</v>
      </c>
      <c r="J15" s="2">
        <v>78.5</v>
      </c>
      <c r="K15" s="2">
        <v>73</v>
      </c>
      <c r="L15" s="2">
        <f>(272+303+291+301+305)/5</f>
        <v>294.39999999999998</v>
      </c>
    </row>
    <row r="16" spans="6:12" x14ac:dyDescent="0.25">
      <c r="F16" t="s">
        <v>1</v>
      </c>
      <c r="G16" s="2">
        <v>31.6</v>
      </c>
      <c r="H16" s="2">
        <v>18.8</v>
      </c>
      <c r="I16" s="2">
        <v>32.6</v>
      </c>
      <c r="J16" s="2">
        <v>19.7</v>
      </c>
      <c r="K16" s="2">
        <v>30.4</v>
      </c>
      <c r="L16" s="2">
        <f>(118+99+117+109+109)/5</f>
        <v>110.4</v>
      </c>
    </row>
    <row r="17" spans="6:12" x14ac:dyDescent="0.25">
      <c r="F17" t="s">
        <v>15</v>
      </c>
      <c r="G17" s="2">
        <v>70.2</v>
      </c>
      <c r="H17" s="2">
        <v>60.7</v>
      </c>
      <c r="I17" s="2">
        <v>71.7</v>
      </c>
      <c r="J17" s="2">
        <v>77.8</v>
      </c>
      <c r="K17" s="2">
        <v>79.2</v>
      </c>
      <c r="L17" s="2">
        <f>(122+97+113+115+113)/5</f>
        <v>112</v>
      </c>
    </row>
    <row r="18" spans="6:12" x14ac:dyDescent="0.25">
      <c r="G18" s="2"/>
      <c r="H18" s="2"/>
      <c r="I18" s="2"/>
      <c r="J18" s="2"/>
      <c r="K18" s="2"/>
      <c r="L18" s="2"/>
    </row>
    <row r="19" spans="6:12" x14ac:dyDescent="0.25">
      <c r="F19" t="s">
        <v>14</v>
      </c>
      <c r="G19" s="2" t="s">
        <v>9</v>
      </c>
      <c r="H19" s="2" t="s">
        <v>10</v>
      </c>
      <c r="I19" s="2" t="s">
        <v>11</v>
      </c>
      <c r="J19" s="2" t="s">
        <v>12</v>
      </c>
      <c r="K19" s="2" t="s">
        <v>13</v>
      </c>
      <c r="L19" s="2" t="s">
        <v>18</v>
      </c>
    </row>
    <row r="20" spans="6:12" x14ac:dyDescent="0.25">
      <c r="F20" t="s">
        <v>4</v>
      </c>
      <c r="G20" s="2">
        <v>7.85</v>
      </c>
      <c r="H20" s="2">
        <v>7.1</v>
      </c>
      <c r="I20" s="2">
        <v>7.5</v>
      </c>
      <c r="J20" s="2">
        <v>7.6</v>
      </c>
      <c r="K20" s="2">
        <v>7.2</v>
      </c>
      <c r="L20" s="2">
        <f>(150+151+160+158+150)/5</f>
        <v>153.80000000000001</v>
      </c>
    </row>
    <row r="21" spans="6:12" x14ac:dyDescent="0.25">
      <c r="F21" t="s">
        <v>5</v>
      </c>
      <c r="G21" s="2">
        <v>1.04</v>
      </c>
      <c r="H21" s="2">
        <v>1</v>
      </c>
      <c r="I21" s="2">
        <v>0.86</v>
      </c>
      <c r="J21" s="2">
        <v>1.22</v>
      </c>
      <c r="K21" s="2">
        <v>1.1000000000000001</v>
      </c>
      <c r="L21" s="2">
        <f>(26+25+27+24+21)/5</f>
        <v>24.6</v>
      </c>
    </row>
    <row r="22" spans="6:12" x14ac:dyDescent="0.25">
      <c r="F22" t="s">
        <v>6</v>
      </c>
      <c r="G22" s="2">
        <v>5270</v>
      </c>
      <c r="H22" s="2">
        <v>8067</v>
      </c>
      <c r="I22" s="2">
        <v>2791</v>
      </c>
      <c r="J22" s="2">
        <v>3842</v>
      </c>
      <c r="K22" s="2">
        <v>6778</v>
      </c>
      <c r="L22" s="2">
        <f>(76+79+72+78+72)/5</f>
        <v>75.400000000000006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343C9-BC5A-46CA-8AAE-718C3E9749BA}">
  <dimension ref="A1:B17"/>
  <sheetViews>
    <sheetView workbookViewId="0">
      <selection activeCell="R17" sqref="R17"/>
    </sheetView>
  </sheetViews>
  <sheetFormatPr defaultRowHeight="15" x14ac:dyDescent="0.25"/>
  <cols>
    <col min="1" max="1" width="22.28515625" bestFit="1" customWidth="1"/>
  </cols>
  <sheetData>
    <row r="1" spans="1:2" x14ac:dyDescent="0.25">
      <c r="A1" t="s">
        <v>16</v>
      </c>
    </row>
    <row r="2" spans="1:2" x14ac:dyDescent="0.25">
      <c r="A2" t="s">
        <v>14</v>
      </c>
      <c r="B2" t="s">
        <v>17</v>
      </c>
    </row>
    <row r="3" spans="1:2" x14ac:dyDescent="0.25">
      <c r="A3" t="s">
        <v>3</v>
      </c>
      <c r="B3" s="3">
        <v>81</v>
      </c>
    </row>
    <row r="4" spans="1:2" x14ac:dyDescent="0.25">
      <c r="A4" t="s">
        <v>1</v>
      </c>
      <c r="B4" s="3">
        <v>108</v>
      </c>
    </row>
    <row r="5" spans="1:2" x14ac:dyDescent="0.25">
      <c r="A5" t="s">
        <v>15</v>
      </c>
      <c r="B5" s="3">
        <v>60</v>
      </c>
    </row>
    <row r="6" spans="1:2" x14ac:dyDescent="0.25">
      <c r="A6" t="s">
        <v>4</v>
      </c>
      <c r="B6" s="3">
        <v>184</v>
      </c>
    </row>
    <row r="7" spans="1:2" x14ac:dyDescent="0.25">
      <c r="A7" t="s">
        <v>5</v>
      </c>
      <c r="B7" s="3">
        <v>40</v>
      </c>
    </row>
    <row r="8" spans="1:2" x14ac:dyDescent="0.25">
      <c r="A8" t="s">
        <v>6</v>
      </c>
      <c r="B8" s="3">
        <v>91.6</v>
      </c>
    </row>
    <row r="9" spans="1:2" x14ac:dyDescent="0.25">
      <c r="B9" s="3"/>
    </row>
    <row r="10" spans="1:2" x14ac:dyDescent="0.25">
      <c r="A10" t="s">
        <v>8</v>
      </c>
      <c r="B10" s="3"/>
    </row>
    <row r="11" spans="1:2" x14ac:dyDescent="0.25">
      <c r="A11" t="s">
        <v>14</v>
      </c>
      <c r="B11" s="3" t="s">
        <v>18</v>
      </c>
    </row>
    <row r="12" spans="1:2" x14ac:dyDescent="0.25">
      <c r="A12" t="s">
        <v>3</v>
      </c>
      <c r="B12" s="3">
        <f>(272+303+291+301+305)/5</f>
        <v>294.39999999999998</v>
      </c>
    </row>
    <row r="13" spans="1:2" x14ac:dyDescent="0.25">
      <c r="A13" t="s">
        <v>1</v>
      </c>
      <c r="B13" s="3">
        <f>(118+99+117+109+109)/5</f>
        <v>110.4</v>
      </c>
    </row>
    <row r="14" spans="1:2" x14ac:dyDescent="0.25">
      <c r="A14" t="s">
        <v>15</v>
      </c>
      <c r="B14" s="3">
        <f>(122+97+113+115+113)/5</f>
        <v>112</v>
      </c>
    </row>
    <row r="15" spans="1:2" x14ac:dyDescent="0.25">
      <c r="A15" t="s">
        <v>4</v>
      </c>
      <c r="B15" s="3">
        <f>(150+151+160+158+150)/5</f>
        <v>153.80000000000001</v>
      </c>
    </row>
    <row r="16" spans="1:2" x14ac:dyDescent="0.25">
      <c r="A16" t="s">
        <v>5</v>
      </c>
      <c r="B16" s="3">
        <f>(26+25+27+24+21)/5</f>
        <v>24.6</v>
      </c>
    </row>
    <row r="17" spans="1:2" x14ac:dyDescent="0.25">
      <c r="A17" t="s">
        <v>6</v>
      </c>
      <c r="B17" s="3">
        <f>(76+79+72+78+72)/5</f>
        <v>75.400000000000006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k-finetuning</vt:lpstr>
      <vt:lpstr>sigma-finetuning</vt:lpstr>
      <vt:lpstr>Editted_Condensed_Results</vt:lpstr>
      <vt:lpstr>Condensed_Editted_sizes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Vasquez</dc:creator>
  <cp:lastModifiedBy>Anthony Vasquez</cp:lastModifiedBy>
  <dcterms:created xsi:type="dcterms:W3CDTF">2021-09-25T21:52:03Z</dcterms:created>
  <dcterms:modified xsi:type="dcterms:W3CDTF">2021-09-26T22:49:22Z</dcterms:modified>
</cp:coreProperties>
</file>