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ọn giáo viên + Liên hệ giáo v" sheetId="1" r:id="rId4"/>
    <sheet state="visible" name="Duyệt giáo viên" sheetId="2" r:id="rId5"/>
    <sheet state="visible" name="Xác nhận hoàn thành đăng ký giả" sheetId="3" r:id="rId6"/>
    <sheet state="visible" name="Phân công giáo viên" sheetId="4" r:id="rId7"/>
    <sheet state="visible" name="Tạo đợt đồ án" sheetId="5" r:id="rId8"/>
    <sheet state="visible" name="Duyệt đề cương" sheetId="6" r:id="rId9"/>
    <sheet state="visible" name="Xem danh sách giáo viên" sheetId="7" r:id="rId10"/>
    <sheet state="visible" name="Xác nhận thông tin giáo viên hư" sheetId="8" r:id="rId11"/>
  </sheets>
  <definedNames/>
  <calcPr/>
</workbook>
</file>

<file path=xl/sharedStrings.xml><?xml version="1.0" encoding="utf-8"?>
<sst xmlns="http://schemas.openxmlformats.org/spreadsheetml/2006/main" count="850" uniqueCount="345">
  <si>
    <t>Test suite ID</t>
  </si>
  <si>
    <t>TCSP2_001_Chọn giáo viên + Liên hệ giáo viên</t>
  </si>
  <si>
    <t>Chức năng/Giao diện</t>
  </si>
  <si>
    <t>Chức năng Chọn giáo viên + Liên hệ giáo viên</t>
  </si>
  <si>
    <t>Loại test</t>
  </si>
  <si>
    <t>IT</t>
  </si>
  <si>
    <t>P</t>
  </si>
  <si>
    <t>Số test case</t>
  </si>
  <si>
    <t>F</t>
  </si>
  <si>
    <t>Ngày test</t>
  </si>
  <si>
    <t>Ngày thực hiện</t>
  </si>
  <si>
    <t>Thời gian thực hiện test (Phút)</t>
  </si>
  <si>
    <t>N/A</t>
  </si>
  <si>
    <t>Người tạo</t>
  </si>
  <si>
    <t>Quân</t>
  </si>
  <si>
    <t>Người thực hiện</t>
  </si>
  <si>
    <t>Số comment</t>
  </si>
  <si>
    <t>Số case đã thực hiện</t>
  </si>
  <si>
    <t>Test Case ID</t>
  </si>
  <si>
    <t>Test Case Description</t>
  </si>
  <si>
    <t>Pre-Condition</t>
  </si>
  <si>
    <t>Test Steps</t>
  </si>
  <si>
    <t>Test Data</t>
  </si>
  <si>
    <t>Expected Results</t>
  </si>
  <si>
    <t>Test Priority</t>
  </si>
  <si>
    <t>Result</t>
  </si>
  <si>
    <t>Failure Reason</t>
  </si>
  <si>
    <t>Image</t>
  </si>
  <si>
    <t>CHROME</t>
  </si>
  <si>
    <t>GUI</t>
  </si>
  <si>
    <t>TC1</t>
  </si>
  <si>
    <t>Kiểm tra giao diện</t>
  </si>
  <si>
    <t>- Người dùng đã đăng nhập thành công vào website.
- Người dùng  đăng nhập với quyền là SinhVien.</t>
  </si>
  <si>
    <t>-Nhấp vào mục Giảng Viên</t>
  </si>
  <si>
    <t>Chuyển tới giao diện giảng viên</t>
  </si>
  <si>
    <t>FUNCTION</t>
  </si>
  <si>
    <t>TC2</t>
  </si>
  <si>
    <t>Kiểm tra dropdown trạng thái</t>
  </si>
  <si>
    <t>-Nhấp vào dropdown trạng thái</t>
  </si>
  <si>
    <t>Xuất hiện 3 trạng thái để chọn ( tiếp nhận, chờ duyệt, từ chối)</t>
  </si>
  <si>
    <t>TC3</t>
  </si>
  <si>
    <t>Kiểm tra dropdown bộ môn</t>
  </si>
  <si>
    <t>-Nhấp vào dropdown bộ môn</t>
  </si>
  <si>
    <t xml:space="preserve">Xuất hiện các bộ môn </t>
  </si>
  <si>
    <t>TC4</t>
  </si>
  <si>
    <t>Kiếm tra khi chọn trạng thái tiếp nhận</t>
  </si>
  <si>
    <t>-Nhấp vào dropdown trạng thái
-Nhấp chọn trạng thái tiếp nhận</t>
  </si>
  <si>
    <t>Hiển thị danh sách đang tiếp nhận</t>
  </si>
  <si>
    <t>TC5</t>
  </si>
  <si>
    <t>-Nhấp vào dropdown trạng thái
-Nhấp chọn trạng thái chờ duyệt</t>
  </si>
  <si>
    <t>Hiển thị danh sách đang chờ duyệt</t>
  </si>
  <si>
    <t>TC6</t>
  </si>
  <si>
    <t>-Nhấp vào dropdown trạng thái
-Nhấp chọn trạng thái từ chối</t>
  </si>
  <si>
    <t>Hiển thị danh sách từ chối</t>
  </si>
  <si>
    <t>-Nhấp vào dropdown trạng thái
-Nhấp chọn bộ môn 1</t>
  </si>
  <si>
    <t>Hiển thị danh sách Bộ môn 1</t>
  </si>
  <si>
    <t>TC7</t>
  </si>
  <si>
    <t>Kiểm tra chức năng search giảng viên</t>
  </si>
  <si>
    <t>- Nhấp vào mục tìm kiếm
- Nhập "Giảng viên 1"
- Nhấp enter</t>
  </si>
  <si>
    <t>Hiển thị kết quả giảng viên 1</t>
  </si>
  <si>
    <t>TC8</t>
  </si>
  <si>
    <t>- Nhấp vào mục tìm kiếm
- Nhập "kdajsldkjas"
-Nhấp enter</t>
  </si>
  <si>
    <t>Không hiển thị gì</t>
  </si>
  <si>
    <t>TC9</t>
  </si>
  <si>
    <t>Kiểm tra chức năng tác vụ</t>
  </si>
  <si>
    <t>Nhấp vào button outlock bên dưới mục tác vụ</t>
  </si>
  <si>
    <t>Hiển thị trang thông tin giáo viên</t>
  </si>
  <si>
    <t>TC10</t>
  </si>
  <si>
    <t>Kiểm tra chức năng chọn tác vụ</t>
  </si>
  <si>
    <t>Nhấp vào button bên dưới mục tác vụ</t>
  </si>
  <si>
    <t xml:space="preserve">Hiển thị thông tin giáo viên và 2 mục liên hệ hướng dẫn, chọn giáo viên </t>
  </si>
  <si>
    <t>TC11</t>
  </si>
  <si>
    <t>Kiểm tra chức năng chọn giáo viên</t>
  </si>
  <si>
    <t>Nhấp vào button chọn giáo viên</t>
  </si>
  <si>
    <t>Hiển thị Pop up chọn giáo viên thành công</t>
  </si>
  <si>
    <t>TCSP2_002_Chọn giáo viên + Liên hệ giáo viên</t>
  </si>
  <si>
    <t>Khải</t>
  </si>
  <si>
    <t>Ảnh minh họa</t>
  </si>
  <si>
    <t>Kiểm tra UI tổng thể</t>
  </si>
  <si>
    <t>- Người dùng đã đăng nhập vào website 
- Người dùng đăng nhập với quyền là BoMon</t>
  </si>
  <si>
    <t>- Click vào giảng viên</t>
  </si>
  <si>
    <t xml:space="preserve">-UI gồm:
+ Menu Khoá
+ Menu Đợt
+ Danh sách Đợt đồ án
+ Textbox tìm kiếm
+ Phân trang
+ Mũi tên xem chi tiết
</t>
  </si>
  <si>
    <t>Kiểm tra thông tin Đợt đồ án tổng quát</t>
  </si>
  <si>
    <t>Thông tin gồm: 
+ Tên đợt đồ án
+ Tổng số sinh viên
+ Tab đã đăng ký
+ Butotn xem chi tiết</t>
  </si>
  <si>
    <t>Kiểm tra thông tin Đợt đồ án chi tiết</t>
  </si>
  <si>
    <t>- Click vào giảng viên
- Click vào mũi tên xem chi tiết</t>
  </si>
  <si>
    <t>Thông tin gồm: 
+ Tên đợt đồ án
+ Tổng số sinh viên
+ Tab đã đăng ký
+ Butotn thu gọn
+ Phân trang
+ Danh sách sinh viên</t>
  </si>
  <si>
    <t xml:space="preserve">Thiếu button thu gọn
</t>
  </si>
  <si>
    <t>Kiểm tra UI danh sách sinh viên</t>
  </si>
  <si>
    <t>Thông tin sinh viên gồm:
+ Mã sinh viên
+ Tên sinh viên
+ Lớp
+ Khoa
+ Ngày đăng kí
+ Mã giáo viên
+ Tên giáo viên
+ Trạng thái
+ Button duyệt</t>
  </si>
  <si>
    <t>Kiểm tra UI dialog  Trạng thái duyệt</t>
  </si>
  <si>
    <t>- Click vào giảng viên
- Click vào mũi tên xem chi tiết
- Click vào button duyệt</t>
  </si>
  <si>
    <t>Dialog gồm:  
+ Title Trạng thái duyệt
+ Radion button Đồng ý, Không đồng ý
+ Ghi chú
+ Nút xác nhận
+ Nút thoát</t>
  </si>
  <si>
    <t>Kiểm tra thông báo Duyệt thành công</t>
  </si>
  <si>
    <t>- Click vào giảng viên
- Click vào mũi tên xem chi tiết
- Click vào button duyệt
- Click Đồng ý hoặc không đồng ý
- Click Xác nhận</t>
  </si>
  <si>
    <t>Thông báo gồm icon check và text "Duyệt thành công" và nút x</t>
  </si>
  <si>
    <t>k hiện đúng thông báo</t>
  </si>
  <si>
    <t>Kiểm tra UI nút xác nhận ở dialog Trạng thái duyệt ở trạng thái default</t>
  </si>
  <si>
    <t>- Click vào giảng viên
- Click vào mũi tên xem chi tiết
- Click vào button duyệt
- Đợi cho dialog hiện lên</t>
  </si>
  <si>
    <t>Nút xác nhận ở trạng thái disable</t>
  </si>
  <si>
    <t>- Click vào giảng viên
- Click vào mũi tên xem chi tiết
- Click vào button duyệt
- Đợi cho dialog hiện lên
- Click vào Đồng ý</t>
  </si>
  <si>
    <t>Nút xác nhận ở trạng thái active</t>
  </si>
  <si>
    <t>Kiểm tra UI Menu Khoá ở chế độ default</t>
  </si>
  <si>
    <t xml:space="preserve">- Click vào giảng viên
</t>
  </si>
  <si>
    <t>Menu khoá ở chế độ default</t>
  </si>
  <si>
    <t>Kiểm tra UI Menu Khoá ở chế độ active</t>
  </si>
  <si>
    <t xml:space="preserve">- Click vào Menu Khoá
</t>
  </si>
  <si>
    <t>Menu khoá có border xanh, title xanh chuyển lên trên và xuất hiện danh sách Khoá</t>
  </si>
  <si>
    <t>Kiểm tra UI Menu Đợt ở chế độ default</t>
  </si>
  <si>
    <t>Menu Đợt ở chế độ default</t>
  </si>
  <si>
    <t>TC12</t>
  </si>
  <si>
    <t>Kiểm tra UI Menu Đợt ở chế độ active</t>
  </si>
  <si>
    <t xml:space="preserve">- Click vào Menu Đợt
</t>
  </si>
  <si>
    <t>Menu Đợt có border xanh, title xanh chuyển lên trên và xuất hiện danh sách Khoá</t>
  </si>
  <si>
    <t>TC13</t>
  </si>
  <si>
    <t>Kiểm tra chức năng xem chi tiết</t>
  </si>
  <si>
    <t xml:space="preserve">- Click vào Mũi tên xem chi tiết
</t>
  </si>
  <si>
    <t>Hiển thị thông tin Đồ án chi tiết</t>
  </si>
  <si>
    <t>chưa hiểu. mai làm tiếp</t>
  </si>
  <si>
    <t>TC14</t>
  </si>
  <si>
    <t>Kiểm tra chức năng xem tổng quát</t>
  </si>
  <si>
    <t>- Click vào Mũi tên xem chi tiết
- Click vào Mũi tên xem tổng quát</t>
  </si>
  <si>
    <t>Hiển thị thông tin Đồ án tổng quát</t>
  </si>
  <si>
    <t>TC15</t>
  </si>
  <si>
    <t>Kiểm tra chức năng phân trang</t>
  </si>
  <si>
    <t>- Click vào Mũi tên xem chi tiết
- Click vào số trang muốn xem</t>
  </si>
  <si>
    <t>Hiển thị danh sách ở số trang tương ứng</t>
  </si>
  <si>
    <t>TC16</t>
  </si>
  <si>
    <t>Kiểm tra chức năng filter theo Khoá</t>
  </si>
  <si>
    <t>- Click vào menu Khoá
- Chọn Khoá</t>
  </si>
  <si>
    <t>Danh sách đợt đồ án xuất hiện theo Khoá đã chọn</t>
  </si>
  <si>
    <t>TC17</t>
  </si>
  <si>
    <t>Kiểm tra chức năng filter theo Đợt</t>
  </si>
  <si>
    <t>- Click vào menu Đợt
- Chọn Đợt</t>
  </si>
  <si>
    <t>Danh sách đợt đồ án xuất hiện theo Đợt đã chọn</t>
  </si>
  <si>
    <t>TC18</t>
  </si>
  <si>
    <t>Kiểm tra chức năng tìm kiếm</t>
  </si>
  <si>
    <t>- Click vào textbox tìm kiếm
- Nhập text</t>
  </si>
  <si>
    <t>Danh sách đợt đồ án xuất hiện gần đúng với text đã nhập</t>
  </si>
  <si>
    <t>không hiện gì</t>
  </si>
  <si>
    <t>TCSP2_003_Xác nhận hoàn thành đăng ký giáo viên</t>
  </si>
  <si>
    <t>Chức năng Xác nhận hoàn thành đăng ký giáo viên</t>
  </si>
  <si>
    <t xml:space="preserve">Failure Reason
</t>
  </si>
  <si>
    <t xml:space="preserve">Kiểm tra giao diện </t>
  </si>
  <si>
    <t xml:space="preserve">- Người dùng đã đăng nhập thành công vào website.
- Người dùng  đăng nhập với quyền là SinhVien.
</t>
  </si>
  <si>
    <t>Nhấn chọn mục "Thông báo"</t>
  </si>
  <si>
    <t xml:space="preserve">Hệ thống hiển thị giao diện danh sách các thông báo.
</t>
  </si>
  <si>
    <t xml:space="preserve">- Nhấn chọn mục "Thông báo"
- Nhấn chọn mục thông báo “Xác nhận hoàn thành đăng ký giảng viên hướng dẫn”.
</t>
  </si>
  <si>
    <t>Hệ thống hiển thị nội dung chi tiết của thông báo (bao gồm thông tin sinh vien,giảng viên hướng dẫn).</t>
  </si>
  <si>
    <t>- Nhấn chọn mục "Thông báo"
- Nhấn chọn mục thông báo “Xác nhận hoàn thành đăng ký giảng viên hướng dẫn”.
"
- Nhấn nút "Xác nhận"</t>
  </si>
  <si>
    <t xml:space="preserve">Hệ thống lưu lại và thông báo “Xác nhận thành công!”
</t>
  </si>
  <si>
    <t>TCSP2_004_Phân công giáo viên</t>
  </si>
  <si>
    <t>Chức năng Phân công giáo viên</t>
  </si>
  <si>
    <t>Kiểm tra giao diện đợt đồ án</t>
  </si>
  <si>
    <t xml:space="preserve">- Người dùng đã đăng nhập thành công vào website
- Người dùng đăng nhập với quyền là BoMon
</t>
  </si>
  <si>
    <t>- Nhấn vào mục “Giảng viên”.
- Nhấn vào mục "Chưa đăng ký"</t>
  </si>
  <si>
    <t>Hiển thị các đợt đồ án</t>
  </si>
  <si>
    <t>Không hiện thị đợt đồ án</t>
  </si>
  <si>
    <t>Kiểm tra thông tin sinh viên</t>
  </si>
  <si>
    <t>Thông tin sinh viên gồm: 
+ Mã sinh viên
+ Tên sinh viên
+ Lớp
+ Khoa
+ Email
+ Button phân công</t>
  </si>
  <si>
    <t>Thiếu thông tin lớp</t>
  </si>
  <si>
    <t>Kiểm tra thông tin đợt đồ án</t>
  </si>
  <si>
    <t xml:space="preserve">1.Nhấn vào mục “Giảng viên hướng dẫn”.
</t>
  </si>
  <si>
    <t>Thông tin đợt đồ án gồm: 
+ Tên đồ án
+ Tổng số sinh viên</t>
  </si>
  <si>
    <t>Kiểm tra khi click vào nút mũi tên xem chi tiết</t>
  </si>
  <si>
    <t>- Nhấn vào mục “Giảng viên”.
- Nhấn vào mục "Chưa đăng ký"
- Nhấn vào mũi tên xổ xuống</t>
  </si>
  <si>
    <t>Hiển thị danh sách các sinh viên chưa có giáo viên hướng dẫn</t>
  </si>
  <si>
    <t>Kiểm tra khi click vào nút mũi tên thu gọn</t>
  </si>
  <si>
    <t>- Nhấn vào mục “Giảng viên”.
- Nhấn vào mục "Chưa đăng ký"
- Nhấn vào mũi tên xổ xuống
- Nhấn vào mũi tên xổ lên</t>
  </si>
  <si>
    <t>Thu gọn danh sách sinh viên chưa có giáo viên hướng dẫn</t>
  </si>
  <si>
    <t>Kiểm tra mũi tên điều hướng của phân trang</t>
  </si>
  <si>
    <t>- Nhấn vào mục “Giảng viên”.
- Nhấn vào mục "Chưa đăng ký"
- Nhấn vào mũi tên xổ xuống
- Click vào mũi tên phần phân trang</t>
  </si>
  <si>
    <t>- Số phần trang lùi lại hoặc tăng lên nếu có thể</t>
  </si>
  <si>
    <t>Hiển thị không đúng design</t>
  </si>
  <si>
    <t>Kiểm tra giao diện dialog Danh sách giáo viên hướng dẫn</t>
  </si>
  <si>
    <t>- Nhấn vào mục “Giảng viên”.
- Nhấn vào mục "Chưa đăng ký"
- Nhấn vào mũi tên xổ xuống
- Click vào button Phân công</t>
  </si>
  <si>
    <t>Dialog gồm title
Danh sách giáo viên 
Thông tin giáo viên gồm: Tên giáo viên, Mã giáo viên, Email
Radio button chọn giáo viên
Nút Lưu</t>
  </si>
  <si>
    <t>Các cột không đúng design</t>
  </si>
  <si>
    <t>Kiểm tra UI thông báo Cập nhật thành công</t>
  </si>
  <si>
    <t>- Nhấn vào mục “Giảng viên”.
- Nhấn vào mục "Chưa đăng ký"
- Nhấn vào mũi tên xổ xuống
- Click vào button Phân công
- Click giáo viên
- Click lưu</t>
  </si>
  <si>
    <t>Thông báo gồm text: "Cập nhật thành công!"</t>
  </si>
  <si>
    <t>Padding trái phải không đúng design</t>
  </si>
  <si>
    <t>Kiểm tra UI Menu Khoá ở chế độ mặc định</t>
  </si>
  <si>
    <t>Hiển thị với border và text xám</t>
  </si>
  <si>
    <t>Kiểm tra UI Menu Khoá ở chế độ Active</t>
  </si>
  <si>
    <t>- Nhấn vào mục “Giảng viên”.
- Nhấn vào mục "Chưa đăng ký"
- Click vào menu khoá</t>
  </si>
  <si>
    <t>Hiển thị với border và text xanh</t>
  </si>
  <si>
    <t>Chữ bị border đè lên</t>
  </si>
  <si>
    <t>Kiểm tra UI Menu Đợt ở chế độ mặc định</t>
  </si>
  <si>
    <t>Kiểm tra UI Menu Đợt ở chế độ Active</t>
  </si>
  <si>
    <t>Kiểm tra UI Text box Tìm kiếm ở chế độ mặc định</t>
  </si>
  <si>
    <t>Kiểm tra UI Text box Tìm kiếm ở chế độ active</t>
  </si>
  <si>
    <t>Hiển thị với border xanh</t>
  </si>
  <si>
    <t>- Nhấn vào mục “Giảng viên”.
- Nhấn vào mục "Chưa đăng ký"
- Nhấn vào mũi tên xổ xuống
- Click vào sô trang</t>
  </si>
  <si>
    <t>Hiển thị dữ liệu của trang đó</t>
  </si>
  <si>
    <t>Kiểm tra khi click vào button Phân công</t>
  </si>
  <si>
    <t>Hiển thị dialog Danh sách giáo viên hướng dẫn</t>
  </si>
  <si>
    <t>Kiểm tra khi click vào nút Xác nhận</t>
  </si>
  <si>
    <t>- Nhấn vào mục “Giảng viên”.
- Nhấn vào mục "Chưa đăng ký"
- Nhấn vào mũi tên xổ xuống
- Click vào button Phân công
- Chọn giáo viên
- Click Lưu</t>
  </si>
  <si>
    <t>Đóng dialog Danh sách giáo viên hướng dẫn
Hiện thông báo Cập nhật thành công!</t>
  </si>
  <si>
    <t>Kiểm tra khi click vào nút X của dialog Cập nhật thành công!</t>
  </si>
  <si>
    <t>- Nhấn vào mục “Giảng viên”.
- Nhấn vào mục "Chưa đăng ký"
- Nhấn vào mũi tên xổ xuống
- Click vào button Phân công
- Chọn giáo viên
- Click Lưu
- Click X</t>
  </si>
  <si>
    <t>Đóng dialog Cập nhật thành công!</t>
  </si>
  <si>
    <t>TC19</t>
  </si>
  <si>
    <t>- Nhấn vào mục “Giảng viên”.
- Nhấn vào mục "Chưa đăng ký"
- Click menu Khoá
- Chọn Khoá</t>
  </si>
  <si>
    <t>Hiển thị danh sách đợt đồ án theo Khoá</t>
  </si>
  <si>
    <t>Bị nhảy về tab Đã đăng ký</t>
  </si>
  <si>
    <t>TC20</t>
  </si>
  <si>
    <t>- Nhấn vào mục “Giảng viên”.
- Nhấn vào mục "Chưa đăng ký"
- Click menu Đợt
- Chọn Đợt</t>
  </si>
  <si>
    <t>Hiển thị danh sách đợt đồ án theo Đợt</t>
  </si>
  <si>
    <t>TC21</t>
  </si>
  <si>
    <t>- Nhấn vào mục “Giảng viên”.
- Nhấn vào mục "Chưa đăng ký"
- Click vào textbox tìm kiếm
- Nhập text
- Nhấn Enter</t>
  </si>
  <si>
    <t>Hiển thị danh sách đợt đồ án theo Tên</t>
  </si>
  <si>
    <t>TCSP2_007_Tạo đợt đồ án</t>
  </si>
  <si>
    <t>Chức năng tạo đợt đồ án</t>
  </si>
  <si>
    <t xml:space="preserve">- Người dùng đã đăng nhập thành công vào website
- Người dùng  đăng nhập với quyền là VanPhongKhoa.
</t>
  </si>
  <si>
    <t>Click vào đợt đồ án</t>
  </si>
  <si>
    <t>Hiển thị danh sách các đợt đồ án
Hiển thị title Đợt đồ án
Editext Tìm kiếm
Button Thêm mới</t>
  </si>
  <si>
    <t xml:space="preserve">Kiểm tra giao diện của item Đợt đồ án tổng quát </t>
  </si>
  <si>
    <t>Thông tin Đợt đồ án gồm:
+ Tên Đợt đồ án
+ Số đề tài
+ Ngày kết thúc
+ Khoa
+ Nút xem chi tiết</t>
  </si>
  <si>
    <t>Thiếu thông tin Khoa</t>
  </si>
  <si>
    <t>Kiểm tra giao diện của item Đợt đồ án chi tiết</t>
  </si>
  <si>
    <t>- Click vào đợt đồ án
- Click vào nút chi tiết</t>
  </si>
  <si>
    <t>Thông tin Đợt đồ án gồm:
+ Số sinh viên
+ Số giảng viên hướng dẫn
+ Số Đề cương
+ Số lớp quản lí
+ 6 mốc thời gian</t>
  </si>
  <si>
    <t>Kiểm tra giao diện dialog Thêm mới</t>
  </si>
  <si>
    <t>- Click vào đợt đồ án
- Click vào nút Thêm mới</t>
  </si>
  <si>
    <t>Dialog gồm: 
+ Tên Đợt đồ án
+ Ngày bắt đầu
+ Ngày kết thúc
+ 6 mốc thời gian
+ Nút tạo
+ Nút x</t>
  </si>
  <si>
    <t>Nút x, không phải nút đóng</t>
  </si>
  <si>
    <t>Kiểm tra giao diện thông báo Tạo thành công</t>
  </si>
  <si>
    <t>- Click vào đợt đồ án
- Click vào nút Thêm mới
- Điền đủ thông tin
- Ấn Tạo</t>
  </si>
  <si>
    <t>Dialog gồm title: Tạo mới thành công
Nút x</t>
  </si>
  <si>
    <t>Không giống design</t>
  </si>
  <si>
    <t>- Click vào đợt đồ án
- Click vào textbox Tìm kiếm
- Nhập text</t>
  </si>
  <si>
    <t>Hiển thị các đợt đồ án với tên gần đúng với text được nhập</t>
  </si>
  <si>
    <t>Kiểm tra chức năng xem Chi tiết</t>
  </si>
  <si>
    <t>- Click vào đợt đồ án
- Clic vào nút Chi tiết</t>
  </si>
  <si>
    <t>Hiển thị Đợt đồ án với thông tin chi tiết</t>
  </si>
  <si>
    <t>Kiểm tra chức năng xem Tổng quát</t>
  </si>
  <si>
    <t>- Click vào đợt đồ án
- Click vào nút Chi tiết
- Click vào nút Ẩn</t>
  </si>
  <si>
    <t>Hiển thị Đợt đồ án với thông tin tổng quát</t>
  </si>
  <si>
    <t>Kiểm tra chức năng hiện dialog Thêm đợt đồ án</t>
  </si>
  <si>
    <t>- Click vào đợt đồ án
- Click vào nút Thêm Mới</t>
  </si>
  <si>
    <t>Hiển thị Dialog thêm đợt đồ án</t>
  </si>
  <si>
    <t>Kiểm tra chức năng nhập tên Khoá là chữ</t>
  </si>
  <si>
    <t>- Click vào đợt đồ án
- Click vào textboxt tên khoá
- Nhập text</t>
  </si>
  <si>
    <t>Tên khoá: e</t>
  </si>
  <si>
    <t xml:space="preserve">Hiển thị lỗi "Vui lòng nhập tên khoá đồ án!"
</t>
  </si>
  <si>
    <t>Thông báo lỗi sai, margin sai</t>
  </si>
  <si>
    <t>Kiểm tra chức năng nhập tên Khoá là số</t>
  </si>
  <si>
    <t>Tên khoá: 61</t>
  </si>
  <si>
    <t>Không hiển thị lỗi</t>
  </si>
  <si>
    <t>Kiểm tra chức năng nhập tên Đợt là chữ</t>
  </si>
  <si>
    <t>- Click vào đợt đồ án
- Click vào textboxt tên Đợt
- Nhập text</t>
  </si>
  <si>
    <t>Tên đợt: e</t>
  </si>
  <si>
    <t xml:space="preserve">Hiển thị lỗi "Vui lòng nhập tên đợt đồ án!"
</t>
  </si>
  <si>
    <t>Kiểm tra chức năng nhập tên Đợt là số</t>
  </si>
  <si>
    <t>Tên đợt: 1</t>
  </si>
  <si>
    <t>Kiểm tra chức năng chọn ngày kết thúc</t>
  </si>
  <si>
    <t>- Click vào đợt đồ án
- Cick vào thêm mới
- Click vào nút chọn ngày kết thúc</t>
  </si>
  <si>
    <t>Không được chọn ngày kết húc</t>
  </si>
  <si>
    <t>Vẫn chọn được ngày kết thúc</t>
  </si>
  <si>
    <t>Kiểm tra chức năng chọn ngày bắt đầu</t>
  </si>
  <si>
    <t>- Click vào đợt đồ án
- Cick vào thêm mới
- Click vào nút chọn ngày bắt đầu</t>
  </si>
  <si>
    <t>Ngày: 4/6/2023</t>
  </si>
  <si>
    <t>Các ngày khác sẽ tự động hiện lên</t>
  </si>
  <si>
    <t>Kiểm tra khi click vào nút X ở dialog tạo đợt đồ án</t>
  </si>
  <si>
    <t>- Click vào đợt đồ án
- Cick vào thêm mới
- Click vào nút X</t>
  </si>
  <si>
    <t>Tắt dialog tạo đợt đồ án</t>
  </si>
  <si>
    <t>Kiểm tra khi tạo đợt đồ án thành công</t>
  </si>
  <si>
    <t>- Click vào đợt đồ án
- Cick vào thêm mới
- Nhập tên đợt , khoá đúng định dạng
- Chọn ngày bắt đầu
- Ấn nút tạo</t>
  </si>
  <si>
    <t>Tên đợt: 1
Tên khoá: 61
Ngày bắt đầu: 4/6/2023</t>
  </si>
  <si>
    <t>Hiển thông báo tạo thành công</t>
  </si>
  <si>
    <t>Kiểm tra khi click vào nút cập nhật</t>
  </si>
  <si>
    <t>- Click vào đợt đồ án
- Click xem chi tiết
- Click cập nhật</t>
  </si>
  <si>
    <t>Hiển thị dialog gồm thông tin đợt đồ án</t>
  </si>
  <si>
    <t>Kiểm tra giao diện danh sách thông tin đề cương của sinh viên</t>
  </si>
  <si>
    <t xml:space="preserve">
-  Người dùng đã đăng nhập thành công vào website
-   Người dùng đăng nhập với quyền là Bộ môn
</t>
  </si>
  <si>
    <t>Nhấn vào trang "Đề cương"</t>
  </si>
  <si>
    <t xml:space="preserve">
Hệ thống hiển thị giao diện danh sách thông tin đề cương của sinh viên
</t>
  </si>
  <si>
    <t>Kiểm tra giao diện form duyệt đề cương</t>
  </si>
  <si>
    <t>-Nhấn vào trang "Đề cương"
- Nhấn "Duyệt"</t>
  </si>
  <si>
    <t>Hệ thống hiển thị form duyệt đề cương ( bao gồm: ghi chú, trạng thái duyệt(“Hợp lý”/”Không hợp lý”,..)</t>
  </si>
  <si>
    <t>Kiểm tra thông báo khi duyệt thành công</t>
  </si>
  <si>
    <t xml:space="preserve">-Nhấn vào trang "Đề cương"
- Nhấn "Duyệt"
-Bộ môn nhập thông tin của form duyệt đề cương và ấn “Xác nhận”
</t>
  </si>
  <si>
    <t xml:space="preserve">
Hệ thống cập nhập thông tin và hiển thị thông báo “Duyệt thành công”
</t>
  </si>
  <si>
    <t>Kiểm tra thông báo lỗi khi không nhập ghi chú tại form duyệt</t>
  </si>
  <si>
    <t>- Hợp lí / Không hợp lí
- Ghi chú :  " "</t>
  </si>
  <si>
    <t>Hệ thống thông báo "Vui lòng nhập ghi chú"</t>
  </si>
  <si>
    <t>Kiểm tra thông báo lỗi khi điền trạng thái tại form duyệt</t>
  </si>
  <si>
    <t>- 
- Ghi chú :  " chưa được"</t>
  </si>
  <si>
    <t>Hệ thống thông báo "Vui lòng nhập trạng thái"</t>
  </si>
  <si>
    <t xml:space="preserve">-Nhấn vào trang "Đề cương"
- Nhấn "Duyệt"
-Bộ môn nhập không nhập của form duyệt đề cương 
</t>
  </si>
  <si>
    <t>- Hệ thống thông báo "Vui lòng nhập trạng thái"
- Hệ thống thông báo "Vui lòng nhập ghi chú"</t>
  </si>
  <si>
    <t>TCSP2_005_xem danh sách giáo viên</t>
  </si>
  <si>
    <t>Chức năng xem danh sách giáo viên</t>
  </si>
  <si>
    <t>-Nhấp vào mục Giảng Viên
-Chờ cho trang danh sách giáo viên được tải hoàn thành.</t>
  </si>
  <si>
    <t>Người dùng sẽ thấy danh sách giáo viên đầy đủ và không bị thiếu thông tin.</t>
  </si>
  <si>
    <t>Thiếu thông tin học vị, icon xem chi tiết không đúng design, trong design không có phân trang</t>
  </si>
  <si>
    <t>Kiểm tra giao diện lọc trạng thái</t>
  </si>
  <si>
    <t>-Nhấp vào mục Giảng Viên
-Click vào ô trạng thái</t>
  </si>
  <si>
    <t>Người dùng sẽ thấy danh sách trạng thái gồm "Tiếp nhận, chờ duyệt, từ chối"</t>
  </si>
  <si>
    <t>Kiểm tra giao diện lọc bộ môn</t>
  </si>
  <si>
    <t>-Nhấp vào mục Giảng Viên
-Click vào ô bộ môn</t>
  </si>
  <si>
    <t>Người dùng sẽ thấy danh sách các bộ môn</t>
  </si>
  <si>
    <t>Kiểm tra chức năng xem chi tiết giáo viên</t>
  </si>
  <si>
    <t>-Nhấp vào mục Giảng Viên
-Chờ cho trang danh sách giáo viên được tải hoàn thành.
-Nhấp vào mũi tên bên cạnh giảng viên</t>
  </si>
  <si>
    <t>Xuất hiện thông tin chi tiết của giáo viên</t>
  </si>
  <si>
    <t>Chưa hiện thông tin đầy đủ</t>
  </si>
  <si>
    <t>Kiểm tra chức năng lọc giáo viên theo trạng thái "Tiếp nhận"</t>
  </si>
  <si>
    <t xml:space="preserve">-Nhấp vào mục Giảng Viên
-Chờ cho trang danh sách giáo viên được tải hoàn thành.
-Nhấp vào Ô trạng thái và chọn Tiếp nhận
</t>
  </si>
  <si>
    <t>Người dùng sẽ thấy danh sách giáo viên với trạng thái là tiếp nhận</t>
  </si>
  <si>
    <t>Kiểm tra chức năng lọc giáo viên theo trạng thái "Chờ duyệt"</t>
  </si>
  <si>
    <t xml:space="preserve">-Nhấp vào mục Giảng Viên
-Chờ cho trang danh sách giáo viên được tải hoàn thành.
-Nhấp vào Ô trạng thái và chọn Chờ duyệt
</t>
  </si>
  <si>
    <t>Người dùng sẽ thấy danh sách giáo viên với trạng thái là Chờ duyệt</t>
  </si>
  <si>
    <t>Kiểm tra chức năng lọc giáo viên theo trạng thái "Từ chối"</t>
  </si>
  <si>
    <t xml:space="preserve">-Nhấp vào mục Giảng Viên
-Chờ cho trang danh sách giáo viên được tải hoàn thành.
-Nhấp vào Ô trạng thái và chọn Từ chối
</t>
  </si>
  <si>
    <t>Người dùng sẽ thấy danh sách giáo viên với trạng thái là Từ chối</t>
  </si>
  <si>
    <t>Kiểm tra chức năng lọc giáo viên theo Bộ môn</t>
  </si>
  <si>
    <t xml:space="preserve">-Nhấp vào mục Giảng Viên
-Chờ cho trang danh sách giáo viên được tải hoàn thành.
-Nhấp vào Bộ môn và chọn bộ môn
</t>
  </si>
  <si>
    <t>Người dùng sẽ thấy danh sách giáo viên với bộ môn đã chọn</t>
  </si>
  <si>
    <t>Kiểm tra chức năng tìm kiếm giáo viên</t>
  </si>
  <si>
    <t xml:space="preserve">-Nhấp vào mục Giảng Viên
-Chờ cho trang danh sách giáo viên được tải hoàn thành.
-Nhấp vào tìm kiếm và gõ tên muốn tìm kiếm
</t>
  </si>
  <si>
    <t>Người dùng sẽ thấy danh sách giáo viên với tên gần đúng với text tìm kiếm</t>
  </si>
  <si>
    <t>Kiểm tra chức năng Làm mới</t>
  </si>
  <si>
    <t xml:space="preserve">-Nhấp vào mục Giảng Viên
-Chờ cho trang danh sách giáo viên được tải hoàn thành.
-Nhấp vào nút làm mới
</t>
  </si>
  <si>
    <t>Danh sách giáo viên sẽ được làm mới</t>
  </si>
  <si>
    <t>TCSP2_008_Xác nhận thông tin giáo viên hướng dẫn</t>
  </si>
  <si>
    <t>Chức năng Xác nhận thông tin giáo viên hướng dẫn</t>
  </si>
  <si>
    <t>Linh</t>
  </si>
  <si>
    <t xml:space="preserve">Người dùng đã đăng nhập thành công vào website
Người dùng đăng nhập với quyền là Giảng viên
</t>
  </si>
  <si>
    <t xml:space="preserve">Nhấn chọn mục “Sinh viên” </t>
  </si>
  <si>
    <t>Chuyển tới giao diện sinh viên</t>
  </si>
  <si>
    <t>-Nhấn chọn mục “Sinh viên” 
-Chờ cho trang danh sách sinhviên được tải hoàn thành.</t>
  </si>
  <si>
    <t>Hệ thống hiển thị giao diện danh sách thông tin sinh viên kèm với Giảng viên hướng dẫn đã yêu cầu hoặc được phân công.</t>
  </si>
  <si>
    <t xml:space="preserve">-Nhấn chọn mục “Sinh viên” 
-Chờ cho trang danh sách sinhviên được tải hoàn thành.
-Nhấn chọn nút “Xác nhận” để xác nhận Giảng viên hướng dẫn cho sinh viên
</t>
  </si>
  <si>
    <t xml:space="preserve">Hệ thống cập nhật thông tin và hiển thị thông báo “Xác nhận thành công”.
</t>
  </si>
  <si>
    <t xml:space="preserve">-Nhấp vào mục SinhViên
-Chờ cho trang danh sách sinh viên được tải hoàn thành.
-Nhấp vào nút làm mới
</t>
  </si>
  <si>
    <t>Danh sách sinhviên sẽ được làm mới</t>
  </si>
  <si>
    <t>Kiểm tra chức năng xem chi tiết sinh viên</t>
  </si>
  <si>
    <t xml:space="preserve">-Nhấp vào mục Sinh Viên
-Chờ cho trang danh sách sinh viên được tải hoàn thành.
</t>
  </si>
  <si>
    <t>Xuất hiện thông tin chi tiết của sinh viên</t>
  </si>
  <si>
    <t>Kiểm tra chức năng tìm kiếm sinh viên</t>
  </si>
  <si>
    <t>Người dùng sẽ thấy danh sách sinh viên với tên gần đúng với text tìm kiếm</t>
  </si>
  <si>
    <t>Kiểm tra chức năng lọc sinh viên</t>
  </si>
  <si>
    <t>Người dùng sẽ thấy danh sách sinh viên  đã chọn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</si>
</sst>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color theme="1"/>
      <name val="&quot;Times New Roman&quot;"/>
    </font>
    <font>
      <color theme="1"/>
      <name val="&quot;Times New Roman&quot;"/>
    </font>
    <font/>
    <font>
      <color theme="1"/>
      <name val="Arial"/>
    </font>
    <font>
      <color rgb="FF24292F"/>
      <name val="&quot;Times New Roman&quot;"/>
    </font>
    <font>
      <color theme="1"/>
      <name val="Arial"/>
      <scheme val="minor"/>
    </font>
    <font>
      <b/>
      <color rgb="FFFFFFFF"/>
      <name val="&quot;Times New Roman&quot;"/>
    </font>
    <font>
      <sz val="10.0"/>
      <color theme="1"/>
      <name val="Times New Roman"/>
    </font>
    <font>
      <b/>
      <sz val="10.0"/>
      <color rgb="FFFFFFFF"/>
      <name val="Times New Roman"/>
    </font>
    <font>
      <b/>
      <sz val="10.0"/>
      <color theme="1"/>
      <name val="Times New Roman"/>
    </font>
    <font>
      <b/>
      <sz val="12.0"/>
      <color rgb="FFFFFFFF"/>
      <name val="Times New Roman"/>
    </font>
    <font>
      <b/>
      <color rgb="FFFFFFFF"/>
      <name val="Times New Roman"/>
    </font>
    <font>
      <color theme="1"/>
      <name val="Times New Roman"/>
    </font>
    <font>
      <b/>
      <color theme="1"/>
      <name val="Times New Roman"/>
    </font>
    <font>
      <b/>
      <sz val="10.0"/>
      <color theme="1"/>
      <name val="&quot;Times New Roman&quot;"/>
    </font>
    <font>
      <sz val="10.0"/>
      <color theme="1"/>
      <name val="&quot;Times New Roman&quot;"/>
    </font>
    <font>
      <sz val="10.0"/>
      <color theme="1"/>
      <name val="Arial"/>
    </font>
    <font>
      <sz val="10.0"/>
      <color rgb="FF24292F"/>
      <name val="&quot;Times New Roman&quot;"/>
    </font>
    <font>
      <sz val="10.0"/>
      <color theme="1"/>
      <name val="Arial"/>
      <scheme val="minor"/>
    </font>
    <font>
      <b/>
      <sz val="10.0"/>
      <color rgb="FFFFFFFF"/>
      <name val="&quot;Times New Roman&quot;"/>
    </font>
    <font>
      <b/>
      <sz val="13.0"/>
      <color rgb="FFFFFFFF"/>
      <name val="Times New Roman"/>
    </font>
    <font>
      <color rgb="FF24292F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3" fontId="2" numFmtId="0" xfId="0" applyAlignment="1" applyBorder="1" applyFill="1" applyFont="1">
      <alignment horizontal="left"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readingOrder="0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8" fillId="0" fontId="3" numFmtId="0" xfId="0" applyBorder="1" applyFont="1"/>
    <xf borderId="6" fillId="3" fontId="4" numFmtId="0" xfId="0" applyAlignment="1" applyBorder="1" applyFont="1">
      <alignment horizontal="left" shrinkToFit="0" vertical="top" wrapText="1"/>
    </xf>
    <xf borderId="6" fillId="2" fontId="1" numFmtId="0" xfId="0" applyAlignment="1" applyBorder="1" applyFont="1">
      <alignment horizontal="left" shrinkToFit="0" vertical="top" wrapText="1"/>
    </xf>
    <xf borderId="6" fillId="3" fontId="2" numFmtId="0" xfId="0" applyAlignment="1" applyBorder="1" applyFont="1">
      <alignment horizontal="left" shrinkToFit="0" vertical="top" wrapText="1"/>
    </xf>
    <xf borderId="8" fillId="3" fontId="2" numFmtId="0" xfId="0" applyAlignment="1" applyBorder="1" applyFont="1">
      <alignment horizontal="left" shrinkToFit="0" vertical="top" wrapText="1"/>
    </xf>
    <xf borderId="4" fillId="0" fontId="3" numFmtId="0" xfId="0" applyBorder="1" applyFont="1"/>
    <xf borderId="6" fillId="4" fontId="5" numFmtId="0" xfId="0" applyAlignment="1" applyBorder="1" applyFill="1" applyFont="1">
      <alignment horizontal="left" shrinkToFit="0" vertical="top" wrapText="1"/>
    </xf>
    <xf borderId="6" fillId="0" fontId="4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7" fillId="5" fontId="7" numFmtId="0" xfId="0" applyAlignment="1" applyBorder="1" applyFill="1" applyFont="1">
      <alignment horizontal="left" shrinkToFit="0" vertical="top" wrapText="1"/>
    </xf>
    <xf borderId="8" fillId="5" fontId="7" numFmtId="0" xfId="0" applyAlignment="1" applyBorder="1" applyFont="1">
      <alignment horizontal="left" shrinkToFit="0" vertical="top" wrapText="1"/>
    </xf>
    <xf borderId="6" fillId="5" fontId="7" numFmtId="0" xfId="0" applyAlignment="1" applyBorder="1" applyFont="1">
      <alignment horizontal="left" shrinkToFit="0" vertical="top" wrapText="1"/>
    </xf>
    <xf borderId="8" fillId="5" fontId="7" numFmtId="0" xfId="0" applyAlignment="1" applyBorder="1" applyFont="1">
      <alignment horizontal="left" shrinkToFit="0" vertical="top" wrapText="1"/>
    </xf>
    <xf borderId="5" fillId="6" fontId="1" numFmtId="0" xfId="0" applyAlignment="1" applyBorder="1" applyFill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9" fillId="6" fontId="1" numFmtId="0" xfId="0" applyAlignment="1" applyBorder="1" applyFont="1">
      <alignment horizontal="left"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1" fillId="3" fontId="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left" shrinkToFit="0" vertical="top" wrapText="1"/>
    </xf>
    <xf borderId="0" fillId="3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6" fillId="0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readingOrder="0" shrinkToFit="0" vertical="top" wrapText="1"/>
    </xf>
    <xf borderId="10" fillId="5" fontId="9" numFmtId="0" xfId="0" applyAlignment="1" applyBorder="1" applyFont="1">
      <alignment horizontal="left" shrinkToFit="0" vertical="top" wrapText="1"/>
    </xf>
    <xf borderId="1" fillId="5" fontId="9" numFmtId="0" xfId="0" applyAlignment="1" applyBorder="1" applyFont="1">
      <alignment horizontal="left" shrinkToFit="0" vertical="top" wrapText="1"/>
    </xf>
    <xf borderId="10" fillId="5" fontId="9" numFmtId="0" xfId="0" applyAlignment="1" applyBorder="1" applyFont="1">
      <alignment horizontal="left" readingOrder="0" shrinkToFit="0" vertical="top" wrapText="1"/>
    </xf>
    <xf borderId="9" fillId="6" fontId="10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6" fontId="8" numFmtId="0" xfId="0" applyAlignment="1" applyBorder="1" applyFont="1">
      <alignment horizontal="left" shrinkToFit="0" vertical="top" wrapText="1"/>
    </xf>
    <xf borderId="7" fillId="5" fontId="11" numFmtId="0" xfId="0" applyAlignment="1" applyBorder="1" applyFont="1">
      <alignment horizontal="left" shrinkToFit="0" vertical="top" wrapText="1"/>
    </xf>
    <xf borderId="8" fillId="5" fontId="11" numFmtId="0" xfId="0" applyAlignment="1" applyBorder="1" applyFont="1">
      <alignment horizontal="left" shrinkToFit="0" vertical="top" wrapText="1"/>
    </xf>
    <xf borderId="6" fillId="5" fontId="12" numFmtId="0" xfId="0" applyAlignment="1" applyBorder="1" applyFont="1">
      <alignment horizontal="left" shrinkToFit="0" vertical="top" wrapText="1"/>
    </xf>
    <xf borderId="6" fillId="0" fontId="13" numFmtId="0" xfId="0" applyAlignment="1" applyBorder="1" applyFont="1">
      <alignment horizontal="left" shrinkToFit="0" vertical="top" wrapText="1"/>
    </xf>
    <xf borderId="6" fillId="5" fontId="12" numFmtId="0" xfId="0" applyAlignment="1" applyBorder="1" applyFont="1">
      <alignment horizontal="left" readingOrder="0" shrinkToFit="0" vertical="top" wrapText="1"/>
    </xf>
    <xf borderId="5" fillId="6" fontId="14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horizontal="left" shrinkToFit="0" vertical="top" wrapText="1"/>
    </xf>
    <xf borderId="6" fillId="0" fontId="13" numFmtId="0" xfId="0" applyAlignment="1" applyBorder="1" applyFont="1">
      <alignment horizontal="left" readingOrder="0" shrinkToFit="0" vertical="top" wrapText="1"/>
    </xf>
    <xf borderId="1" fillId="2" fontId="15" numFmtId="0" xfId="0" applyAlignment="1" applyBorder="1" applyFont="1">
      <alignment horizontal="left" shrinkToFit="0" vertical="top" wrapText="1"/>
    </xf>
    <xf borderId="2" fillId="3" fontId="16" numFmtId="0" xfId="0" applyAlignment="1" applyBorder="1" applyFont="1">
      <alignment horizontal="left" readingOrder="0" shrinkToFit="0" vertical="top" wrapText="1"/>
    </xf>
    <xf borderId="4" fillId="2" fontId="15" numFmtId="0" xfId="0" applyAlignment="1" applyBorder="1" applyFont="1">
      <alignment horizontal="left" shrinkToFit="0" vertical="top" wrapText="1"/>
    </xf>
    <xf borderId="5" fillId="0" fontId="16" numFmtId="0" xfId="0" applyAlignment="1" applyBorder="1" applyFont="1">
      <alignment horizontal="left" readingOrder="0" shrinkToFit="0" vertical="top" wrapText="1"/>
    </xf>
    <xf borderId="7" fillId="2" fontId="15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shrinkToFit="0" vertical="top" wrapText="1"/>
    </xf>
    <xf borderId="6" fillId="3" fontId="17" numFmtId="0" xfId="0" applyAlignment="1" applyBorder="1" applyFont="1">
      <alignment horizontal="left" shrinkToFit="0" vertical="top" wrapText="1"/>
    </xf>
    <xf borderId="6" fillId="2" fontId="15" numFmtId="0" xfId="0" applyAlignment="1" applyBorder="1" applyFont="1">
      <alignment horizontal="left" shrinkToFit="0" vertical="top" wrapText="1"/>
    </xf>
    <xf borderId="6" fillId="3" fontId="16" numFmtId="0" xfId="0" applyAlignment="1" applyBorder="1" applyFont="1">
      <alignment horizontal="left" shrinkToFit="0" vertical="top" wrapText="1"/>
    </xf>
    <xf borderId="8" fillId="3" fontId="16" numFmtId="0" xfId="0" applyAlignment="1" applyBorder="1" applyFont="1">
      <alignment horizontal="left" shrinkToFit="0" vertical="top" wrapText="1"/>
    </xf>
    <xf borderId="6" fillId="4" fontId="18" numFmtId="0" xfId="0" applyAlignment="1" applyBorder="1" applyFont="1">
      <alignment horizontal="left" shrinkToFit="0" vertical="top" wrapText="1"/>
    </xf>
    <xf borderId="6" fillId="0" fontId="17" numFmtId="0" xfId="0" applyAlignment="1" applyBorder="1" applyFont="1">
      <alignment horizontal="left" shrinkToFit="0" vertical="top" wrapText="1"/>
    </xf>
    <xf borderId="5" fillId="0" fontId="19" numFmtId="0" xfId="0" applyAlignment="1" applyBorder="1" applyFont="1">
      <alignment horizontal="left" shrinkToFit="0" vertical="top" wrapText="1"/>
    </xf>
    <xf borderId="6" fillId="0" fontId="16" numFmtId="0" xfId="0" applyAlignment="1" applyBorder="1" applyFont="1">
      <alignment horizontal="left" readingOrder="0" shrinkToFit="0" vertical="top" wrapText="1"/>
    </xf>
    <xf borderId="7" fillId="5" fontId="9" numFmtId="0" xfId="0" applyAlignment="1" applyBorder="1" applyFont="1">
      <alignment horizontal="left" shrinkToFit="0" vertical="top" wrapText="1"/>
    </xf>
    <xf borderId="8" fillId="5" fontId="9" numFmtId="0" xfId="0" applyAlignment="1" applyBorder="1" applyFont="1">
      <alignment horizontal="left" shrinkToFit="0" vertical="top" wrapText="1"/>
    </xf>
    <xf borderId="8" fillId="5" fontId="20" numFmtId="0" xfId="0" applyAlignment="1" applyBorder="1" applyFont="1">
      <alignment horizontal="left" readingOrder="0" vertical="top"/>
    </xf>
    <xf borderId="6" fillId="5" fontId="9" numFmtId="0" xfId="0" applyAlignment="1" applyBorder="1" applyFont="1">
      <alignment horizontal="left" shrinkToFit="0" vertical="top" wrapText="1"/>
    </xf>
    <xf borderId="5" fillId="6" fontId="10" numFmtId="0" xfId="0" applyAlignment="1" applyBorder="1" applyFont="1">
      <alignment horizontal="left" shrinkToFit="0" vertical="top" wrapText="1"/>
    </xf>
    <xf borderId="4" fillId="0" fontId="8" numFmtId="0" xfId="0" applyAlignment="1" applyBorder="1" applyFont="1">
      <alignment horizontal="left" shrinkToFit="0" vertical="top" wrapText="1"/>
    </xf>
    <xf borderId="6" fillId="0" fontId="8" numFmtId="0" xfId="0" applyAlignment="1" applyBorder="1" applyFont="1">
      <alignment horizontal="left" readingOrder="0" shrinkToFit="0" vertical="top" wrapText="1"/>
    </xf>
    <xf borderId="6" fillId="0" fontId="8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9" numFmtId="0" xfId="0" applyBorder="1" applyFont="1"/>
    <xf borderId="11" fillId="6" fontId="10" numFmtId="0" xfId="0" applyAlignment="1" applyBorder="1" applyFont="1">
      <alignment horizontal="left" shrinkToFit="0" vertical="top" wrapText="1"/>
    </xf>
    <xf borderId="4" fillId="0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0" fillId="0" fontId="13" numFmtId="0" xfId="0" applyFont="1"/>
    <xf borderId="0" fillId="0" fontId="13" numFmtId="0" xfId="0" applyAlignment="1" applyFont="1">
      <alignment shrinkToFit="0" wrapText="1"/>
    </xf>
    <xf borderId="0" fillId="0" fontId="13" numFmtId="0" xfId="0" applyAlignment="1" applyFont="1">
      <alignment horizontal="left" shrinkToFit="0" vertical="top" wrapText="1"/>
    </xf>
    <xf borderId="5" fillId="5" fontId="12" numFmtId="0" xfId="0" applyAlignment="1" applyBorder="1" applyFont="1">
      <alignment horizontal="left" shrinkToFit="0" vertical="top" wrapText="1"/>
    </xf>
    <xf borderId="10" fillId="5" fontId="21" numFmtId="0" xfId="0" applyAlignment="1" applyBorder="1" applyFont="1">
      <alignment horizontal="left" readingOrder="0" shrinkToFit="0" vertical="top" wrapText="1"/>
    </xf>
    <xf borderId="8" fillId="5" fontId="1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5" fillId="6" fontId="14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5" fontId="9" numFmtId="0" xfId="0" applyAlignment="1" applyBorder="1" applyFont="1">
      <alignment horizontal="left" readingOrder="0" shrinkToFit="0" vertical="top" wrapText="1"/>
    </xf>
    <xf borderId="6" fillId="5" fontId="9" numFmtId="0" xfId="0" applyAlignment="1" applyBorder="1" applyFont="1">
      <alignment horizontal="left" readingOrder="0" shrinkToFit="0" vertical="top" wrapText="1"/>
    </xf>
    <xf borderId="0" fillId="6" fontId="8" numFmtId="0" xfId="0" applyAlignment="1" applyFont="1">
      <alignment horizontal="left" shrinkToFit="0" vertical="top" wrapText="1"/>
    </xf>
    <xf borderId="5" fillId="6" fontId="8" numFmtId="0" xfId="0" applyAlignment="1" applyBorder="1" applyFont="1">
      <alignment horizontal="left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1" fillId="5" fontId="12" numFmtId="0" xfId="0" applyAlignment="1" applyBorder="1" applyFont="1">
      <alignment horizontal="left" shrinkToFit="0" vertical="top" wrapText="1"/>
    </xf>
    <xf borderId="0" fillId="3" fontId="11" numFmtId="0" xfId="0" applyAlignment="1" applyFont="1">
      <alignment horizontal="left" readingOrder="0" shrinkToFit="0" vertical="top" wrapText="1"/>
    </xf>
    <xf borderId="0" fillId="3" fontId="14" numFmtId="0" xfId="0" applyAlignment="1" applyFont="1">
      <alignment horizontal="left" shrinkToFit="0" vertical="top" wrapText="1"/>
    </xf>
    <xf borderId="11" fillId="6" fontId="14" numFmtId="0" xfId="0" applyAlignment="1" applyBorder="1" applyFont="1">
      <alignment horizontal="left" shrinkToFit="0" vertical="top" wrapText="1"/>
    </xf>
    <xf borderId="0" fillId="6" fontId="14" numFmtId="0" xfId="0" applyAlignment="1" applyFont="1">
      <alignment horizontal="left" shrinkToFit="0" vertical="top" wrapText="1"/>
    </xf>
    <xf borderId="6" fillId="3" fontId="22" numFmtId="0" xfId="0" applyAlignment="1" applyBorder="1" applyFont="1">
      <alignment horizontal="left" shrinkToFit="0" vertical="top" wrapText="1"/>
    </xf>
    <xf borderId="6" fillId="3" fontId="13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6" fillId="3" fontId="22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3.png"/><Relationship Id="rId3" Type="http://schemas.openxmlformats.org/officeDocument/2006/relationships/image" Target="../media/image7.png"/><Relationship Id="rId4" Type="http://schemas.openxmlformats.org/officeDocument/2006/relationships/image" Target="../media/image32.png"/><Relationship Id="rId11" Type="http://schemas.openxmlformats.org/officeDocument/2006/relationships/image" Target="../media/image18.png"/><Relationship Id="rId10" Type="http://schemas.openxmlformats.org/officeDocument/2006/relationships/image" Target="../media/image50.png"/><Relationship Id="rId12" Type="http://schemas.openxmlformats.org/officeDocument/2006/relationships/image" Target="../media/image15.png"/><Relationship Id="rId9" Type="http://schemas.openxmlformats.org/officeDocument/2006/relationships/image" Target="../media/image25.png"/><Relationship Id="rId5" Type="http://schemas.openxmlformats.org/officeDocument/2006/relationships/image" Target="../media/image35.png"/><Relationship Id="rId6" Type="http://schemas.openxmlformats.org/officeDocument/2006/relationships/image" Target="../media/image61.png"/><Relationship Id="rId7" Type="http://schemas.openxmlformats.org/officeDocument/2006/relationships/image" Target="../media/image26.png"/><Relationship Id="rId8" Type="http://schemas.openxmlformats.org/officeDocument/2006/relationships/image" Target="../media/image38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8.png"/><Relationship Id="rId10" Type="http://schemas.openxmlformats.org/officeDocument/2006/relationships/image" Target="../media/image2.png"/><Relationship Id="rId13" Type="http://schemas.openxmlformats.org/officeDocument/2006/relationships/image" Target="../media/image19.png"/><Relationship Id="rId12" Type="http://schemas.openxmlformats.org/officeDocument/2006/relationships/image" Target="../media/image10.png"/><Relationship Id="rId1" Type="http://schemas.openxmlformats.org/officeDocument/2006/relationships/image" Target="../media/image14.png"/><Relationship Id="rId2" Type="http://schemas.openxmlformats.org/officeDocument/2006/relationships/image" Target="../media/image11.png"/><Relationship Id="rId3" Type="http://schemas.openxmlformats.org/officeDocument/2006/relationships/image" Target="../media/image17.png"/><Relationship Id="rId4" Type="http://schemas.openxmlformats.org/officeDocument/2006/relationships/image" Target="../media/image9.png"/><Relationship Id="rId9" Type="http://schemas.openxmlformats.org/officeDocument/2006/relationships/image" Target="../media/image4.png"/><Relationship Id="rId14" Type="http://schemas.openxmlformats.org/officeDocument/2006/relationships/image" Target="../media/image22.png"/><Relationship Id="rId5" Type="http://schemas.openxmlformats.org/officeDocument/2006/relationships/image" Target="../media/image6.png"/><Relationship Id="rId6" Type="http://schemas.openxmlformats.org/officeDocument/2006/relationships/image" Target="../media/image3.png"/><Relationship Id="rId7" Type="http://schemas.openxmlformats.org/officeDocument/2006/relationships/image" Target="../media/image12.png"/><Relationship Id="rId8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23.png"/><Relationship Id="rId3" Type="http://schemas.openxmlformats.org/officeDocument/2006/relationships/image" Target="../media/image20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43.png"/><Relationship Id="rId10" Type="http://schemas.openxmlformats.org/officeDocument/2006/relationships/image" Target="../media/image31.png"/><Relationship Id="rId12" Type="http://schemas.openxmlformats.org/officeDocument/2006/relationships/image" Target="../media/image41.png"/><Relationship Id="rId1" Type="http://schemas.openxmlformats.org/officeDocument/2006/relationships/image" Target="../media/image21.png"/><Relationship Id="rId2" Type="http://schemas.openxmlformats.org/officeDocument/2006/relationships/image" Target="../media/image27.png"/><Relationship Id="rId3" Type="http://schemas.openxmlformats.org/officeDocument/2006/relationships/image" Target="../media/image33.png"/><Relationship Id="rId4" Type="http://schemas.openxmlformats.org/officeDocument/2006/relationships/image" Target="../media/image16.png"/><Relationship Id="rId9" Type="http://schemas.openxmlformats.org/officeDocument/2006/relationships/image" Target="../media/image45.png"/><Relationship Id="rId5" Type="http://schemas.openxmlformats.org/officeDocument/2006/relationships/image" Target="../media/image37.png"/><Relationship Id="rId6" Type="http://schemas.openxmlformats.org/officeDocument/2006/relationships/image" Target="../media/image28.png"/><Relationship Id="rId7" Type="http://schemas.openxmlformats.org/officeDocument/2006/relationships/image" Target="../media/image30.png"/><Relationship Id="rId8" Type="http://schemas.openxmlformats.org/officeDocument/2006/relationships/image" Target="../media/image24.png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39.png"/><Relationship Id="rId10" Type="http://schemas.openxmlformats.org/officeDocument/2006/relationships/image" Target="../media/image40.png"/><Relationship Id="rId13" Type="http://schemas.openxmlformats.org/officeDocument/2006/relationships/image" Target="../media/image51.png"/><Relationship Id="rId12" Type="http://schemas.openxmlformats.org/officeDocument/2006/relationships/image" Target="../media/image65.png"/><Relationship Id="rId1" Type="http://schemas.openxmlformats.org/officeDocument/2006/relationships/image" Target="../media/image48.png"/><Relationship Id="rId2" Type="http://schemas.openxmlformats.org/officeDocument/2006/relationships/image" Target="../media/image66.png"/><Relationship Id="rId3" Type="http://schemas.openxmlformats.org/officeDocument/2006/relationships/image" Target="../media/image36.png"/><Relationship Id="rId4" Type="http://schemas.openxmlformats.org/officeDocument/2006/relationships/image" Target="../media/image47.png"/><Relationship Id="rId9" Type="http://schemas.openxmlformats.org/officeDocument/2006/relationships/image" Target="../media/image44.png"/><Relationship Id="rId15" Type="http://schemas.openxmlformats.org/officeDocument/2006/relationships/image" Target="../media/image52.png"/><Relationship Id="rId14" Type="http://schemas.openxmlformats.org/officeDocument/2006/relationships/image" Target="../media/image60.png"/><Relationship Id="rId16" Type="http://schemas.openxmlformats.org/officeDocument/2006/relationships/image" Target="../media/image53.png"/><Relationship Id="rId5" Type="http://schemas.openxmlformats.org/officeDocument/2006/relationships/image" Target="../media/image42.png"/><Relationship Id="rId6" Type="http://schemas.openxmlformats.org/officeDocument/2006/relationships/image" Target="../media/image46.png"/><Relationship Id="rId7" Type="http://schemas.openxmlformats.org/officeDocument/2006/relationships/image" Target="../media/image34.png"/><Relationship Id="rId8" Type="http://schemas.openxmlformats.org/officeDocument/2006/relationships/image" Target="../media/image55.png"/></Relationships>
</file>

<file path=xl/drawings/_rels/drawing7.xml.rels><?xml version="1.0" encoding="UTF-8" standalone="yes"?><Relationships xmlns="http://schemas.openxmlformats.org/package/2006/relationships"><Relationship Id="rId10" Type="http://schemas.openxmlformats.org/officeDocument/2006/relationships/image" Target="../media/image59.png"/><Relationship Id="rId1" Type="http://schemas.openxmlformats.org/officeDocument/2006/relationships/image" Target="../media/image58.png"/><Relationship Id="rId2" Type="http://schemas.openxmlformats.org/officeDocument/2006/relationships/image" Target="../media/image56.png"/><Relationship Id="rId3" Type="http://schemas.openxmlformats.org/officeDocument/2006/relationships/image" Target="../media/image49.png"/><Relationship Id="rId4" Type="http://schemas.openxmlformats.org/officeDocument/2006/relationships/image" Target="../media/image54.png"/><Relationship Id="rId9" Type="http://schemas.openxmlformats.org/officeDocument/2006/relationships/image" Target="../media/image67.png"/><Relationship Id="rId5" Type="http://schemas.openxmlformats.org/officeDocument/2006/relationships/image" Target="../media/image63.png"/><Relationship Id="rId6" Type="http://schemas.openxmlformats.org/officeDocument/2006/relationships/image" Target="../media/image62.png"/><Relationship Id="rId7" Type="http://schemas.openxmlformats.org/officeDocument/2006/relationships/image" Target="../media/image64.png"/><Relationship Id="rId8" Type="http://schemas.openxmlformats.org/officeDocument/2006/relationships/image" Target="../media/image6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2847975" cy="1800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2847975" cy="1933575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1143000" cy="2200275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2847975" cy="1581150"/>
    <xdr:pic>
      <xdr:nvPicPr>
        <xdr:cNvPr id="0" name="image3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2847975" cy="1581150"/>
    <xdr:pic>
      <xdr:nvPicPr>
        <xdr:cNvPr id="0" name="image3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2847975" cy="1581150"/>
    <xdr:pic>
      <xdr:nvPicPr>
        <xdr:cNvPr id="0" name="image6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2838450" cy="857250"/>
    <xdr:pic>
      <xdr:nvPicPr>
        <xdr:cNvPr id="0" name="image2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2847975" cy="1581150"/>
    <xdr:pic>
      <xdr:nvPicPr>
        <xdr:cNvPr id="0" name="image3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2847975" cy="1581150"/>
    <xdr:pic>
      <xdr:nvPicPr>
        <xdr:cNvPr id="0" name="image2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2847975" cy="2028825"/>
    <xdr:pic>
      <xdr:nvPicPr>
        <xdr:cNvPr id="0" name="image5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2847975" cy="895350"/>
    <xdr:pic>
      <xdr:nvPicPr>
        <xdr:cNvPr id="0" name="image18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2847975" cy="714375"/>
    <xdr:pic>
      <xdr:nvPicPr>
        <xdr:cNvPr id="0" name="image1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9</xdr:row>
      <xdr:rowOff>0</xdr:rowOff>
    </xdr:from>
    <xdr:ext cx="1657350" cy="7620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1657350" cy="762000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1657350" cy="781050"/>
    <xdr:pic>
      <xdr:nvPicPr>
        <xdr:cNvPr id="0" name="image1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1657350" cy="171450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1657350" cy="1190625"/>
    <xdr:pic>
      <xdr:nvPicPr>
        <xdr:cNvPr id="0" name="image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1657350" cy="8096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1657350" cy="904875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16</xdr:row>
      <xdr:rowOff>0</xdr:rowOff>
    </xdr:from>
    <xdr:ext cx="1657350" cy="904875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1438275" cy="1714500"/>
    <xdr:pic>
      <xdr:nvPicPr>
        <xdr:cNvPr id="0" name="image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1581150" cy="1714500"/>
    <xdr:pic>
      <xdr:nvPicPr>
        <xdr:cNvPr id="0" name="image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1657350" cy="742950"/>
    <xdr:pic>
      <xdr:nvPicPr>
        <xdr:cNvPr id="0" name="image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1485900" cy="1714500"/>
    <xdr:pic>
      <xdr:nvPicPr>
        <xdr:cNvPr id="0" name="image8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25</xdr:row>
      <xdr:rowOff>0</xdr:rowOff>
    </xdr:from>
    <xdr:ext cx="457200" cy="200025"/>
    <xdr:pic>
      <xdr:nvPicPr>
        <xdr:cNvPr id="0" name="image1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485775" cy="200025"/>
    <xdr:pic>
      <xdr:nvPicPr>
        <xdr:cNvPr id="0" name="image19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914400" cy="200025"/>
    <xdr:pic>
      <xdr:nvPicPr>
        <xdr:cNvPr id="0" name="image22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904875" cy="200025"/>
    <xdr:pic>
      <xdr:nvPicPr>
        <xdr:cNvPr id="0" name="image2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504825" cy="200025"/>
    <xdr:pic>
      <xdr:nvPicPr>
        <xdr:cNvPr id="0" name="image2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466725" cy="200025"/>
    <xdr:pic>
      <xdr:nvPicPr>
        <xdr:cNvPr id="0" name="image2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1514475" cy="685800"/>
    <xdr:pic>
      <xdr:nvPicPr>
        <xdr:cNvPr id="0" name="image2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1514475" cy="533400"/>
    <xdr:pic>
      <xdr:nvPicPr>
        <xdr:cNvPr id="0" name="image2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1323975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1514475" cy="552450"/>
    <xdr:pic>
      <xdr:nvPicPr>
        <xdr:cNvPr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476250" cy="200025"/>
    <xdr:pic>
      <xdr:nvPicPr>
        <xdr:cNvPr id="0" name="image3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1514475" cy="161925"/>
    <xdr:pic>
      <xdr:nvPicPr>
        <xdr:cNvPr id="0" name="image2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190500" cy="200025"/>
    <xdr:pic>
      <xdr:nvPicPr>
        <xdr:cNvPr id="0" name="image3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1514475" cy="161925"/>
    <xdr:pic>
      <xdr:nvPicPr>
        <xdr:cNvPr id="0" name="image2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190500" cy="200025"/>
    <xdr:pic>
      <xdr:nvPicPr>
        <xdr:cNvPr id="0" name="image2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1514475" cy="161925"/>
    <xdr:pic>
      <xdr:nvPicPr>
        <xdr:cNvPr id="0" name="image2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704850" cy="200025"/>
    <xdr:pic>
      <xdr:nvPicPr>
        <xdr:cNvPr id="0" name="image4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25</xdr:row>
      <xdr:rowOff>0</xdr:rowOff>
    </xdr:from>
    <xdr:ext cx="561975" cy="200025"/>
    <xdr:pic>
      <xdr:nvPicPr>
        <xdr:cNvPr id="0" name="image3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476250" cy="200025"/>
    <xdr:pic>
      <xdr:nvPicPr>
        <xdr:cNvPr id="0" name="image3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27</xdr:row>
      <xdr:rowOff>0</xdr:rowOff>
    </xdr:from>
    <xdr:ext cx="323850" cy="200025"/>
    <xdr:pic>
      <xdr:nvPicPr>
        <xdr:cNvPr id="0" name="image4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28</xdr:row>
      <xdr:rowOff>0</xdr:rowOff>
    </xdr:from>
    <xdr:ext cx="390525" cy="200025"/>
    <xdr:pic>
      <xdr:nvPicPr>
        <xdr:cNvPr id="0" name="image4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29</xdr:row>
      <xdr:rowOff>0</xdr:rowOff>
    </xdr:from>
    <xdr:ext cx="390525" cy="200025"/>
    <xdr:pic>
      <xdr:nvPicPr>
        <xdr:cNvPr id="0" name="image4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30</xdr:row>
      <xdr:rowOff>0</xdr:rowOff>
    </xdr:from>
    <xdr:ext cx="390525" cy="200025"/>
    <xdr:pic>
      <xdr:nvPicPr>
        <xdr:cNvPr id="0" name="image4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3181350" cy="1428750"/>
    <xdr:pic>
      <xdr:nvPicPr>
        <xdr:cNvPr id="0" name="image4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3181350" cy="628650"/>
    <xdr:pic>
      <xdr:nvPicPr>
        <xdr:cNvPr id="0" name="image6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3181350" cy="14573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3181350" cy="1276350"/>
    <xdr:pic>
      <xdr:nvPicPr>
        <xdr:cNvPr id="0" name="image4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0</xdr:rowOff>
    </xdr:from>
    <xdr:ext cx="1019175" cy="200025"/>
    <xdr:pic>
      <xdr:nvPicPr>
        <xdr:cNvPr id="0" name="image4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3181350" cy="962025"/>
    <xdr:pic>
      <xdr:nvPicPr>
        <xdr:cNvPr id="0" name="image4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3181350" cy="1438275"/>
    <xdr:pic>
      <xdr:nvPicPr>
        <xdr:cNvPr id="0" name="image3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3181350" cy="1200150"/>
    <xdr:pic>
      <xdr:nvPicPr>
        <xdr:cNvPr id="0" name="image5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3181350" cy="1200150"/>
    <xdr:pic>
      <xdr:nvPicPr>
        <xdr:cNvPr id="0" name="image4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1171575" cy="200025"/>
    <xdr:pic>
      <xdr:nvPicPr>
        <xdr:cNvPr id="0" name="image4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704850" cy="200025"/>
    <xdr:pic>
      <xdr:nvPicPr>
        <xdr:cNvPr id="0" name="image3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409575" cy="200025"/>
    <xdr:pic>
      <xdr:nvPicPr>
        <xdr:cNvPr id="0" name="image6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438150" cy="200025"/>
    <xdr:pic>
      <xdr:nvPicPr>
        <xdr:cNvPr id="0" name="image51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3181350" cy="561975"/>
    <xdr:pic>
      <xdr:nvPicPr>
        <xdr:cNvPr id="0" name="image60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3181350" cy="1200150"/>
    <xdr:pic>
      <xdr:nvPicPr>
        <xdr:cNvPr id="0" name="image52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27</xdr:row>
      <xdr:rowOff>0</xdr:rowOff>
    </xdr:from>
    <xdr:ext cx="514350" cy="200025"/>
    <xdr:pic>
      <xdr:nvPicPr>
        <xdr:cNvPr id="0" name="image53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9</xdr:row>
      <xdr:rowOff>0</xdr:rowOff>
    </xdr:from>
    <xdr:ext cx="1905000" cy="1638300"/>
    <xdr:pic>
      <xdr:nvPicPr>
        <xdr:cNvPr id="0" name="image5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</xdr:row>
      <xdr:rowOff>0</xdr:rowOff>
    </xdr:from>
    <xdr:ext cx="1733550" cy="1495425"/>
    <xdr:pic>
      <xdr:nvPicPr>
        <xdr:cNvPr id="0" name="image5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</xdr:row>
      <xdr:rowOff>0</xdr:rowOff>
    </xdr:from>
    <xdr:ext cx="1000125" cy="1447800"/>
    <xdr:pic>
      <xdr:nvPicPr>
        <xdr:cNvPr id="0" name="image5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1047750" cy="1866900"/>
    <xdr:pic>
      <xdr:nvPicPr>
        <xdr:cNvPr id="0" name="image4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2667000" cy="828675"/>
    <xdr:pic>
      <xdr:nvPicPr>
        <xdr:cNvPr id="0" name="image5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2667000" cy="647700"/>
    <xdr:pic>
      <xdr:nvPicPr>
        <xdr:cNvPr id="0" name="image6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2667000" cy="552450"/>
    <xdr:pic>
      <xdr:nvPicPr>
        <xdr:cNvPr id="0" name="image6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2667000" cy="552450"/>
    <xdr:pic>
      <xdr:nvPicPr>
        <xdr:cNvPr id="0" name="image6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2667000" cy="809625"/>
    <xdr:pic>
      <xdr:nvPicPr>
        <xdr:cNvPr id="0" name="image6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1076325" cy="20002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2476500" cy="1343025"/>
    <xdr:pic>
      <xdr:nvPicPr>
        <xdr:cNvPr id="0" name="image5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63"/>
    <col customWidth="1" min="3" max="3" width="27.25"/>
    <col customWidth="1" min="4" max="4" width="29.63"/>
    <col customWidth="1" min="5" max="5" width="17.25"/>
    <col customWidth="1" min="6" max="6" width="32.75"/>
    <col customWidth="1" min="10" max="10" width="37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</row>
    <row r="2">
      <c r="A2" s="5" t="s">
        <v>2</v>
      </c>
      <c r="B2" s="6" t="s">
        <v>3</v>
      </c>
      <c r="C2" s="7"/>
      <c r="D2" s="7"/>
      <c r="E2" s="7"/>
      <c r="F2" s="7"/>
      <c r="G2" s="7"/>
      <c r="H2" s="7"/>
      <c r="I2" s="7"/>
      <c r="J2" s="8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COUNTIF(H10:H22,"P")</f>
        <v>10</v>
      </c>
      <c r="J3" s="15"/>
    </row>
    <row r="4">
      <c r="A4" s="16"/>
      <c r="B4" s="7"/>
      <c r="C4" s="7"/>
      <c r="D4" s="7"/>
      <c r="E4" s="8"/>
      <c r="F4" s="13" t="s">
        <v>7</v>
      </c>
      <c r="G4" s="17">
        <f>COUNTA(A9:A22)-2</f>
        <v>12</v>
      </c>
      <c r="H4" s="13" t="s">
        <v>8</v>
      </c>
      <c r="I4" s="14">
        <f>COUNTIF(H10:H22,"F")</f>
        <v>0</v>
      </c>
      <c r="J4" s="11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COUNTIF(H10:H22,"N/A")</f>
        <v>2</v>
      </c>
      <c r="J5" s="11"/>
    </row>
    <row r="6">
      <c r="A6" s="5" t="s">
        <v>13</v>
      </c>
      <c r="B6" s="20" t="s">
        <v>14</v>
      </c>
      <c r="C6" s="13" t="s">
        <v>15</v>
      </c>
      <c r="D6" s="21" t="s">
        <v>14</v>
      </c>
      <c r="E6" s="8"/>
      <c r="F6" s="13" t="s">
        <v>16</v>
      </c>
      <c r="G6" s="14">
        <v>0.0</v>
      </c>
      <c r="H6" s="13" t="s">
        <v>17</v>
      </c>
      <c r="I6" s="14">
        <f>I3+I4</f>
        <v>10</v>
      </c>
      <c r="J6" s="8"/>
    </row>
    <row r="7">
      <c r="A7" s="22" t="s">
        <v>18</v>
      </c>
      <c r="B7" s="23" t="s">
        <v>19</v>
      </c>
      <c r="C7" s="23" t="s">
        <v>20</v>
      </c>
      <c r="D7" s="23" t="s">
        <v>21</v>
      </c>
      <c r="E7" s="23" t="s">
        <v>22</v>
      </c>
      <c r="F7" s="23" t="s">
        <v>23</v>
      </c>
      <c r="G7" s="23" t="s">
        <v>24</v>
      </c>
      <c r="H7" s="24" t="s">
        <v>25</v>
      </c>
      <c r="I7" s="25" t="s">
        <v>26</v>
      </c>
      <c r="J7" s="25" t="s">
        <v>27</v>
      </c>
    </row>
    <row r="8">
      <c r="A8" s="16"/>
      <c r="B8" s="8"/>
      <c r="C8" s="8"/>
      <c r="D8" s="8"/>
      <c r="E8" s="8"/>
      <c r="F8" s="8"/>
      <c r="G8" s="8"/>
      <c r="H8" s="24" t="s">
        <v>28</v>
      </c>
      <c r="I8" s="8"/>
      <c r="J8" s="8"/>
    </row>
    <row r="9">
      <c r="A9" s="26" t="s">
        <v>29</v>
      </c>
      <c r="B9" s="7"/>
      <c r="C9" s="7"/>
      <c r="D9" s="7"/>
      <c r="E9" s="7"/>
      <c r="F9" s="7"/>
      <c r="G9" s="7"/>
      <c r="H9" s="7"/>
      <c r="I9" s="7"/>
      <c r="J9" s="8"/>
    </row>
    <row r="10" ht="144.75" customHeight="1">
      <c r="A10" s="27" t="s">
        <v>30</v>
      </c>
      <c r="B10" s="27" t="s">
        <v>31</v>
      </c>
      <c r="C10" s="27" t="s">
        <v>32</v>
      </c>
      <c r="D10" s="27" t="s">
        <v>33</v>
      </c>
      <c r="E10" s="28"/>
      <c r="F10" s="27" t="s">
        <v>34</v>
      </c>
      <c r="G10" s="28"/>
      <c r="H10" s="29" t="s">
        <v>6</v>
      </c>
      <c r="I10" s="28"/>
      <c r="J10" s="28"/>
    </row>
    <row r="11">
      <c r="A11" s="30" t="s">
        <v>35</v>
      </c>
      <c r="B11" s="3"/>
      <c r="C11" s="3"/>
      <c r="D11" s="3"/>
      <c r="E11" s="3"/>
      <c r="F11" s="3"/>
      <c r="G11" s="3"/>
      <c r="H11" s="3"/>
      <c r="I11" s="3"/>
      <c r="J11" s="4"/>
    </row>
    <row r="12" ht="173.25" customHeight="1">
      <c r="A12" s="27" t="s">
        <v>36</v>
      </c>
      <c r="B12" s="27" t="s">
        <v>37</v>
      </c>
      <c r="C12" s="27" t="s">
        <v>32</v>
      </c>
      <c r="D12" s="27" t="s">
        <v>38</v>
      </c>
      <c r="E12" s="28"/>
      <c r="F12" s="27" t="s">
        <v>39</v>
      </c>
      <c r="G12" s="28"/>
      <c r="H12" s="29" t="s">
        <v>6</v>
      </c>
      <c r="I12" s="28"/>
      <c r="J12" s="28"/>
    </row>
    <row r="13" ht="173.25" customHeight="1">
      <c r="A13" s="27" t="s">
        <v>40</v>
      </c>
      <c r="B13" s="29" t="s">
        <v>41</v>
      </c>
      <c r="C13" s="27" t="s">
        <v>32</v>
      </c>
      <c r="D13" s="29" t="s">
        <v>42</v>
      </c>
      <c r="E13" s="28"/>
      <c r="F13" s="29" t="s">
        <v>43</v>
      </c>
      <c r="G13" s="28"/>
      <c r="H13" s="29" t="s">
        <v>6</v>
      </c>
      <c r="I13" s="28"/>
      <c r="J13" s="28"/>
    </row>
    <row r="14" ht="173.25" customHeight="1">
      <c r="A14" s="27" t="s">
        <v>44</v>
      </c>
      <c r="B14" s="29" t="s">
        <v>45</v>
      </c>
      <c r="C14" s="27" t="s">
        <v>32</v>
      </c>
      <c r="D14" s="29" t="s">
        <v>46</v>
      </c>
      <c r="E14" s="28"/>
      <c r="F14" s="29" t="s">
        <v>47</v>
      </c>
      <c r="G14" s="28"/>
      <c r="H14" s="29" t="s">
        <v>6</v>
      </c>
      <c r="I14" s="28"/>
      <c r="J14" s="28"/>
    </row>
    <row r="15" ht="173.25" customHeight="1">
      <c r="A15" s="27" t="s">
        <v>48</v>
      </c>
      <c r="B15" s="29" t="s">
        <v>45</v>
      </c>
      <c r="C15" s="27" t="s">
        <v>32</v>
      </c>
      <c r="D15" s="29" t="s">
        <v>49</v>
      </c>
      <c r="E15" s="28"/>
      <c r="F15" s="29" t="s">
        <v>50</v>
      </c>
      <c r="G15" s="28"/>
      <c r="H15" s="29" t="s">
        <v>12</v>
      </c>
      <c r="I15" s="28"/>
      <c r="J15" s="28"/>
    </row>
    <row r="16" ht="173.25" customHeight="1">
      <c r="A16" s="27" t="s">
        <v>51</v>
      </c>
      <c r="B16" s="29" t="s">
        <v>45</v>
      </c>
      <c r="C16" s="27" t="s">
        <v>32</v>
      </c>
      <c r="D16" s="29" t="s">
        <v>52</v>
      </c>
      <c r="E16" s="28"/>
      <c r="F16" s="29" t="s">
        <v>53</v>
      </c>
      <c r="G16" s="28"/>
      <c r="H16" s="29" t="s">
        <v>12</v>
      </c>
      <c r="I16" s="28"/>
      <c r="J16" s="28"/>
    </row>
    <row r="17" ht="173.25" customHeight="1">
      <c r="A17" s="27" t="s">
        <v>51</v>
      </c>
      <c r="B17" s="29" t="s">
        <v>45</v>
      </c>
      <c r="C17" s="27" t="s">
        <v>32</v>
      </c>
      <c r="D17" s="29" t="s">
        <v>54</v>
      </c>
      <c r="E17" s="28"/>
      <c r="F17" s="29" t="s">
        <v>55</v>
      </c>
      <c r="G17" s="28"/>
      <c r="H17" s="29" t="s">
        <v>6</v>
      </c>
      <c r="I17" s="28"/>
      <c r="J17" s="28"/>
    </row>
    <row r="18" ht="173.25" customHeight="1">
      <c r="A18" s="27" t="s">
        <v>56</v>
      </c>
      <c r="B18" s="29" t="s">
        <v>57</v>
      </c>
      <c r="C18" s="27" t="s">
        <v>32</v>
      </c>
      <c r="D18" s="29" t="s">
        <v>58</v>
      </c>
      <c r="E18" s="28"/>
      <c r="F18" s="29" t="s">
        <v>59</v>
      </c>
      <c r="G18" s="28"/>
      <c r="H18" s="29" t="s">
        <v>6</v>
      </c>
      <c r="I18" s="28"/>
      <c r="J18" s="28"/>
    </row>
    <row r="19" ht="173.25" customHeight="1">
      <c r="A19" s="27" t="s">
        <v>60</v>
      </c>
      <c r="B19" s="29" t="s">
        <v>57</v>
      </c>
      <c r="C19" s="27" t="s">
        <v>32</v>
      </c>
      <c r="D19" s="29" t="s">
        <v>61</v>
      </c>
      <c r="E19" s="28"/>
      <c r="F19" s="29" t="s">
        <v>62</v>
      </c>
      <c r="G19" s="28"/>
      <c r="H19" s="29" t="s">
        <v>6</v>
      </c>
      <c r="I19" s="28"/>
      <c r="J19" s="28"/>
    </row>
    <row r="20" ht="161.25" customHeight="1">
      <c r="A20" s="27" t="s">
        <v>63</v>
      </c>
      <c r="B20" s="27" t="s">
        <v>64</v>
      </c>
      <c r="C20" s="27" t="s">
        <v>32</v>
      </c>
      <c r="D20" s="27" t="s">
        <v>65</v>
      </c>
      <c r="E20" s="28"/>
      <c r="F20" s="27" t="s">
        <v>66</v>
      </c>
      <c r="G20" s="28"/>
      <c r="H20" s="29" t="s">
        <v>6</v>
      </c>
      <c r="I20" s="28"/>
      <c r="J20" s="28"/>
    </row>
    <row r="21" ht="142.5" customHeight="1">
      <c r="A21" s="27" t="s">
        <v>67</v>
      </c>
      <c r="B21" s="27" t="s">
        <v>68</v>
      </c>
      <c r="C21" s="27" t="s">
        <v>32</v>
      </c>
      <c r="D21" s="27" t="s">
        <v>69</v>
      </c>
      <c r="E21" s="28"/>
      <c r="F21" s="27" t="s">
        <v>70</v>
      </c>
      <c r="G21" s="28"/>
      <c r="H21" s="29" t="s">
        <v>6</v>
      </c>
      <c r="I21" s="28"/>
      <c r="J21" s="28"/>
    </row>
    <row r="22" ht="124.5" customHeight="1">
      <c r="A22" s="29" t="s">
        <v>71</v>
      </c>
      <c r="B22" s="31" t="s">
        <v>72</v>
      </c>
      <c r="C22" s="27" t="s">
        <v>32</v>
      </c>
      <c r="D22" s="27" t="s">
        <v>73</v>
      </c>
      <c r="E22" s="31"/>
      <c r="F22" s="31" t="s">
        <v>74</v>
      </c>
      <c r="G22" s="32"/>
      <c r="H22" s="29" t="s">
        <v>6</v>
      </c>
      <c r="I22" s="28"/>
      <c r="J22" s="28"/>
    </row>
    <row r="23" ht="124.5" customHeight="1">
      <c r="A23" s="33"/>
      <c r="B23" s="34"/>
      <c r="C23" s="10"/>
      <c r="D23" s="10"/>
      <c r="E23" s="34"/>
      <c r="F23" s="34"/>
      <c r="G23" s="35"/>
      <c r="H23" s="33"/>
      <c r="I23" s="36"/>
      <c r="J23" s="36"/>
    </row>
    <row r="24" ht="124.5" customHeight="1">
      <c r="A24" s="33"/>
      <c r="B24" s="34"/>
      <c r="C24" s="10"/>
      <c r="D24" s="10"/>
      <c r="E24" s="34"/>
      <c r="F24" s="34"/>
      <c r="G24" s="35"/>
      <c r="H24" s="33"/>
      <c r="I24" s="36"/>
      <c r="J24" s="36"/>
    </row>
    <row r="25" ht="124.5" customHeight="1">
      <c r="A25" s="33"/>
      <c r="B25" s="34"/>
      <c r="C25" s="10"/>
      <c r="D25" s="10"/>
      <c r="E25" s="34"/>
      <c r="F25" s="34"/>
      <c r="G25" s="35"/>
      <c r="H25" s="33"/>
      <c r="I25" s="36"/>
      <c r="J25" s="36"/>
    </row>
    <row r="26" ht="124.5" customHeight="1">
      <c r="A26" s="33"/>
      <c r="B26" s="34"/>
      <c r="C26" s="10"/>
      <c r="D26" s="10"/>
      <c r="E26" s="34"/>
      <c r="F26" s="34"/>
      <c r="G26" s="35"/>
      <c r="H26" s="33"/>
      <c r="I26" s="36"/>
      <c r="J26" s="36"/>
    </row>
    <row r="27" ht="124.5" customHeight="1">
      <c r="A27" s="33"/>
      <c r="B27" s="34"/>
      <c r="C27" s="10"/>
      <c r="D27" s="10"/>
      <c r="E27" s="34"/>
      <c r="F27" s="34"/>
      <c r="G27" s="35"/>
      <c r="H27" s="33"/>
      <c r="I27" s="36"/>
      <c r="J27" s="36"/>
    </row>
    <row r="28" ht="124.5" customHeight="1">
      <c r="A28" s="33"/>
      <c r="B28" s="34"/>
      <c r="C28" s="10"/>
      <c r="D28" s="10"/>
      <c r="E28" s="34"/>
      <c r="F28" s="34"/>
      <c r="G28" s="35"/>
      <c r="H28" s="33"/>
      <c r="I28" s="36"/>
      <c r="J28" s="36"/>
    </row>
    <row r="29" ht="124.5" customHeight="1">
      <c r="A29" s="33"/>
      <c r="B29" s="34"/>
      <c r="C29" s="10"/>
      <c r="D29" s="10"/>
      <c r="E29" s="34"/>
      <c r="F29" s="34"/>
      <c r="G29" s="35"/>
      <c r="H29" s="33"/>
      <c r="I29" s="36"/>
      <c r="J29" s="36"/>
    </row>
    <row r="30" ht="124.5" customHeight="1">
      <c r="A30" s="33"/>
      <c r="B30" s="34"/>
      <c r="C30" s="10"/>
      <c r="D30" s="10"/>
      <c r="E30" s="34"/>
      <c r="F30" s="34"/>
      <c r="G30" s="35"/>
      <c r="H30" s="33"/>
      <c r="I30" s="36"/>
      <c r="J30" s="36"/>
    </row>
    <row r="31" ht="124.5" customHeight="1">
      <c r="A31" s="33"/>
      <c r="B31" s="34"/>
      <c r="C31" s="10"/>
      <c r="D31" s="10"/>
      <c r="E31" s="34"/>
      <c r="F31" s="34"/>
      <c r="G31" s="35"/>
      <c r="H31" s="33"/>
      <c r="I31" s="36"/>
      <c r="J31" s="36"/>
    </row>
    <row r="32" ht="124.5" customHeight="1">
      <c r="A32" s="33"/>
      <c r="B32" s="34"/>
      <c r="C32" s="10"/>
      <c r="D32" s="10"/>
      <c r="E32" s="34"/>
      <c r="F32" s="34"/>
      <c r="G32" s="35"/>
      <c r="H32" s="33"/>
      <c r="I32" s="36"/>
      <c r="J32" s="36"/>
    </row>
    <row r="33" ht="124.5" customHeight="1">
      <c r="A33" s="33"/>
      <c r="B33" s="34"/>
      <c r="C33" s="10"/>
      <c r="D33" s="10"/>
      <c r="E33" s="34"/>
      <c r="F33" s="34"/>
      <c r="G33" s="35"/>
      <c r="H33" s="33"/>
      <c r="I33" s="36"/>
      <c r="J33" s="36"/>
    </row>
    <row r="34" ht="124.5" customHeight="1">
      <c r="A34" s="33"/>
      <c r="B34" s="34"/>
      <c r="C34" s="10"/>
      <c r="D34" s="10"/>
      <c r="E34" s="34"/>
      <c r="F34" s="34"/>
      <c r="G34" s="35"/>
      <c r="H34" s="33"/>
      <c r="I34" s="36"/>
      <c r="J34" s="36"/>
    </row>
    <row r="35" ht="124.5" customHeight="1">
      <c r="A35" s="33"/>
      <c r="B35" s="34"/>
      <c r="C35" s="10"/>
      <c r="D35" s="10"/>
      <c r="E35" s="34"/>
      <c r="F35" s="34"/>
      <c r="G35" s="35"/>
      <c r="H35" s="33"/>
      <c r="I35" s="36"/>
      <c r="J35" s="36"/>
    </row>
    <row r="36" ht="124.5" customHeight="1">
      <c r="A36" s="33"/>
      <c r="B36" s="34"/>
      <c r="C36" s="10"/>
      <c r="D36" s="10"/>
      <c r="E36" s="34"/>
      <c r="F36" s="34"/>
      <c r="G36" s="35"/>
      <c r="H36" s="33"/>
      <c r="I36" s="36"/>
      <c r="J36" s="36"/>
    </row>
    <row r="37" ht="124.5" customHeight="1">
      <c r="A37" s="33"/>
      <c r="B37" s="34"/>
      <c r="C37" s="10"/>
      <c r="D37" s="10"/>
      <c r="E37" s="34"/>
      <c r="F37" s="34"/>
      <c r="G37" s="35"/>
      <c r="H37" s="33"/>
      <c r="I37" s="36"/>
      <c r="J37" s="36"/>
    </row>
    <row r="38" ht="124.5" customHeight="1">
      <c r="A38" s="33"/>
      <c r="B38" s="34"/>
      <c r="C38" s="10"/>
      <c r="D38" s="10"/>
      <c r="E38" s="34"/>
      <c r="F38" s="34"/>
      <c r="G38" s="35"/>
      <c r="H38" s="33"/>
      <c r="I38" s="36"/>
      <c r="J38" s="36"/>
    </row>
    <row r="39" ht="124.5" customHeight="1">
      <c r="A39" s="33"/>
      <c r="B39" s="34"/>
      <c r="C39" s="10"/>
      <c r="D39" s="10"/>
      <c r="E39" s="34"/>
      <c r="F39" s="34"/>
      <c r="G39" s="35"/>
      <c r="H39" s="33"/>
      <c r="I39" s="36"/>
      <c r="J39" s="36"/>
    </row>
    <row r="40" ht="124.5" customHeight="1">
      <c r="A40" s="33"/>
      <c r="B40" s="34"/>
      <c r="C40" s="10"/>
      <c r="D40" s="10"/>
      <c r="E40" s="34"/>
      <c r="F40" s="34"/>
      <c r="G40" s="35"/>
      <c r="H40" s="33"/>
      <c r="I40" s="36"/>
      <c r="J40" s="36"/>
    </row>
    <row r="41" ht="124.5" customHeight="1">
      <c r="A41" s="33"/>
      <c r="B41" s="34"/>
      <c r="C41" s="10"/>
      <c r="D41" s="10"/>
      <c r="E41" s="34"/>
      <c r="F41" s="34"/>
      <c r="G41" s="35"/>
      <c r="H41" s="33"/>
      <c r="I41" s="36"/>
      <c r="J41" s="36"/>
    </row>
    <row r="42" ht="124.5" customHeight="1">
      <c r="A42" s="33"/>
      <c r="B42" s="34"/>
      <c r="C42" s="10"/>
      <c r="D42" s="10"/>
      <c r="E42" s="34"/>
      <c r="F42" s="34"/>
      <c r="G42" s="35"/>
      <c r="H42" s="33"/>
      <c r="I42" s="36"/>
      <c r="J42" s="36"/>
    </row>
    <row r="43" ht="124.5" customHeight="1">
      <c r="A43" s="33"/>
      <c r="B43" s="34"/>
      <c r="C43" s="10"/>
      <c r="D43" s="10"/>
      <c r="E43" s="34"/>
      <c r="F43" s="34"/>
      <c r="G43" s="35"/>
      <c r="H43" s="33"/>
      <c r="I43" s="36"/>
      <c r="J43" s="36"/>
    </row>
    <row r="44" ht="124.5" customHeight="1">
      <c r="A44" s="33"/>
      <c r="B44" s="34"/>
      <c r="C44" s="10"/>
      <c r="D44" s="10"/>
      <c r="E44" s="34"/>
      <c r="F44" s="34"/>
      <c r="G44" s="35"/>
      <c r="H44" s="33"/>
      <c r="I44" s="36"/>
      <c r="J44" s="36"/>
    </row>
    <row r="45" ht="124.5" customHeight="1">
      <c r="A45" s="33"/>
      <c r="B45" s="34"/>
      <c r="C45" s="10"/>
      <c r="D45" s="10"/>
      <c r="E45" s="34"/>
      <c r="F45" s="34"/>
      <c r="G45" s="35"/>
      <c r="H45" s="33"/>
      <c r="I45" s="36"/>
      <c r="J45" s="36"/>
    </row>
    <row r="46" ht="124.5" customHeight="1">
      <c r="A46" s="33"/>
      <c r="B46" s="34"/>
      <c r="C46" s="10"/>
      <c r="D46" s="10"/>
      <c r="E46" s="34"/>
      <c r="F46" s="34"/>
      <c r="G46" s="35"/>
      <c r="H46" s="33"/>
      <c r="I46" s="36"/>
      <c r="J46" s="36"/>
    </row>
    <row r="47" ht="124.5" customHeight="1">
      <c r="A47" s="33"/>
      <c r="B47" s="34"/>
      <c r="C47" s="10"/>
      <c r="D47" s="10"/>
      <c r="E47" s="34"/>
      <c r="F47" s="34"/>
      <c r="G47" s="35"/>
      <c r="H47" s="33"/>
      <c r="I47" s="36"/>
      <c r="J47" s="36"/>
    </row>
    <row r="48" ht="124.5" customHeight="1">
      <c r="A48" s="33"/>
      <c r="B48" s="34"/>
      <c r="C48" s="10"/>
      <c r="D48" s="10"/>
      <c r="E48" s="34"/>
      <c r="F48" s="34"/>
      <c r="G48" s="35"/>
      <c r="H48" s="33"/>
      <c r="I48" s="36"/>
      <c r="J48" s="36"/>
    </row>
    <row r="49" ht="124.5" customHeight="1">
      <c r="A49" s="33"/>
      <c r="B49" s="34"/>
      <c r="C49" s="10"/>
      <c r="D49" s="10"/>
      <c r="E49" s="34"/>
      <c r="F49" s="34"/>
      <c r="G49" s="35"/>
      <c r="H49" s="33"/>
      <c r="I49" s="36"/>
      <c r="J49" s="36"/>
    </row>
    <row r="50" ht="124.5" customHeight="1">
      <c r="A50" s="33"/>
      <c r="B50" s="34"/>
      <c r="C50" s="10"/>
      <c r="D50" s="10"/>
      <c r="E50" s="34"/>
      <c r="F50" s="34"/>
      <c r="G50" s="35"/>
      <c r="H50" s="33"/>
      <c r="I50" s="36"/>
      <c r="J50" s="36"/>
    </row>
    <row r="51" ht="124.5" customHeight="1">
      <c r="A51" s="33"/>
      <c r="B51" s="34"/>
      <c r="C51" s="10"/>
      <c r="D51" s="10"/>
      <c r="E51" s="34"/>
      <c r="F51" s="34"/>
      <c r="G51" s="35"/>
      <c r="H51" s="33"/>
      <c r="I51" s="36"/>
      <c r="J51" s="36"/>
    </row>
    <row r="52" ht="124.5" customHeight="1">
      <c r="A52" s="33"/>
      <c r="B52" s="34"/>
      <c r="C52" s="10"/>
      <c r="D52" s="10"/>
      <c r="E52" s="34"/>
      <c r="F52" s="34"/>
      <c r="G52" s="35"/>
      <c r="H52" s="33"/>
      <c r="I52" s="36"/>
      <c r="J52" s="36"/>
    </row>
    <row r="53" ht="124.5" customHeight="1">
      <c r="A53" s="33"/>
      <c r="B53" s="34"/>
      <c r="C53" s="10"/>
      <c r="D53" s="10"/>
      <c r="E53" s="34"/>
      <c r="F53" s="34"/>
      <c r="G53" s="35"/>
      <c r="H53" s="33"/>
      <c r="I53" s="36"/>
      <c r="J53" s="36"/>
    </row>
    <row r="54" ht="124.5" customHeight="1">
      <c r="A54" s="33"/>
      <c r="B54" s="34"/>
      <c r="C54" s="10"/>
      <c r="D54" s="10"/>
      <c r="E54" s="34"/>
      <c r="F54" s="34"/>
      <c r="G54" s="35"/>
      <c r="H54" s="33"/>
      <c r="I54" s="36"/>
      <c r="J54" s="36"/>
    </row>
    <row r="55" ht="124.5" customHeight="1">
      <c r="A55" s="33"/>
      <c r="B55" s="34"/>
      <c r="C55" s="10"/>
      <c r="D55" s="10"/>
      <c r="E55" s="34"/>
      <c r="F55" s="34"/>
      <c r="G55" s="35"/>
      <c r="H55" s="33"/>
      <c r="I55" s="36"/>
      <c r="J55" s="36"/>
    </row>
    <row r="56" ht="124.5" customHeight="1">
      <c r="A56" s="33"/>
      <c r="B56" s="34"/>
      <c r="C56" s="10"/>
      <c r="D56" s="10"/>
      <c r="E56" s="34"/>
      <c r="F56" s="34"/>
      <c r="G56" s="35"/>
      <c r="H56" s="33"/>
      <c r="I56" s="36"/>
      <c r="J56" s="36"/>
    </row>
    <row r="57" ht="124.5" customHeight="1">
      <c r="A57" s="33"/>
      <c r="B57" s="34"/>
      <c r="C57" s="10"/>
      <c r="D57" s="10"/>
      <c r="E57" s="34"/>
      <c r="F57" s="34"/>
      <c r="G57" s="35"/>
      <c r="H57" s="33"/>
      <c r="I57" s="36"/>
      <c r="J57" s="36"/>
    </row>
    <row r="58" ht="124.5" customHeight="1">
      <c r="A58" s="33"/>
      <c r="B58" s="34"/>
      <c r="C58" s="10"/>
      <c r="D58" s="10"/>
      <c r="E58" s="34"/>
      <c r="F58" s="34"/>
      <c r="G58" s="35"/>
      <c r="H58" s="33"/>
      <c r="I58" s="36"/>
      <c r="J58" s="36"/>
    </row>
    <row r="59" ht="124.5" customHeight="1">
      <c r="A59" s="33"/>
      <c r="B59" s="34"/>
      <c r="C59" s="10"/>
      <c r="D59" s="10"/>
      <c r="E59" s="34"/>
      <c r="F59" s="34"/>
      <c r="G59" s="35"/>
      <c r="H59" s="33"/>
      <c r="I59" s="36"/>
      <c r="J59" s="36"/>
    </row>
    <row r="60" ht="124.5" customHeight="1">
      <c r="A60" s="33"/>
      <c r="B60" s="34"/>
      <c r="C60" s="10"/>
      <c r="D60" s="10"/>
      <c r="E60" s="34"/>
      <c r="F60" s="34"/>
      <c r="G60" s="35"/>
      <c r="H60" s="33"/>
      <c r="I60" s="36"/>
      <c r="J60" s="36"/>
    </row>
    <row r="61" ht="124.5" customHeight="1">
      <c r="A61" s="33"/>
      <c r="B61" s="34"/>
      <c r="C61" s="10"/>
      <c r="D61" s="10"/>
      <c r="E61" s="34"/>
      <c r="F61" s="34"/>
      <c r="G61" s="35"/>
      <c r="H61" s="33"/>
      <c r="I61" s="36"/>
      <c r="J61" s="36"/>
    </row>
    <row r="62" ht="124.5" customHeight="1">
      <c r="A62" s="33"/>
      <c r="B62" s="34"/>
      <c r="C62" s="10"/>
      <c r="D62" s="10"/>
      <c r="E62" s="34"/>
      <c r="F62" s="34"/>
      <c r="G62" s="35"/>
      <c r="H62" s="33"/>
      <c r="I62" s="36"/>
      <c r="J62" s="36"/>
    </row>
    <row r="63" ht="124.5" customHeight="1">
      <c r="A63" s="33"/>
      <c r="B63" s="34"/>
      <c r="C63" s="10"/>
      <c r="D63" s="10"/>
      <c r="E63" s="34"/>
      <c r="F63" s="34"/>
      <c r="G63" s="35"/>
      <c r="H63" s="33"/>
      <c r="I63" s="36"/>
      <c r="J63" s="36"/>
    </row>
    <row r="64" ht="124.5" customHeight="1">
      <c r="A64" s="33"/>
      <c r="B64" s="34"/>
      <c r="C64" s="10"/>
      <c r="D64" s="10"/>
      <c r="E64" s="34"/>
      <c r="F64" s="34"/>
      <c r="G64" s="35"/>
      <c r="H64" s="33"/>
      <c r="I64" s="36"/>
      <c r="J64" s="36"/>
    </row>
    <row r="65" ht="124.5" customHeight="1">
      <c r="A65" s="33"/>
      <c r="B65" s="34"/>
      <c r="C65" s="10"/>
      <c r="D65" s="10"/>
      <c r="E65" s="34"/>
      <c r="F65" s="34"/>
      <c r="G65" s="35"/>
      <c r="H65" s="33"/>
      <c r="I65" s="36"/>
      <c r="J65" s="36"/>
    </row>
    <row r="66" ht="124.5" customHeight="1">
      <c r="A66" s="33"/>
      <c r="B66" s="34"/>
      <c r="C66" s="10"/>
      <c r="D66" s="10"/>
      <c r="E66" s="34"/>
      <c r="F66" s="34"/>
      <c r="G66" s="35"/>
      <c r="H66" s="33"/>
      <c r="I66" s="36"/>
      <c r="J66" s="36"/>
    </row>
    <row r="67" ht="124.5" customHeight="1">
      <c r="A67" s="33"/>
      <c r="B67" s="34"/>
      <c r="C67" s="10"/>
      <c r="D67" s="10"/>
      <c r="E67" s="34"/>
      <c r="F67" s="34"/>
      <c r="G67" s="35"/>
      <c r="H67" s="33"/>
      <c r="I67" s="36"/>
      <c r="J67" s="36"/>
    </row>
    <row r="68" ht="124.5" customHeight="1">
      <c r="A68" s="33"/>
      <c r="B68" s="34"/>
      <c r="C68" s="10"/>
      <c r="D68" s="10"/>
      <c r="E68" s="34"/>
      <c r="F68" s="34"/>
      <c r="G68" s="35"/>
      <c r="H68" s="33"/>
      <c r="I68" s="36"/>
      <c r="J68" s="36"/>
    </row>
    <row r="69" ht="124.5" customHeight="1">
      <c r="A69" s="33"/>
      <c r="B69" s="34"/>
      <c r="C69" s="10"/>
      <c r="D69" s="10"/>
      <c r="E69" s="34"/>
      <c r="F69" s="34"/>
      <c r="G69" s="35"/>
      <c r="H69" s="33"/>
      <c r="I69" s="36"/>
      <c r="J69" s="36"/>
    </row>
    <row r="70" ht="124.5" customHeight="1">
      <c r="A70" s="33"/>
      <c r="B70" s="34"/>
      <c r="C70" s="10"/>
      <c r="D70" s="10"/>
      <c r="E70" s="34"/>
      <c r="F70" s="34"/>
      <c r="G70" s="35"/>
      <c r="H70" s="33"/>
      <c r="I70" s="36"/>
      <c r="J70" s="36"/>
    </row>
    <row r="71" ht="124.5" customHeight="1">
      <c r="A71" s="33"/>
      <c r="B71" s="34"/>
      <c r="C71" s="10"/>
      <c r="D71" s="10"/>
      <c r="E71" s="34"/>
      <c r="F71" s="34"/>
      <c r="G71" s="35"/>
      <c r="H71" s="33"/>
      <c r="I71" s="36"/>
      <c r="J71" s="36"/>
    </row>
    <row r="72" ht="124.5" customHeight="1">
      <c r="A72" s="33"/>
      <c r="B72" s="34"/>
      <c r="C72" s="10"/>
      <c r="D72" s="10"/>
      <c r="E72" s="34"/>
      <c r="F72" s="34"/>
      <c r="G72" s="35"/>
      <c r="H72" s="33"/>
      <c r="I72" s="36"/>
      <c r="J72" s="36"/>
    </row>
    <row r="73" ht="124.5" customHeight="1">
      <c r="A73" s="33"/>
      <c r="B73" s="34"/>
      <c r="C73" s="10"/>
      <c r="D73" s="10"/>
      <c r="E73" s="34"/>
      <c r="F73" s="34"/>
      <c r="G73" s="35"/>
      <c r="H73" s="33"/>
      <c r="I73" s="36"/>
      <c r="J73" s="36"/>
    </row>
    <row r="74" ht="124.5" customHeight="1">
      <c r="A74" s="33"/>
      <c r="B74" s="34"/>
      <c r="C74" s="10"/>
      <c r="D74" s="10"/>
      <c r="E74" s="34"/>
      <c r="F74" s="34"/>
      <c r="G74" s="35"/>
      <c r="H74" s="33"/>
      <c r="I74" s="36"/>
      <c r="J74" s="36"/>
    </row>
    <row r="75" ht="124.5" customHeight="1">
      <c r="A75" s="33"/>
      <c r="B75" s="34"/>
      <c r="C75" s="10"/>
      <c r="D75" s="10"/>
      <c r="E75" s="34"/>
      <c r="F75" s="34"/>
      <c r="G75" s="35"/>
      <c r="H75" s="33"/>
      <c r="I75" s="36"/>
      <c r="J75" s="36"/>
    </row>
    <row r="76" ht="124.5" customHeight="1">
      <c r="A76" s="33"/>
      <c r="B76" s="34"/>
      <c r="C76" s="10"/>
      <c r="D76" s="10"/>
      <c r="E76" s="34"/>
      <c r="F76" s="34"/>
      <c r="G76" s="35"/>
      <c r="H76" s="33"/>
      <c r="I76" s="36"/>
      <c r="J76" s="36"/>
    </row>
    <row r="77" ht="124.5" customHeight="1">
      <c r="A77" s="33"/>
      <c r="B77" s="34"/>
      <c r="C77" s="10"/>
      <c r="D77" s="10"/>
      <c r="E77" s="34"/>
      <c r="F77" s="34"/>
      <c r="G77" s="35"/>
      <c r="H77" s="33"/>
      <c r="I77" s="36"/>
      <c r="J77" s="36"/>
    </row>
    <row r="78" ht="124.5" customHeight="1">
      <c r="A78" s="33"/>
      <c r="B78" s="34"/>
      <c r="C78" s="10"/>
      <c r="D78" s="10"/>
      <c r="E78" s="34"/>
      <c r="F78" s="34"/>
      <c r="G78" s="35"/>
      <c r="H78" s="33"/>
      <c r="I78" s="36"/>
      <c r="J78" s="36"/>
    </row>
    <row r="79" ht="124.5" customHeight="1">
      <c r="A79" s="33"/>
      <c r="B79" s="34"/>
      <c r="C79" s="10"/>
      <c r="D79" s="10"/>
      <c r="E79" s="34"/>
      <c r="F79" s="34"/>
      <c r="G79" s="35"/>
      <c r="H79" s="33"/>
      <c r="I79" s="36"/>
      <c r="J79" s="36"/>
    </row>
    <row r="80" ht="124.5" customHeight="1">
      <c r="A80" s="33"/>
      <c r="B80" s="34"/>
      <c r="C80" s="10"/>
      <c r="D80" s="10"/>
      <c r="E80" s="34"/>
      <c r="F80" s="34"/>
      <c r="G80" s="35"/>
      <c r="H80" s="33"/>
      <c r="I80" s="36"/>
      <c r="J80" s="36"/>
    </row>
    <row r="81" ht="124.5" customHeight="1">
      <c r="A81" s="33"/>
      <c r="B81" s="34"/>
      <c r="C81" s="10"/>
      <c r="D81" s="10"/>
      <c r="E81" s="34"/>
      <c r="F81" s="34"/>
      <c r="G81" s="35"/>
      <c r="H81" s="33"/>
      <c r="I81" s="36"/>
      <c r="J81" s="36"/>
    </row>
    <row r="82" ht="124.5" customHeight="1">
      <c r="A82" s="33"/>
      <c r="B82" s="34"/>
      <c r="C82" s="10"/>
      <c r="D82" s="10"/>
      <c r="E82" s="34"/>
      <c r="F82" s="34"/>
      <c r="G82" s="35"/>
      <c r="H82" s="33"/>
      <c r="I82" s="36"/>
      <c r="J82" s="36"/>
    </row>
    <row r="83" ht="124.5" customHeight="1">
      <c r="A83" s="33"/>
      <c r="B83" s="34"/>
      <c r="C83" s="10"/>
      <c r="D83" s="10"/>
      <c r="E83" s="34"/>
      <c r="F83" s="34"/>
      <c r="G83" s="35"/>
      <c r="H83" s="33"/>
      <c r="I83" s="36"/>
      <c r="J83" s="36"/>
    </row>
    <row r="84" ht="124.5" customHeight="1">
      <c r="A84" s="33"/>
      <c r="B84" s="34"/>
      <c r="C84" s="10"/>
      <c r="D84" s="10"/>
      <c r="E84" s="34"/>
      <c r="F84" s="34"/>
      <c r="G84" s="35"/>
      <c r="H84" s="33"/>
      <c r="I84" s="36"/>
      <c r="J84" s="36"/>
    </row>
    <row r="85" ht="124.5" customHeight="1">
      <c r="A85" s="33"/>
      <c r="B85" s="34"/>
      <c r="C85" s="10"/>
      <c r="D85" s="10"/>
      <c r="E85" s="34"/>
      <c r="F85" s="34"/>
      <c r="G85" s="35"/>
      <c r="H85" s="33"/>
      <c r="I85" s="36"/>
      <c r="J85" s="36"/>
    </row>
    <row r="86" ht="124.5" customHeight="1">
      <c r="A86" s="33"/>
      <c r="B86" s="34"/>
      <c r="C86" s="10"/>
      <c r="D86" s="10"/>
      <c r="E86" s="34"/>
      <c r="F86" s="34"/>
      <c r="G86" s="35"/>
      <c r="H86" s="33"/>
      <c r="I86" s="36"/>
      <c r="J86" s="36"/>
    </row>
    <row r="87" ht="124.5" customHeight="1">
      <c r="A87" s="33"/>
      <c r="B87" s="34"/>
      <c r="C87" s="10"/>
      <c r="D87" s="10"/>
      <c r="E87" s="34"/>
      <c r="F87" s="34"/>
      <c r="G87" s="35"/>
      <c r="H87" s="33"/>
      <c r="I87" s="36"/>
      <c r="J87" s="36"/>
    </row>
    <row r="88" ht="124.5" customHeight="1">
      <c r="A88" s="33"/>
      <c r="B88" s="34"/>
      <c r="C88" s="10"/>
      <c r="D88" s="10"/>
      <c r="E88" s="34"/>
      <c r="F88" s="34"/>
      <c r="G88" s="35"/>
      <c r="H88" s="33"/>
      <c r="I88" s="36"/>
      <c r="J88" s="36"/>
    </row>
    <row r="89" ht="124.5" customHeight="1">
      <c r="A89" s="33"/>
      <c r="B89" s="34"/>
      <c r="C89" s="10"/>
      <c r="D89" s="10"/>
      <c r="E89" s="34"/>
      <c r="F89" s="34"/>
      <c r="G89" s="35"/>
      <c r="H89" s="33"/>
      <c r="I89" s="36"/>
      <c r="J89" s="36"/>
    </row>
    <row r="90" ht="124.5" customHeight="1">
      <c r="A90" s="33"/>
      <c r="B90" s="34"/>
      <c r="C90" s="10"/>
      <c r="D90" s="10"/>
      <c r="E90" s="34"/>
      <c r="F90" s="34"/>
      <c r="G90" s="35"/>
      <c r="H90" s="33"/>
      <c r="I90" s="36"/>
      <c r="J90" s="36"/>
    </row>
    <row r="91" ht="124.5" customHeight="1">
      <c r="A91" s="33"/>
      <c r="B91" s="34"/>
      <c r="C91" s="10"/>
      <c r="D91" s="10"/>
      <c r="E91" s="34"/>
      <c r="F91" s="34"/>
      <c r="G91" s="35"/>
      <c r="H91" s="33"/>
      <c r="I91" s="36"/>
      <c r="J91" s="36"/>
    </row>
    <row r="92" ht="124.5" customHeight="1">
      <c r="A92" s="33"/>
      <c r="B92" s="34"/>
      <c r="C92" s="10"/>
      <c r="D92" s="10"/>
      <c r="E92" s="34"/>
      <c r="F92" s="34"/>
      <c r="G92" s="35"/>
      <c r="H92" s="33"/>
      <c r="I92" s="36"/>
      <c r="J92" s="36"/>
    </row>
    <row r="93" ht="124.5" customHeight="1">
      <c r="A93" s="33"/>
      <c r="B93" s="34"/>
      <c r="C93" s="10"/>
      <c r="D93" s="10"/>
      <c r="E93" s="34"/>
      <c r="F93" s="34"/>
      <c r="G93" s="35"/>
      <c r="H93" s="33"/>
      <c r="I93" s="36"/>
      <c r="J93" s="36"/>
    </row>
    <row r="94" ht="124.5" customHeight="1">
      <c r="A94" s="33"/>
      <c r="B94" s="34"/>
      <c r="C94" s="10"/>
      <c r="D94" s="10"/>
      <c r="E94" s="34"/>
      <c r="F94" s="34"/>
      <c r="G94" s="35"/>
      <c r="H94" s="33"/>
      <c r="I94" s="36"/>
      <c r="J94" s="36"/>
    </row>
    <row r="95" ht="124.5" customHeight="1">
      <c r="A95" s="33"/>
      <c r="B95" s="34"/>
      <c r="C95" s="10"/>
      <c r="D95" s="10"/>
      <c r="E95" s="34"/>
      <c r="F95" s="34"/>
      <c r="G95" s="35"/>
      <c r="H95" s="33"/>
      <c r="I95" s="36"/>
      <c r="J95" s="36"/>
    </row>
    <row r="96" ht="124.5" customHeight="1">
      <c r="A96" s="33"/>
      <c r="B96" s="34"/>
      <c r="C96" s="10"/>
      <c r="D96" s="10"/>
      <c r="E96" s="34"/>
      <c r="F96" s="34"/>
      <c r="G96" s="35"/>
      <c r="H96" s="33"/>
      <c r="I96" s="36"/>
      <c r="J96" s="36"/>
    </row>
    <row r="97" ht="124.5" customHeight="1">
      <c r="A97" s="33"/>
      <c r="B97" s="34"/>
      <c r="C97" s="10"/>
      <c r="D97" s="10"/>
      <c r="E97" s="34"/>
      <c r="F97" s="34"/>
      <c r="G97" s="35"/>
      <c r="H97" s="33"/>
      <c r="I97" s="36"/>
      <c r="J97" s="36"/>
    </row>
    <row r="98" ht="124.5" customHeight="1">
      <c r="A98" s="33"/>
      <c r="B98" s="34"/>
      <c r="C98" s="10"/>
      <c r="D98" s="10"/>
      <c r="E98" s="34"/>
      <c r="F98" s="34"/>
      <c r="G98" s="35"/>
      <c r="H98" s="33"/>
      <c r="I98" s="36"/>
      <c r="J98" s="36"/>
    </row>
    <row r="99" ht="124.5" customHeight="1">
      <c r="A99" s="33"/>
      <c r="B99" s="34"/>
      <c r="C99" s="10"/>
      <c r="D99" s="10"/>
      <c r="E99" s="34"/>
      <c r="F99" s="34"/>
      <c r="G99" s="35"/>
      <c r="H99" s="33"/>
      <c r="I99" s="36"/>
      <c r="J99" s="36"/>
    </row>
    <row r="100" ht="124.5" customHeight="1">
      <c r="A100" s="33"/>
      <c r="B100" s="34"/>
      <c r="C100" s="10"/>
      <c r="D100" s="10"/>
      <c r="E100" s="34"/>
      <c r="F100" s="34"/>
      <c r="G100" s="35"/>
      <c r="H100" s="33"/>
      <c r="I100" s="36"/>
      <c r="J100" s="36"/>
    </row>
    <row r="101" ht="124.5" customHeight="1">
      <c r="A101" s="33"/>
      <c r="B101" s="34"/>
      <c r="C101" s="10"/>
      <c r="D101" s="10"/>
      <c r="E101" s="34"/>
      <c r="F101" s="34"/>
      <c r="G101" s="35"/>
      <c r="H101" s="33"/>
      <c r="I101" s="36"/>
      <c r="J101" s="36"/>
    </row>
    <row r="102" ht="124.5" customHeight="1">
      <c r="A102" s="33"/>
      <c r="B102" s="34"/>
      <c r="C102" s="10"/>
      <c r="D102" s="10"/>
      <c r="E102" s="34"/>
      <c r="F102" s="34"/>
      <c r="G102" s="35"/>
      <c r="H102" s="33"/>
      <c r="I102" s="36"/>
      <c r="J102" s="36"/>
    </row>
    <row r="103" ht="124.5" customHeight="1">
      <c r="A103" s="33"/>
      <c r="B103" s="34"/>
      <c r="C103" s="10"/>
      <c r="D103" s="10"/>
      <c r="E103" s="34"/>
      <c r="F103" s="34"/>
      <c r="G103" s="35"/>
      <c r="H103" s="33"/>
      <c r="I103" s="36"/>
      <c r="J103" s="36"/>
    </row>
    <row r="104" ht="124.5" customHeight="1">
      <c r="A104" s="33"/>
      <c r="B104" s="34"/>
      <c r="C104" s="10"/>
      <c r="D104" s="10"/>
      <c r="E104" s="34"/>
      <c r="F104" s="34"/>
      <c r="G104" s="35"/>
      <c r="H104" s="33"/>
      <c r="I104" s="36"/>
      <c r="J104" s="36"/>
    </row>
    <row r="105" ht="124.5" customHeight="1">
      <c r="A105" s="33"/>
      <c r="B105" s="34"/>
      <c r="C105" s="10"/>
      <c r="D105" s="10"/>
      <c r="E105" s="34"/>
      <c r="F105" s="34"/>
      <c r="G105" s="35"/>
      <c r="H105" s="33"/>
      <c r="I105" s="36"/>
      <c r="J105" s="36"/>
    </row>
    <row r="106" ht="124.5" customHeight="1">
      <c r="A106" s="33"/>
      <c r="B106" s="34"/>
      <c r="C106" s="10"/>
      <c r="D106" s="10"/>
      <c r="E106" s="34"/>
      <c r="F106" s="34"/>
      <c r="G106" s="35"/>
      <c r="H106" s="33"/>
      <c r="I106" s="36"/>
      <c r="J106" s="36"/>
    </row>
    <row r="107" ht="124.5" customHeight="1">
      <c r="A107" s="33"/>
      <c r="B107" s="34"/>
      <c r="C107" s="10"/>
      <c r="D107" s="10"/>
      <c r="E107" s="34"/>
      <c r="F107" s="34"/>
      <c r="G107" s="35"/>
      <c r="H107" s="33"/>
      <c r="I107" s="36"/>
      <c r="J107" s="36"/>
    </row>
    <row r="108" ht="124.5" customHeight="1">
      <c r="A108" s="33"/>
      <c r="B108" s="34"/>
      <c r="C108" s="10"/>
      <c r="D108" s="10"/>
      <c r="E108" s="34"/>
      <c r="F108" s="34"/>
      <c r="G108" s="35"/>
      <c r="H108" s="33"/>
      <c r="I108" s="36"/>
      <c r="J108" s="36"/>
    </row>
    <row r="109" ht="124.5" customHeight="1">
      <c r="A109" s="33"/>
      <c r="B109" s="34"/>
      <c r="C109" s="10"/>
      <c r="D109" s="10"/>
      <c r="E109" s="34"/>
      <c r="F109" s="34"/>
      <c r="G109" s="35"/>
      <c r="H109" s="33"/>
      <c r="I109" s="36"/>
      <c r="J109" s="36"/>
    </row>
    <row r="110" ht="124.5" customHeight="1">
      <c r="A110" s="33"/>
      <c r="B110" s="34"/>
      <c r="C110" s="10"/>
      <c r="D110" s="10"/>
      <c r="E110" s="34"/>
      <c r="F110" s="34"/>
      <c r="G110" s="35"/>
      <c r="H110" s="33"/>
      <c r="I110" s="36"/>
      <c r="J110" s="36"/>
    </row>
    <row r="111" ht="124.5" customHeight="1">
      <c r="A111" s="33"/>
      <c r="B111" s="34"/>
      <c r="C111" s="10"/>
      <c r="D111" s="10"/>
      <c r="E111" s="34"/>
      <c r="F111" s="34"/>
      <c r="G111" s="35"/>
      <c r="H111" s="33"/>
      <c r="I111" s="36"/>
      <c r="J111" s="36"/>
    </row>
    <row r="112" ht="124.5" customHeight="1">
      <c r="A112" s="33"/>
      <c r="B112" s="34"/>
      <c r="C112" s="10"/>
      <c r="D112" s="10"/>
      <c r="E112" s="34"/>
      <c r="F112" s="34"/>
      <c r="G112" s="35"/>
      <c r="H112" s="33"/>
      <c r="I112" s="36"/>
      <c r="J112" s="36"/>
    </row>
    <row r="113" ht="124.5" customHeight="1">
      <c r="A113" s="33"/>
      <c r="B113" s="34"/>
      <c r="C113" s="10"/>
      <c r="D113" s="10"/>
      <c r="E113" s="34"/>
      <c r="F113" s="34"/>
      <c r="G113" s="35"/>
      <c r="H113" s="33"/>
      <c r="I113" s="36"/>
      <c r="J113" s="36"/>
    </row>
    <row r="114" ht="124.5" customHeight="1">
      <c r="A114" s="33"/>
      <c r="B114" s="34"/>
      <c r="C114" s="10"/>
      <c r="D114" s="10"/>
      <c r="E114" s="34"/>
      <c r="F114" s="34"/>
      <c r="G114" s="35"/>
      <c r="H114" s="33"/>
      <c r="I114" s="36"/>
      <c r="J114" s="36"/>
    </row>
    <row r="115" ht="124.5" customHeight="1">
      <c r="A115" s="33"/>
      <c r="B115" s="34"/>
      <c r="C115" s="10"/>
      <c r="D115" s="10"/>
      <c r="E115" s="34"/>
      <c r="F115" s="34"/>
      <c r="G115" s="35"/>
      <c r="H115" s="33"/>
      <c r="I115" s="36"/>
      <c r="J115" s="36"/>
    </row>
    <row r="116" ht="124.5" customHeight="1">
      <c r="A116" s="33"/>
      <c r="B116" s="34"/>
      <c r="C116" s="10"/>
      <c r="D116" s="10"/>
      <c r="E116" s="34"/>
      <c r="F116" s="34"/>
      <c r="G116" s="35"/>
      <c r="H116" s="33"/>
      <c r="I116" s="36"/>
      <c r="J116" s="36"/>
    </row>
    <row r="117" ht="124.5" customHeight="1">
      <c r="A117" s="33"/>
      <c r="B117" s="34"/>
      <c r="C117" s="10"/>
      <c r="D117" s="10"/>
      <c r="E117" s="34"/>
      <c r="F117" s="34"/>
      <c r="G117" s="35"/>
      <c r="H117" s="33"/>
      <c r="I117" s="36"/>
      <c r="J117" s="36"/>
    </row>
    <row r="118" ht="124.5" customHeight="1">
      <c r="A118" s="33"/>
      <c r="B118" s="34"/>
      <c r="C118" s="10"/>
      <c r="D118" s="10"/>
      <c r="E118" s="34"/>
      <c r="F118" s="34"/>
      <c r="G118" s="35"/>
      <c r="H118" s="33"/>
      <c r="I118" s="36"/>
      <c r="J118" s="36"/>
    </row>
    <row r="119" ht="124.5" customHeight="1">
      <c r="A119" s="33"/>
      <c r="B119" s="34"/>
      <c r="C119" s="10"/>
      <c r="D119" s="10"/>
      <c r="E119" s="34"/>
      <c r="F119" s="34"/>
      <c r="G119" s="35"/>
      <c r="H119" s="33"/>
      <c r="I119" s="36"/>
      <c r="J119" s="36"/>
    </row>
    <row r="120" ht="124.5" customHeight="1">
      <c r="A120" s="33"/>
      <c r="B120" s="34"/>
      <c r="C120" s="10"/>
      <c r="D120" s="10"/>
      <c r="E120" s="34"/>
      <c r="F120" s="34"/>
      <c r="G120" s="35"/>
      <c r="H120" s="33"/>
      <c r="I120" s="36"/>
      <c r="J120" s="36"/>
    </row>
    <row r="121" ht="124.5" customHeight="1">
      <c r="A121" s="33"/>
      <c r="B121" s="34"/>
      <c r="C121" s="10"/>
      <c r="D121" s="10"/>
      <c r="E121" s="34"/>
      <c r="F121" s="34"/>
      <c r="G121" s="35"/>
      <c r="H121" s="33"/>
      <c r="I121" s="36"/>
      <c r="J121" s="36"/>
    </row>
    <row r="122" ht="124.5" customHeight="1">
      <c r="A122" s="33"/>
      <c r="B122" s="34"/>
      <c r="C122" s="10"/>
      <c r="D122" s="10"/>
      <c r="E122" s="34"/>
      <c r="F122" s="34"/>
      <c r="G122" s="35"/>
      <c r="H122" s="33"/>
      <c r="I122" s="36"/>
      <c r="J122" s="36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1:J11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 H12:H22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36.75"/>
    <col customWidth="1" min="4" max="4" width="28.38"/>
    <col customWidth="1" min="5" max="5" width="17.0"/>
    <col customWidth="1" min="6" max="6" width="33.13"/>
    <col customWidth="1" min="7" max="7" width="13.25"/>
    <col customWidth="1" min="8" max="8" width="19.25"/>
    <col customWidth="1" min="9" max="9" width="21.75"/>
  </cols>
  <sheetData>
    <row r="1" ht="15.0" customHeight="1">
      <c r="A1" s="1" t="s">
        <v>0</v>
      </c>
      <c r="B1" s="2" t="s">
        <v>75</v>
      </c>
      <c r="C1" s="3"/>
      <c r="D1" s="3"/>
      <c r="E1" s="3"/>
      <c r="F1" s="3"/>
      <c r="G1" s="3"/>
      <c r="H1" s="3"/>
      <c r="I1" s="4"/>
      <c r="J1" s="37"/>
      <c r="K1" s="37"/>
      <c r="L1" s="37"/>
    </row>
    <row r="2">
      <c r="A2" s="5" t="s">
        <v>2</v>
      </c>
      <c r="B2" s="6" t="s">
        <v>3</v>
      </c>
      <c r="C2" s="7"/>
      <c r="D2" s="7"/>
      <c r="E2" s="7"/>
      <c r="F2" s="7"/>
      <c r="G2" s="7"/>
      <c r="H2" s="7"/>
      <c r="I2" s="8"/>
      <c r="J2" s="37"/>
      <c r="K2" s="37"/>
      <c r="L2" s="37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31">
        <f>COUNTIF(G10:G22,"P")</f>
        <v>10</v>
      </c>
      <c r="J3" s="37"/>
      <c r="K3" s="37"/>
      <c r="L3" s="37"/>
    </row>
    <row r="4">
      <c r="A4" s="16"/>
      <c r="B4" s="7"/>
      <c r="C4" s="7"/>
      <c r="D4" s="7"/>
      <c r="E4" s="8"/>
      <c r="F4" s="13" t="s">
        <v>7</v>
      </c>
      <c r="G4" s="17">
        <f>COUNTA(A9:A22)-2</f>
        <v>12</v>
      </c>
      <c r="H4" s="13" t="s">
        <v>8</v>
      </c>
      <c r="I4" s="31">
        <f>COUNTIF(G10:G22,"F")</f>
        <v>2</v>
      </c>
      <c r="J4" s="37"/>
      <c r="K4" s="37"/>
      <c r="L4" s="37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31">
        <f>COUNTIF(G10:G22,"N/A")</f>
        <v>0</v>
      </c>
      <c r="J5" s="37"/>
      <c r="K5" s="37"/>
      <c r="L5" s="37"/>
    </row>
    <row r="6">
      <c r="A6" s="5" t="s">
        <v>13</v>
      </c>
      <c r="B6" s="38" t="s">
        <v>76</v>
      </c>
      <c r="C6" s="13" t="s">
        <v>15</v>
      </c>
      <c r="D6" s="6" t="s">
        <v>76</v>
      </c>
      <c r="E6" s="8"/>
      <c r="F6" s="13" t="s">
        <v>16</v>
      </c>
      <c r="G6" s="14">
        <v>0.0</v>
      </c>
      <c r="H6" s="13" t="s">
        <v>17</v>
      </c>
      <c r="I6" s="39">
        <f>I3+I4</f>
        <v>12</v>
      </c>
      <c r="J6" s="37"/>
      <c r="K6" s="37"/>
      <c r="L6" s="37"/>
    </row>
    <row r="7">
      <c r="A7" s="40" t="s">
        <v>18</v>
      </c>
      <c r="B7" s="40" t="s">
        <v>19</v>
      </c>
      <c r="C7" s="40" t="s">
        <v>20</v>
      </c>
      <c r="D7" s="40" t="s">
        <v>21</v>
      </c>
      <c r="E7" s="40" t="s">
        <v>22</v>
      </c>
      <c r="F7" s="40" t="s">
        <v>23</v>
      </c>
      <c r="G7" s="41" t="s">
        <v>25</v>
      </c>
      <c r="H7" s="42" t="s">
        <v>26</v>
      </c>
      <c r="I7" s="42" t="s">
        <v>77</v>
      </c>
      <c r="J7" s="37"/>
      <c r="K7" s="37"/>
    </row>
    <row r="8">
      <c r="A8" s="16"/>
      <c r="B8" s="16"/>
      <c r="C8" s="16"/>
      <c r="D8" s="16"/>
      <c r="E8" s="16"/>
      <c r="F8" s="16"/>
      <c r="G8" s="41" t="s">
        <v>28</v>
      </c>
      <c r="H8" s="16"/>
      <c r="I8" s="16"/>
      <c r="J8" s="37"/>
      <c r="K8" s="37"/>
    </row>
    <row r="9">
      <c r="A9" s="43" t="s">
        <v>29</v>
      </c>
      <c r="B9" s="3"/>
      <c r="C9" s="3"/>
      <c r="D9" s="3"/>
      <c r="E9" s="3"/>
      <c r="F9" s="3"/>
      <c r="G9" s="3"/>
      <c r="H9" s="3"/>
      <c r="I9" s="4"/>
      <c r="J9" s="37"/>
      <c r="K9" s="37"/>
      <c r="L9" s="37"/>
    </row>
    <row r="10" ht="116.25" customHeight="1">
      <c r="A10" s="44" t="s">
        <v>30</v>
      </c>
      <c r="B10" s="45" t="s">
        <v>78</v>
      </c>
      <c r="C10" s="45" t="s">
        <v>79</v>
      </c>
      <c r="D10" s="45" t="s">
        <v>80</v>
      </c>
      <c r="E10" s="44"/>
      <c r="F10" s="45" t="s">
        <v>81</v>
      </c>
      <c r="G10" s="45" t="s">
        <v>6</v>
      </c>
      <c r="H10" s="45"/>
      <c r="I10" s="44"/>
      <c r="J10" s="37"/>
      <c r="K10" s="37"/>
    </row>
    <row r="11" ht="115.5" customHeight="1">
      <c r="A11" s="44" t="s">
        <v>36</v>
      </c>
      <c r="B11" s="45" t="s">
        <v>82</v>
      </c>
      <c r="C11" s="45" t="s">
        <v>79</v>
      </c>
      <c r="D11" s="45" t="s">
        <v>80</v>
      </c>
      <c r="E11" s="44"/>
      <c r="F11" s="45" t="s">
        <v>83</v>
      </c>
      <c r="G11" s="45" t="s">
        <v>6</v>
      </c>
      <c r="H11" s="45"/>
      <c r="I11" s="44"/>
      <c r="J11" s="37"/>
      <c r="K11" s="37"/>
    </row>
    <row r="12" ht="180.0" customHeight="1">
      <c r="A12" s="44" t="s">
        <v>40</v>
      </c>
      <c r="B12" s="45" t="s">
        <v>84</v>
      </c>
      <c r="C12" s="45" t="s">
        <v>79</v>
      </c>
      <c r="D12" s="45" t="s">
        <v>85</v>
      </c>
      <c r="E12" s="44"/>
      <c r="F12" s="45" t="s">
        <v>86</v>
      </c>
      <c r="G12" s="45" t="s">
        <v>8</v>
      </c>
      <c r="H12" s="45" t="s">
        <v>87</v>
      </c>
      <c r="I12" s="44"/>
      <c r="J12" s="37"/>
      <c r="K12" s="37"/>
    </row>
    <row r="13" ht="135.0" customHeight="1">
      <c r="A13" s="44" t="s">
        <v>44</v>
      </c>
      <c r="B13" s="45" t="s">
        <v>88</v>
      </c>
      <c r="C13" s="45" t="s">
        <v>79</v>
      </c>
      <c r="D13" s="45" t="s">
        <v>85</v>
      </c>
      <c r="E13" s="44"/>
      <c r="F13" s="45" t="s">
        <v>89</v>
      </c>
      <c r="G13" s="45" t="s">
        <v>6</v>
      </c>
      <c r="H13" s="45"/>
      <c r="I13" s="44"/>
      <c r="J13" s="37"/>
      <c r="K13" s="37"/>
    </row>
    <row r="14" ht="135.0" customHeight="1">
      <c r="A14" s="44" t="s">
        <v>48</v>
      </c>
      <c r="B14" s="45" t="s">
        <v>90</v>
      </c>
      <c r="C14" s="45" t="s">
        <v>79</v>
      </c>
      <c r="D14" s="45" t="s">
        <v>91</v>
      </c>
      <c r="E14" s="44"/>
      <c r="F14" s="45" t="s">
        <v>92</v>
      </c>
      <c r="G14" s="45" t="s">
        <v>6</v>
      </c>
      <c r="H14" s="45"/>
      <c r="I14" s="44"/>
      <c r="J14" s="37"/>
      <c r="K14" s="37"/>
    </row>
    <row r="15" ht="135.0" customHeight="1">
      <c r="A15" s="44" t="s">
        <v>51</v>
      </c>
      <c r="B15" s="45" t="s">
        <v>93</v>
      </c>
      <c r="C15" s="45" t="s">
        <v>79</v>
      </c>
      <c r="D15" s="45" t="s">
        <v>94</v>
      </c>
      <c r="E15" s="44"/>
      <c r="F15" s="45" t="s">
        <v>95</v>
      </c>
      <c r="G15" s="45" t="s">
        <v>8</v>
      </c>
      <c r="H15" s="45" t="s">
        <v>96</v>
      </c>
      <c r="I15" s="44"/>
      <c r="J15" s="37"/>
      <c r="K15" s="37"/>
    </row>
    <row r="16" ht="135.0" customHeight="1">
      <c r="A16" s="44" t="s">
        <v>56</v>
      </c>
      <c r="B16" s="45" t="s">
        <v>97</v>
      </c>
      <c r="C16" s="45" t="s">
        <v>79</v>
      </c>
      <c r="D16" s="45" t="s">
        <v>98</v>
      </c>
      <c r="E16" s="44"/>
      <c r="F16" s="45" t="s">
        <v>99</v>
      </c>
      <c r="G16" s="45" t="s">
        <v>6</v>
      </c>
      <c r="H16" s="45"/>
      <c r="I16" s="45"/>
      <c r="J16" s="37"/>
      <c r="K16" s="37"/>
    </row>
    <row r="17" ht="135.0" customHeight="1">
      <c r="A17" s="44" t="s">
        <v>60</v>
      </c>
      <c r="B17" s="45" t="s">
        <v>97</v>
      </c>
      <c r="C17" s="45" t="s">
        <v>79</v>
      </c>
      <c r="D17" s="45" t="s">
        <v>100</v>
      </c>
      <c r="E17" s="44"/>
      <c r="F17" s="45" t="s">
        <v>101</v>
      </c>
      <c r="G17" s="45" t="s">
        <v>6</v>
      </c>
      <c r="H17" s="45"/>
      <c r="I17" s="44"/>
      <c r="J17" s="37"/>
      <c r="K17" s="37"/>
    </row>
    <row r="18" ht="135.0" customHeight="1">
      <c r="A18" s="44" t="s">
        <v>63</v>
      </c>
      <c r="B18" s="45" t="s">
        <v>102</v>
      </c>
      <c r="C18" s="45" t="s">
        <v>79</v>
      </c>
      <c r="D18" s="45" t="s">
        <v>103</v>
      </c>
      <c r="E18" s="44"/>
      <c r="F18" s="45" t="s">
        <v>104</v>
      </c>
      <c r="G18" s="45" t="s">
        <v>6</v>
      </c>
      <c r="H18" s="45"/>
      <c r="I18" s="44"/>
      <c r="J18" s="37"/>
      <c r="K18" s="37"/>
    </row>
    <row r="19" ht="135.0" customHeight="1">
      <c r="A19" s="44" t="s">
        <v>67</v>
      </c>
      <c r="B19" s="45" t="s">
        <v>105</v>
      </c>
      <c r="C19" s="45" t="s">
        <v>79</v>
      </c>
      <c r="D19" s="45" t="s">
        <v>106</v>
      </c>
      <c r="E19" s="44"/>
      <c r="F19" s="45" t="s">
        <v>107</v>
      </c>
      <c r="G19" s="45" t="s">
        <v>6</v>
      </c>
      <c r="H19" s="45"/>
      <c r="I19" s="44"/>
      <c r="J19" s="37"/>
      <c r="K19" s="37"/>
    </row>
    <row r="20" ht="135.0" customHeight="1">
      <c r="A20" s="44" t="s">
        <v>71</v>
      </c>
      <c r="B20" s="45" t="s">
        <v>108</v>
      </c>
      <c r="C20" s="45" t="s">
        <v>79</v>
      </c>
      <c r="D20" s="45" t="s">
        <v>103</v>
      </c>
      <c r="E20" s="44"/>
      <c r="F20" s="45" t="s">
        <v>109</v>
      </c>
      <c r="G20" s="45" t="s">
        <v>6</v>
      </c>
      <c r="H20" s="45"/>
      <c r="I20" s="44"/>
      <c r="J20" s="37"/>
      <c r="K20" s="37"/>
    </row>
    <row r="21" ht="135.0" customHeight="1">
      <c r="A21" s="44" t="s">
        <v>110</v>
      </c>
      <c r="B21" s="45" t="s">
        <v>111</v>
      </c>
      <c r="C21" s="45" t="s">
        <v>79</v>
      </c>
      <c r="D21" s="45" t="s">
        <v>112</v>
      </c>
      <c r="E21" s="44"/>
      <c r="F21" s="45" t="s">
        <v>113</v>
      </c>
      <c r="G21" s="45" t="s">
        <v>6</v>
      </c>
      <c r="H21" s="45"/>
      <c r="I21" s="44"/>
      <c r="J21" s="37"/>
      <c r="K21" s="37"/>
    </row>
    <row r="22">
      <c r="A22" s="46" t="s">
        <v>35</v>
      </c>
      <c r="B22" s="46"/>
      <c r="C22" s="46"/>
      <c r="D22" s="46"/>
      <c r="E22" s="46"/>
      <c r="F22" s="46"/>
      <c r="G22" s="46"/>
      <c r="H22" s="46"/>
      <c r="I22" s="46"/>
      <c r="J22" s="37"/>
      <c r="K22" s="37"/>
      <c r="L22" s="37"/>
    </row>
    <row r="23" ht="86.25" customHeight="1">
      <c r="A23" s="45" t="s">
        <v>114</v>
      </c>
      <c r="B23" s="45" t="s">
        <v>115</v>
      </c>
      <c r="C23" s="45" t="s">
        <v>79</v>
      </c>
      <c r="D23" s="45" t="s">
        <v>116</v>
      </c>
      <c r="E23" s="44"/>
      <c r="F23" s="45" t="s">
        <v>117</v>
      </c>
      <c r="G23" s="45" t="s">
        <v>6</v>
      </c>
      <c r="H23" s="45" t="s">
        <v>118</v>
      </c>
      <c r="I23" s="44"/>
      <c r="J23" s="37"/>
      <c r="K23" s="37"/>
    </row>
    <row r="24" ht="164.25" customHeight="1">
      <c r="A24" s="45" t="s">
        <v>119</v>
      </c>
      <c r="B24" s="45" t="s">
        <v>120</v>
      </c>
      <c r="C24" s="45" t="s">
        <v>79</v>
      </c>
      <c r="D24" s="45" t="s">
        <v>121</v>
      </c>
      <c r="E24" s="45"/>
      <c r="F24" s="45" t="s">
        <v>122</v>
      </c>
      <c r="G24" s="45" t="s">
        <v>6</v>
      </c>
      <c r="H24" s="45" t="s">
        <v>118</v>
      </c>
      <c r="I24" s="44"/>
      <c r="J24" s="37"/>
      <c r="K24" s="37"/>
    </row>
    <row r="25" ht="160.5" customHeight="1">
      <c r="A25" s="45" t="s">
        <v>123</v>
      </c>
      <c r="B25" s="45" t="s">
        <v>124</v>
      </c>
      <c r="C25" s="45" t="s">
        <v>79</v>
      </c>
      <c r="D25" s="45" t="s">
        <v>125</v>
      </c>
      <c r="E25" s="45"/>
      <c r="F25" s="45" t="s">
        <v>126</v>
      </c>
      <c r="G25" s="45" t="s">
        <v>12</v>
      </c>
      <c r="H25" s="45" t="s">
        <v>118</v>
      </c>
      <c r="I25" s="44"/>
      <c r="J25" s="37"/>
      <c r="K25" s="37"/>
    </row>
    <row r="26">
      <c r="A26" s="45" t="s">
        <v>127</v>
      </c>
      <c r="B26" s="45" t="s">
        <v>128</v>
      </c>
      <c r="C26" s="45" t="s">
        <v>79</v>
      </c>
      <c r="D26" s="45" t="s">
        <v>129</v>
      </c>
      <c r="E26" s="44"/>
      <c r="F26" s="45" t="s">
        <v>130</v>
      </c>
      <c r="G26" s="45" t="s">
        <v>6</v>
      </c>
      <c r="H26" s="44"/>
      <c r="I26" s="44"/>
      <c r="J26" s="37"/>
      <c r="K26" s="37"/>
    </row>
    <row r="27">
      <c r="A27" s="45" t="s">
        <v>131</v>
      </c>
      <c r="B27" s="45" t="s">
        <v>132</v>
      </c>
      <c r="C27" s="45" t="s">
        <v>79</v>
      </c>
      <c r="D27" s="45" t="s">
        <v>133</v>
      </c>
      <c r="E27" s="44"/>
      <c r="F27" s="45" t="s">
        <v>134</v>
      </c>
      <c r="G27" s="45" t="s">
        <v>6</v>
      </c>
      <c r="H27" s="44"/>
      <c r="I27" s="44"/>
      <c r="J27" s="37"/>
      <c r="K27" s="37"/>
    </row>
    <row r="28">
      <c r="A28" s="45" t="s">
        <v>135</v>
      </c>
      <c r="B28" s="45" t="s">
        <v>136</v>
      </c>
      <c r="C28" s="45" t="s">
        <v>79</v>
      </c>
      <c r="D28" s="45" t="s">
        <v>137</v>
      </c>
      <c r="E28" s="44"/>
      <c r="F28" s="45" t="s">
        <v>138</v>
      </c>
      <c r="G28" s="45" t="s">
        <v>8</v>
      </c>
      <c r="H28" s="45" t="s">
        <v>139</v>
      </c>
      <c r="I28" s="44"/>
      <c r="J28" s="37"/>
      <c r="K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</row>
    <row r="100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</row>
    <row r="100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</row>
    <row r="1006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</row>
    <row r="1007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</row>
  </sheetData>
  <mergeCells count="15">
    <mergeCell ref="B7:B8"/>
    <mergeCell ref="C7:C8"/>
    <mergeCell ref="D7:D8"/>
    <mergeCell ref="E7:E8"/>
    <mergeCell ref="F7:F8"/>
    <mergeCell ref="H7:H8"/>
    <mergeCell ref="I7:I8"/>
    <mergeCell ref="A9:I9"/>
    <mergeCell ref="B1:I1"/>
    <mergeCell ref="B2:I2"/>
    <mergeCell ref="A3:A4"/>
    <mergeCell ref="B3:E4"/>
    <mergeCell ref="D5:E5"/>
    <mergeCell ref="D6:E6"/>
    <mergeCell ref="A7:A8"/>
  </mergeCells>
  <dataValidations>
    <dataValidation type="list" allowBlank="1" showErrorMessage="1" sqref="G10:G21 G23:G28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0.0"/>
    <col customWidth="1" min="3" max="3" width="25.88"/>
    <col customWidth="1" min="4" max="4" width="34.88"/>
    <col customWidth="1" min="5" max="5" width="28.0"/>
    <col customWidth="1" min="6" max="6" width="24.75"/>
    <col customWidth="1" min="7" max="7" width="19.88"/>
  </cols>
  <sheetData>
    <row r="1">
      <c r="A1" s="1" t="s">
        <v>0</v>
      </c>
      <c r="B1" s="2" t="s">
        <v>140</v>
      </c>
      <c r="C1" s="3"/>
      <c r="D1" s="3"/>
      <c r="E1" s="3"/>
      <c r="F1" s="3"/>
      <c r="G1" s="3"/>
      <c r="H1" s="3"/>
      <c r="I1" s="3"/>
      <c r="J1" s="4"/>
    </row>
    <row r="2">
      <c r="A2" s="5" t="s">
        <v>2</v>
      </c>
      <c r="B2" s="6" t="s">
        <v>141</v>
      </c>
      <c r="C2" s="7"/>
      <c r="D2" s="7"/>
      <c r="E2" s="7"/>
      <c r="F2" s="7"/>
      <c r="G2" s="7"/>
      <c r="H2" s="7"/>
      <c r="I2" s="7"/>
      <c r="J2" s="8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COUNTIF(H10:H12,"P")</f>
        <v>3</v>
      </c>
      <c r="J3" s="15"/>
    </row>
    <row r="4">
      <c r="A4" s="16"/>
      <c r="B4" s="7"/>
      <c r="C4" s="7"/>
      <c r="D4" s="7"/>
      <c r="E4" s="8"/>
      <c r="F4" s="13" t="s">
        <v>7</v>
      </c>
      <c r="G4" s="17">
        <f>COUNTA(A9:A12)-2</f>
        <v>2</v>
      </c>
      <c r="H4" s="13" t="s">
        <v>8</v>
      </c>
      <c r="I4" s="14">
        <f>COUNTIF(H10:H12,"F")</f>
        <v>0</v>
      </c>
      <c r="J4" s="11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COUNTIF(H10:H12,"N/A")</f>
        <v>0</v>
      </c>
      <c r="J5" s="11"/>
    </row>
    <row r="6">
      <c r="A6" s="5" t="s">
        <v>13</v>
      </c>
      <c r="B6" s="20" t="s">
        <v>14</v>
      </c>
      <c r="C6" s="13" t="s">
        <v>15</v>
      </c>
      <c r="D6" s="21" t="s">
        <v>14</v>
      </c>
      <c r="E6" s="8"/>
      <c r="F6" s="13" t="s">
        <v>16</v>
      </c>
      <c r="G6" s="14">
        <v>0.0</v>
      </c>
      <c r="H6" s="13" t="s">
        <v>17</v>
      </c>
      <c r="I6" s="14">
        <f>I3+I4</f>
        <v>3</v>
      </c>
      <c r="J6" s="8"/>
    </row>
    <row r="7">
      <c r="A7" s="47" t="s">
        <v>18</v>
      </c>
      <c r="B7" s="48" t="s">
        <v>19</v>
      </c>
      <c r="C7" s="48" t="s">
        <v>20</v>
      </c>
      <c r="D7" s="48" t="s">
        <v>21</v>
      </c>
      <c r="E7" s="48" t="s">
        <v>22</v>
      </c>
      <c r="F7" s="48" t="s">
        <v>23</v>
      </c>
      <c r="G7" s="48" t="s">
        <v>24</v>
      </c>
      <c r="H7" s="49" t="s">
        <v>25</v>
      </c>
      <c r="I7" s="50"/>
      <c r="J7" s="50"/>
    </row>
    <row r="8">
      <c r="A8" s="16"/>
      <c r="B8" s="8"/>
      <c r="C8" s="8"/>
      <c r="D8" s="8"/>
      <c r="E8" s="8"/>
      <c r="F8" s="8"/>
      <c r="G8" s="8"/>
      <c r="H8" s="49" t="s">
        <v>28</v>
      </c>
      <c r="I8" s="51" t="s">
        <v>142</v>
      </c>
      <c r="J8" s="51" t="s">
        <v>27</v>
      </c>
    </row>
    <row r="9">
      <c r="A9" s="52" t="s">
        <v>29</v>
      </c>
      <c r="B9" s="7"/>
      <c r="C9" s="7"/>
      <c r="D9" s="7"/>
      <c r="E9" s="7"/>
      <c r="F9" s="7"/>
      <c r="G9" s="7"/>
      <c r="H9" s="7"/>
      <c r="I9" s="7"/>
      <c r="J9" s="8"/>
    </row>
    <row r="10">
      <c r="A10" s="53" t="s">
        <v>30</v>
      </c>
      <c r="B10" s="54" t="s">
        <v>143</v>
      </c>
      <c r="C10" s="54" t="s">
        <v>144</v>
      </c>
      <c r="D10" s="50" t="s">
        <v>145</v>
      </c>
      <c r="E10" s="50"/>
      <c r="F10" s="54" t="s">
        <v>146</v>
      </c>
      <c r="G10" s="50"/>
      <c r="H10" s="45" t="s">
        <v>6</v>
      </c>
      <c r="I10" s="50"/>
      <c r="J10" s="50"/>
    </row>
    <row r="11">
      <c r="A11" s="53" t="s">
        <v>36</v>
      </c>
      <c r="B11" s="54" t="s">
        <v>143</v>
      </c>
      <c r="C11" s="54" t="s">
        <v>144</v>
      </c>
      <c r="D11" s="54" t="s">
        <v>147</v>
      </c>
      <c r="E11" s="50"/>
      <c r="F11" s="54" t="s">
        <v>148</v>
      </c>
      <c r="G11" s="50"/>
      <c r="H11" s="45" t="s">
        <v>6</v>
      </c>
      <c r="I11" s="50"/>
      <c r="J11" s="50"/>
    </row>
    <row r="12">
      <c r="A12" s="53" t="s">
        <v>40</v>
      </c>
      <c r="B12" s="54" t="s">
        <v>143</v>
      </c>
      <c r="C12" s="54" t="s">
        <v>144</v>
      </c>
      <c r="D12" s="54" t="s">
        <v>149</v>
      </c>
      <c r="E12" s="50"/>
      <c r="F12" s="54" t="s">
        <v>150</v>
      </c>
      <c r="G12" s="50"/>
      <c r="H12" s="45" t="s">
        <v>6</v>
      </c>
      <c r="I12" s="50"/>
      <c r="J12" s="50"/>
    </row>
  </sheetData>
  <mergeCells count="15">
    <mergeCell ref="A7:A8"/>
    <mergeCell ref="B7:B8"/>
    <mergeCell ref="C7:C8"/>
    <mergeCell ref="D7:D8"/>
    <mergeCell ref="E7:E8"/>
    <mergeCell ref="F7:F8"/>
    <mergeCell ref="G7:G8"/>
    <mergeCell ref="A9:J9"/>
    <mergeCell ref="B1:J1"/>
    <mergeCell ref="B2:J2"/>
    <mergeCell ref="A3:A4"/>
    <mergeCell ref="B3:E4"/>
    <mergeCell ref="J3:J6"/>
    <mergeCell ref="D5:E5"/>
    <mergeCell ref="D6:E6"/>
  </mergeCells>
  <dataValidations>
    <dataValidation type="list" allowBlank="1" showErrorMessage="1" sqref="H10:H12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2.25"/>
    <col customWidth="1" min="3" max="3" width="30.88"/>
    <col customWidth="1" min="4" max="4" width="28.75"/>
    <col customWidth="1" min="5" max="5" width="27.88"/>
    <col customWidth="1" min="6" max="6" width="27.0"/>
    <col customWidth="1" min="7" max="7" width="34.5"/>
    <col customWidth="1" min="9" max="9" width="21.25"/>
    <col customWidth="1" min="10" max="10" width="19.88"/>
  </cols>
  <sheetData>
    <row r="1">
      <c r="A1" s="55" t="s">
        <v>0</v>
      </c>
      <c r="B1" s="56" t="s">
        <v>151</v>
      </c>
      <c r="C1" s="3"/>
      <c r="D1" s="3"/>
      <c r="E1" s="3"/>
      <c r="F1" s="3"/>
      <c r="G1" s="3"/>
      <c r="H1" s="3"/>
      <c r="I1" s="3"/>
      <c r="J1" s="4"/>
    </row>
    <row r="2">
      <c r="A2" s="57" t="s">
        <v>2</v>
      </c>
      <c r="B2" s="58" t="s">
        <v>152</v>
      </c>
      <c r="C2" s="7"/>
      <c r="D2" s="7"/>
      <c r="E2" s="7"/>
      <c r="F2" s="7"/>
      <c r="G2" s="7"/>
      <c r="H2" s="7"/>
      <c r="I2" s="7"/>
      <c r="J2" s="8"/>
    </row>
    <row r="3">
      <c r="A3" s="59" t="s">
        <v>4</v>
      </c>
      <c r="B3" s="60" t="s">
        <v>5</v>
      </c>
      <c r="E3" s="11"/>
      <c r="F3" s="61"/>
      <c r="G3" s="61"/>
      <c r="H3" s="62" t="s">
        <v>6</v>
      </c>
      <c r="I3" s="63">
        <f>COUNTIF(H10:H98,"P")</f>
        <v>8</v>
      </c>
      <c r="J3" s="64"/>
    </row>
    <row r="4">
      <c r="A4" s="16"/>
      <c r="B4" s="7"/>
      <c r="C4" s="7"/>
      <c r="D4" s="7"/>
      <c r="E4" s="8"/>
      <c r="F4" s="62" t="s">
        <v>7</v>
      </c>
      <c r="G4" s="65">
        <f>COUNTA(A10:A98)-1</f>
        <v>21</v>
      </c>
      <c r="H4" s="62" t="s">
        <v>8</v>
      </c>
      <c r="I4" s="63">
        <f>COUNTIF(H10:H98,"F")</f>
        <v>9</v>
      </c>
      <c r="J4" s="11"/>
    </row>
    <row r="5">
      <c r="A5" s="57" t="s">
        <v>9</v>
      </c>
      <c r="B5" s="66"/>
      <c r="C5" s="62" t="s">
        <v>10</v>
      </c>
      <c r="D5" s="67"/>
      <c r="E5" s="8"/>
      <c r="F5" s="62" t="s">
        <v>11</v>
      </c>
      <c r="G5" s="66"/>
      <c r="H5" s="62" t="s">
        <v>12</v>
      </c>
      <c r="I5" s="63">
        <f>COUNTIF(H10:H99,"N/A")</f>
        <v>4</v>
      </c>
      <c r="J5" s="11"/>
    </row>
    <row r="6">
      <c r="A6" s="57" t="s">
        <v>13</v>
      </c>
      <c r="B6" s="68" t="s">
        <v>76</v>
      </c>
      <c r="C6" s="62" t="s">
        <v>15</v>
      </c>
      <c r="D6" s="58" t="s">
        <v>76</v>
      </c>
      <c r="E6" s="8"/>
      <c r="F6" s="62" t="s">
        <v>16</v>
      </c>
      <c r="G6" s="63">
        <v>0.0</v>
      </c>
      <c r="H6" s="62" t="s">
        <v>17</v>
      </c>
      <c r="I6" s="63">
        <f>I3+I4</f>
        <v>17</v>
      </c>
      <c r="J6" s="8"/>
    </row>
    <row r="7">
      <c r="A7" s="69" t="s">
        <v>18</v>
      </c>
      <c r="B7" s="70" t="s">
        <v>19</v>
      </c>
      <c r="C7" s="70" t="s">
        <v>20</v>
      </c>
      <c r="D7" s="70" t="s">
        <v>21</v>
      </c>
      <c r="E7" s="70" t="s">
        <v>22</v>
      </c>
      <c r="F7" s="70" t="s">
        <v>23</v>
      </c>
      <c r="G7" s="70" t="s">
        <v>24</v>
      </c>
      <c r="H7" s="41" t="s">
        <v>25</v>
      </c>
      <c r="I7" s="71" t="s">
        <v>26</v>
      </c>
      <c r="J7" s="71" t="s">
        <v>27</v>
      </c>
    </row>
    <row r="8">
      <c r="A8" s="16"/>
      <c r="B8" s="8"/>
      <c r="C8" s="8"/>
      <c r="D8" s="8"/>
      <c r="E8" s="8"/>
      <c r="F8" s="8"/>
      <c r="G8" s="8"/>
      <c r="H8" s="72" t="s">
        <v>28</v>
      </c>
      <c r="I8" s="8"/>
      <c r="J8" s="8"/>
    </row>
    <row r="9">
      <c r="A9" s="73" t="s">
        <v>29</v>
      </c>
      <c r="B9" s="7"/>
      <c r="C9" s="7"/>
      <c r="D9" s="7"/>
      <c r="E9" s="7"/>
      <c r="F9" s="7"/>
      <c r="G9" s="7"/>
      <c r="H9" s="7"/>
      <c r="I9" s="7"/>
      <c r="J9" s="8"/>
    </row>
    <row r="10" ht="159.75" customHeight="1">
      <c r="A10" s="74" t="s">
        <v>30</v>
      </c>
      <c r="B10" s="75" t="s">
        <v>153</v>
      </c>
      <c r="C10" s="75" t="s">
        <v>154</v>
      </c>
      <c r="D10" s="75" t="s">
        <v>155</v>
      </c>
      <c r="E10" s="76"/>
      <c r="F10" s="75" t="s">
        <v>156</v>
      </c>
      <c r="G10" s="76"/>
      <c r="H10" s="77" t="s">
        <v>6</v>
      </c>
      <c r="I10" s="75" t="s">
        <v>157</v>
      </c>
      <c r="J10" s="76"/>
    </row>
    <row r="11" ht="159.75" customHeight="1">
      <c r="A11" s="74" t="s">
        <v>36</v>
      </c>
      <c r="B11" s="75" t="s">
        <v>158</v>
      </c>
      <c r="C11" s="75" t="s">
        <v>154</v>
      </c>
      <c r="D11" s="75" t="s">
        <v>155</v>
      </c>
      <c r="E11" s="76"/>
      <c r="F11" s="75" t="s">
        <v>159</v>
      </c>
      <c r="G11" s="76"/>
      <c r="H11" s="77" t="s">
        <v>8</v>
      </c>
      <c r="I11" s="75" t="s">
        <v>160</v>
      </c>
      <c r="J11" s="76"/>
    </row>
    <row r="12">
      <c r="A12" s="74" t="s">
        <v>40</v>
      </c>
      <c r="B12" s="75" t="s">
        <v>161</v>
      </c>
      <c r="C12" s="75" t="s">
        <v>154</v>
      </c>
      <c r="D12" s="75" t="s">
        <v>162</v>
      </c>
      <c r="E12" s="76"/>
      <c r="F12" s="75" t="s">
        <v>163</v>
      </c>
      <c r="G12" s="76"/>
      <c r="H12" s="77" t="s">
        <v>12</v>
      </c>
      <c r="I12" s="76"/>
      <c r="J12" s="76"/>
    </row>
    <row r="13">
      <c r="A13" s="74" t="s">
        <v>44</v>
      </c>
      <c r="B13" s="75" t="s">
        <v>164</v>
      </c>
      <c r="C13" s="75" t="s">
        <v>154</v>
      </c>
      <c r="D13" s="75" t="s">
        <v>165</v>
      </c>
      <c r="E13" s="76"/>
      <c r="F13" s="75" t="s">
        <v>166</v>
      </c>
      <c r="G13" s="76"/>
      <c r="H13" s="77" t="s">
        <v>12</v>
      </c>
      <c r="I13" s="76"/>
      <c r="J13" s="76"/>
    </row>
    <row r="14">
      <c r="A14" s="74" t="s">
        <v>48</v>
      </c>
      <c r="B14" s="75" t="s">
        <v>167</v>
      </c>
      <c r="C14" s="75" t="s">
        <v>154</v>
      </c>
      <c r="D14" s="75" t="s">
        <v>168</v>
      </c>
      <c r="E14" s="76"/>
      <c r="F14" s="75" t="s">
        <v>169</v>
      </c>
      <c r="G14" s="76"/>
      <c r="H14" s="77" t="s">
        <v>12</v>
      </c>
      <c r="I14" s="76"/>
      <c r="J14" s="76"/>
    </row>
    <row r="15">
      <c r="A15" s="74" t="s">
        <v>51</v>
      </c>
      <c r="B15" s="75" t="s">
        <v>170</v>
      </c>
      <c r="C15" s="75" t="s">
        <v>154</v>
      </c>
      <c r="D15" s="75" t="s">
        <v>171</v>
      </c>
      <c r="E15" s="76"/>
      <c r="F15" s="75" t="s">
        <v>172</v>
      </c>
      <c r="G15" s="76"/>
      <c r="H15" s="77" t="s">
        <v>8</v>
      </c>
      <c r="I15" s="75" t="s">
        <v>173</v>
      </c>
      <c r="J15" s="76"/>
    </row>
    <row r="16" ht="104.25" customHeight="1">
      <c r="A16" s="74" t="s">
        <v>56</v>
      </c>
      <c r="B16" s="75" t="s">
        <v>174</v>
      </c>
      <c r="C16" s="75" t="s">
        <v>154</v>
      </c>
      <c r="D16" s="75" t="s">
        <v>175</v>
      </c>
      <c r="E16" s="76"/>
      <c r="F16" s="75" t="s">
        <v>176</v>
      </c>
      <c r="G16" s="76"/>
      <c r="H16" s="77" t="s">
        <v>8</v>
      </c>
      <c r="I16" s="75" t="s">
        <v>177</v>
      </c>
      <c r="J16" s="76"/>
    </row>
    <row r="17">
      <c r="A17" s="74" t="s">
        <v>60</v>
      </c>
      <c r="B17" s="75" t="s">
        <v>178</v>
      </c>
      <c r="C17" s="75" t="s">
        <v>154</v>
      </c>
      <c r="D17" s="75" t="s">
        <v>179</v>
      </c>
      <c r="E17" s="76"/>
      <c r="F17" s="75" t="s">
        <v>180</v>
      </c>
      <c r="G17" s="76"/>
      <c r="H17" s="77" t="s">
        <v>8</v>
      </c>
      <c r="I17" s="75" t="s">
        <v>181</v>
      </c>
      <c r="J17" s="76"/>
    </row>
    <row r="18" ht="104.25" customHeight="1">
      <c r="A18" s="74" t="s">
        <v>63</v>
      </c>
      <c r="B18" s="75" t="s">
        <v>182</v>
      </c>
      <c r="C18" s="75" t="s">
        <v>154</v>
      </c>
      <c r="D18" s="75" t="s">
        <v>155</v>
      </c>
      <c r="E18" s="76"/>
      <c r="F18" s="75" t="s">
        <v>183</v>
      </c>
      <c r="G18" s="76"/>
      <c r="H18" s="77" t="s">
        <v>6</v>
      </c>
      <c r="I18" s="75"/>
      <c r="J18" s="76"/>
    </row>
    <row r="19">
      <c r="A19" s="74" t="s">
        <v>67</v>
      </c>
      <c r="B19" s="75" t="s">
        <v>184</v>
      </c>
      <c r="C19" s="75" t="s">
        <v>154</v>
      </c>
      <c r="D19" s="75" t="s">
        <v>185</v>
      </c>
      <c r="E19" s="76"/>
      <c r="F19" s="75" t="s">
        <v>186</v>
      </c>
      <c r="G19" s="76"/>
      <c r="H19" s="77" t="s">
        <v>8</v>
      </c>
      <c r="I19" s="75" t="s">
        <v>187</v>
      </c>
      <c r="J19" s="76"/>
    </row>
    <row r="20">
      <c r="A20" s="74" t="s">
        <v>71</v>
      </c>
      <c r="B20" s="45" t="s">
        <v>188</v>
      </c>
      <c r="C20" s="75" t="s">
        <v>154</v>
      </c>
      <c r="D20" s="75" t="s">
        <v>155</v>
      </c>
      <c r="E20" s="78"/>
      <c r="F20" s="75" t="s">
        <v>183</v>
      </c>
      <c r="G20" s="78"/>
      <c r="H20" s="77" t="s">
        <v>6</v>
      </c>
      <c r="I20" s="78"/>
      <c r="J20" s="76"/>
    </row>
    <row r="21">
      <c r="A21" s="74" t="s">
        <v>110</v>
      </c>
      <c r="B21" s="45" t="s">
        <v>189</v>
      </c>
      <c r="C21" s="75" t="s">
        <v>154</v>
      </c>
      <c r="D21" s="75" t="s">
        <v>155</v>
      </c>
      <c r="E21" s="78"/>
      <c r="F21" s="75" t="s">
        <v>186</v>
      </c>
      <c r="G21" s="78"/>
      <c r="H21" s="77" t="s">
        <v>8</v>
      </c>
      <c r="I21" s="75" t="s">
        <v>187</v>
      </c>
      <c r="J21" s="78"/>
    </row>
    <row r="22">
      <c r="A22" s="74" t="s">
        <v>114</v>
      </c>
      <c r="B22" s="45" t="s">
        <v>190</v>
      </c>
      <c r="C22" s="75" t="s">
        <v>154</v>
      </c>
      <c r="D22" s="75" t="s">
        <v>155</v>
      </c>
      <c r="E22" s="78"/>
      <c r="F22" s="75" t="s">
        <v>183</v>
      </c>
      <c r="G22" s="78"/>
      <c r="H22" s="77" t="s">
        <v>6</v>
      </c>
      <c r="I22" s="78"/>
      <c r="J22" s="76"/>
    </row>
    <row r="23">
      <c r="A23" s="74" t="s">
        <v>119</v>
      </c>
      <c r="B23" s="45" t="s">
        <v>191</v>
      </c>
      <c r="C23" s="75" t="s">
        <v>154</v>
      </c>
      <c r="D23" s="75" t="s">
        <v>155</v>
      </c>
      <c r="E23" s="78"/>
      <c r="F23" s="75" t="s">
        <v>192</v>
      </c>
      <c r="G23" s="78"/>
      <c r="H23" s="77" t="s">
        <v>6</v>
      </c>
      <c r="I23" s="78"/>
      <c r="J23" s="78"/>
    </row>
    <row r="24">
      <c r="A24" s="79" t="s">
        <v>35</v>
      </c>
      <c r="B24" s="7"/>
      <c r="C24" s="7"/>
      <c r="D24" s="7"/>
      <c r="E24" s="7"/>
      <c r="F24" s="7"/>
      <c r="G24" s="7"/>
      <c r="H24" s="7"/>
      <c r="I24" s="7"/>
      <c r="J24" s="8"/>
    </row>
    <row r="25">
      <c r="A25" s="80" t="s">
        <v>123</v>
      </c>
      <c r="B25" s="75" t="s">
        <v>124</v>
      </c>
      <c r="C25" s="75" t="s">
        <v>154</v>
      </c>
      <c r="D25" s="75" t="s">
        <v>193</v>
      </c>
      <c r="E25" s="44"/>
      <c r="F25" s="75" t="s">
        <v>194</v>
      </c>
      <c r="G25" s="44"/>
      <c r="H25" s="77" t="s">
        <v>12</v>
      </c>
      <c r="I25" s="44"/>
      <c r="J25" s="44"/>
    </row>
    <row r="26">
      <c r="A26" s="80" t="s">
        <v>127</v>
      </c>
      <c r="B26" s="45" t="s">
        <v>195</v>
      </c>
      <c r="C26" s="75" t="s">
        <v>154</v>
      </c>
      <c r="D26" s="75" t="s">
        <v>175</v>
      </c>
      <c r="E26" s="44"/>
      <c r="F26" s="45" t="s">
        <v>196</v>
      </c>
      <c r="G26" s="44"/>
      <c r="H26" s="77" t="s">
        <v>6</v>
      </c>
      <c r="I26" s="44"/>
      <c r="J26" s="44"/>
    </row>
    <row r="27">
      <c r="A27" s="80" t="s">
        <v>131</v>
      </c>
      <c r="B27" s="45" t="s">
        <v>197</v>
      </c>
      <c r="C27" s="75" t="s">
        <v>154</v>
      </c>
      <c r="D27" s="75" t="s">
        <v>198</v>
      </c>
      <c r="E27" s="44"/>
      <c r="F27" s="45" t="s">
        <v>199</v>
      </c>
      <c r="G27" s="44"/>
      <c r="H27" s="77" t="s">
        <v>6</v>
      </c>
      <c r="I27" s="44"/>
      <c r="J27" s="76"/>
    </row>
    <row r="28">
      <c r="A28" s="80" t="s">
        <v>135</v>
      </c>
      <c r="B28" s="45" t="s">
        <v>200</v>
      </c>
      <c r="C28" s="75" t="s">
        <v>154</v>
      </c>
      <c r="D28" s="45" t="s">
        <v>201</v>
      </c>
      <c r="E28" s="44"/>
      <c r="F28" s="45" t="s">
        <v>202</v>
      </c>
      <c r="G28" s="44"/>
      <c r="H28" s="77" t="s">
        <v>6</v>
      </c>
      <c r="I28" s="44"/>
      <c r="J28" s="44"/>
    </row>
    <row r="29">
      <c r="A29" s="45" t="s">
        <v>203</v>
      </c>
      <c r="B29" s="81" t="s">
        <v>128</v>
      </c>
      <c r="C29" s="45" t="s">
        <v>154</v>
      </c>
      <c r="D29" s="45" t="s">
        <v>204</v>
      </c>
      <c r="E29" s="82"/>
      <c r="F29" s="81" t="s">
        <v>205</v>
      </c>
      <c r="G29" s="82"/>
      <c r="H29" s="77" t="s">
        <v>8</v>
      </c>
      <c r="I29" s="81" t="s">
        <v>206</v>
      </c>
      <c r="J29" s="82"/>
    </row>
    <row r="30">
      <c r="A30" s="45" t="s">
        <v>207</v>
      </c>
      <c r="B30" s="81" t="s">
        <v>132</v>
      </c>
      <c r="C30" s="45" t="s">
        <v>154</v>
      </c>
      <c r="D30" s="45" t="s">
        <v>208</v>
      </c>
      <c r="E30" s="82"/>
      <c r="F30" s="81" t="s">
        <v>209</v>
      </c>
      <c r="G30" s="82"/>
      <c r="H30" s="77" t="s">
        <v>8</v>
      </c>
      <c r="I30" s="81" t="s">
        <v>206</v>
      </c>
      <c r="J30" s="82"/>
    </row>
    <row r="31">
      <c r="A31" s="45" t="s">
        <v>210</v>
      </c>
      <c r="B31" s="81" t="s">
        <v>136</v>
      </c>
      <c r="C31" s="45" t="s">
        <v>154</v>
      </c>
      <c r="D31" s="45" t="s">
        <v>211</v>
      </c>
      <c r="E31" s="82"/>
      <c r="F31" s="81" t="s">
        <v>212</v>
      </c>
      <c r="G31" s="82"/>
      <c r="H31" s="77" t="s">
        <v>8</v>
      </c>
      <c r="I31" s="81" t="s">
        <v>206</v>
      </c>
      <c r="J31" s="82"/>
    </row>
    <row r="32">
      <c r="A32" s="83"/>
      <c r="B32" s="83"/>
      <c r="C32" s="84"/>
      <c r="D32" s="83"/>
      <c r="E32" s="83"/>
      <c r="F32" s="83"/>
      <c r="G32" s="83"/>
      <c r="H32" s="83"/>
      <c r="I32" s="83"/>
      <c r="J32" s="83"/>
    </row>
    <row r="33">
      <c r="A33" s="83"/>
      <c r="B33" s="83"/>
      <c r="C33" s="83"/>
      <c r="D33" s="83"/>
      <c r="E33" s="83"/>
      <c r="F33" s="83"/>
      <c r="G33" s="83"/>
      <c r="H33" s="83"/>
      <c r="I33" s="83"/>
      <c r="J33" s="83"/>
    </row>
    <row r="34">
      <c r="A34" s="83"/>
      <c r="B34" s="83"/>
      <c r="C34" s="83"/>
      <c r="D34" s="83"/>
      <c r="E34" s="83"/>
      <c r="F34" s="83"/>
      <c r="G34" s="83"/>
      <c r="H34" s="83"/>
      <c r="I34" s="83"/>
      <c r="J34" s="83"/>
    </row>
    <row r="35">
      <c r="A35" s="83"/>
      <c r="B35" s="83"/>
      <c r="C35" s="83"/>
      <c r="D35" s="83"/>
      <c r="E35" s="83"/>
      <c r="F35" s="83"/>
      <c r="G35" s="83"/>
      <c r="H35" s="83"/>
      <c r="I35" s="83"/>
      <c r="J35" s="83"/>
    </row>
    <row r="36">
      <c r="A36" s="83"/>
      <c r="B36" s="83"/>
      <c r="C36" s="83"/>
      <c r="D36" s="83"/>
      <c r="E36" s="83"/>
      <c r="F36" s="83"/>
      <c r="G36" s="83"/>
      <c r="H36" s="83"/>
      <c r="I36" s="83"/>
      <c r="J36" s="83"/>
    </row>
    <row r="37">
      <c r="A37" s="83"/>
      <c r="B37" s="83"/>
      <c r="C37" s="83"/>
      <c r="D37" s="83"/>
      <c r="E37" s="83"/>
      <c r="F37" s="83"/>
      <c r="G37" s="83"/>
      <c r="H37" s="83"/>
      <c r="I37" s="83"/>
      <c r="J37" s="83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</row>
    <row r="966">
      <c r="A966" s="83"/>
      <c r="B966" s="83"/>
      <c r="C966" s="83"/>
      <c r="D966" s="83"/>
      <c r="E966" s="83"/>
      <c r="F966" s="83"/>
      <c r="G966" s="83"/>
      <c r="H966" s="83"/>
      <c r="I966" s="83"/>
      <c r="J966" s="83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</row>
    <row r="968">
      <c r="A968" s="83"/>
      <c r="B968" s="83"/>
      <c r="C968" s="83"/>
      <c r="D968" s="83"/>
      <c r="E968" s="83"/>
      <c r="F968" s="83"/>
      <c r="G968" s="83"/>
      <c r="H968" s="83"/>
      <c r="I968" s="83"/>
      <c r="J968" s="83"/>
    </row>
    <row r="969">
      <c r="A969" s="83"/>
      <c r="B969" s="83"/>
      <c r="C969" s="83"/>
      <c r="D969" s="83"/>
      <c r="E969" s="83"/>
      <c r="F969" s="83"/>
      <c r="G969" s="83"/>
      <c r="H969" s="83"/>
      <c r="I969" s="83"/>
      <c r="J969" s="83"/>
    </row>
    <row r="970">
      <c r="A970" s="83"/>
      <c r="B970" s="83"/>
      <c r="C970" s="83"/>
      <c r="D970" s="83"/>
      <c r="E970" s="83"/>
      <c r="F970" s="83"/>
      <c r="G970" s="83"/>
      <c r="H970" s="83"/>
      <c r="I970" s="83"/>
      <c r="J970" s="83"/>
    </row>
    <row r="971">
      <c r="A971" s="83"/>
      <c r="B971" s="83"/>
      <c r="C971" s="83"/>
      <c r="D971" s="83"/>
      <c r="E971" s="83"/>
      <c r="F971" s="83"/>
      <c r="G971" s="83"/>
      <c r="H971" s="83"/>
      <c r="I971" s="83"/>
      <c r="J971" s="83"/>
    </row>
    <row r="972">
      <c r="A972" s="83"/>
      <c r="B972" s="83"/>
      <c r="C972" s="83"/>
      <c r="D972" s="83"/>
      <c r="E972" s="83"/>
      <c r="F972" s="83"/>
      <c r="G972" s="83"/>
      <c r="H972" s="83"/>
      <c r="I972" s="83"/>
      <c r="J972" s="83"/>
    </row>
    <row r="973">
      <c r="A973" s="83"/>
      <c r="B973" s="83"/>
      <c r="C973" s="83"/>
      <c r="D973" s="83"/>
      <c r="E973" s="83"/>
      <c r="F973" s="83"/>
      <c r="G973" s="83"/>
      <c r="H973" s="83"/>
      <c r="I973" s="83"/>
      <c r="J973" s="83"/>
    </row>
    <row r="974">
      <c r="A974" s="83"/>
      <c r="B974" s="83"/>
      <c r="C974" s="83"/>
      <c r="D974" s="83"/>
      <c r="E974" s="83"/>
      <c r="F974" s="83"/>
      <c r="G974" s="83"/>
      <c r="H974" s="83"/>
      <c r="I974" s="83"/>
      <c r="J974" s="83"/>
    </row>
    <row r="975">
      <c r="A975" s="83"/>
      <c r="B975" s="83"/>
      <c r="C975" s="83"/>
      <c r="D975" s="83"/>
      <c r="E975" s="83"/>
      <c r="F975" s="83"/>
      <c r="G975" s="83"/>
      <c r="H975" s="83"/>
      <c r="I975" s="83"/>
      <c r="J975" s="83"/>
    </row>
    <row r="976">
      <c r="A976" s="83"/>
      <c r="B976" s="83"/>
      <c r="C976" s="83"/>
      <c r="D976" s="83"/>
      <c r="E976" s="83"/>
      <c r="F976" s="83"/>
      <c r="G976" s="83"/>
      <c r="H976" s="83"/>
      <c r="I976" s="83"/>
      <c r="J976" s="83"/>
    </row>
    <row r="977">
      <c r="A977" s="83"/>
      <c r="B977" s="83"/>
      <c r="C977" s="83"/>
      <c r="D977" s="83"/>
      <c r="E977" s="83"/>
      <c r="F977" s="83"/>
      <c r="G977" s="83"/>
      <c r="H977" s="83"/>
      <c r="I977" s="83"/>
      <c r="J977" s="83"/>
    </row>
    <row r="978">
      <c r="A978" s="83"/>
      <c r="B978" s="83"/>
      <c r="C978" s="83"/>
      <c r="D978" s="83"/>
      <c r="E978" s="83"/>
      <c r="F978" s="83"/>
      <c r="G978" s="83"/>
      <c r="H978" s="83"/>
      <c r="I978" s="83"/>
      <c r="J978" s="83"/>
    </row>
    <row r="979">
      <c r="A979" s="83"/>
      <c r="B979" s="83"/>
      <c r="C979" s="83"/>
      <c r="D979" s="83"/>
      <c r="E979" s="83"/>
      <c r="F979" s="83"/>
      <c r="G979" s="83"/>
      <c r="H979" s="83"/>
      <c r="I979" s="83"/>
      <c r="J979" s="83"/>
    </row>
    <row r="980">
      <c r="A980" s="83"/>
      <c r="B980" s="83"/>
      <c r="C980" s="83"/>
      <c r="D980" s="83"/>
      <c r="E980" s="83"/>
      <c r="F980" s="83"/>
      <c r="G980" s="83"/>
      <c r="H980" s="83"/>
      <c r="I980" s="83"/>
      <c r="J980" s="83"/>
    </row>
    <row r="981">
      <c r="A981" s="83"/>
      <c r="B981" s="83"/>
      <c r="C981" s="83"/>
      <c r="D981" s="83"/>
      <c r="E981" s="83"/>
      <c r="F981" s="83"/>
      <c r="G981" s="83"/>
      <c r="H981" s="83"/>
      <c r="I981" s="83"/>
      <c r="J981" s="83"/>
    </row>
    <row r="982">
      <c r="A982" s="83"/>
      <c r="B982" s="83"/>
      <c r="C982" s="83"/>
      <c r="D982" s="83"/>
      <c r="E982" s="83"/>
      <c r="F982" s="83"/>
      <c r="G982" s="83"/>
      <c r="H982" s="83"/>
      <c r="I982" s="83"/>
      <c r="J982" s="83"/>
    </row>
    <row r="983">
      <c r="A983" s="83"/>
      <c r="B983" s="83"/>
      <c r="C983" s="83"/>
      <c r="D983" s="83"/>
      <c r="E983" s="83"/>
      <c r="F983" s="83"/>
      <c r="G983" s="83"/>
      <c r="H983" s="83"/>
      <c r="I983" s="83"/>
      <c r="J983" s="83"/>
    </row>
    <row r="984">
      <c r="A984" s="83"/>
      <c r="B984" s="83"/>
      <c r="C984" s="83"/>
      <c r="D984" s="83"/>
      <c r="E984" s="83"/>
      <c r="F984" s="83"/>
      <c r="G984" s="83"/>
      <c r="H984" s="83"/>
      <c r="I984" s="83"/>
      <c r="J984" s="83"/>
    </row>
    <row r="985">
      <c r="A985" s="83"/>
      <c r="B985" s="83"/>
      <c r="C985" s="83"/>
      <c r="D985" s="83"/>
      <c r="E985" s="83"/>
      <c r="F985" s="83"/>
      <c r="G985" s="83"/>
      <c r="H985" s="83"/>
      <c r="I985" s="83"/>
      <c r="J985" s="83"/>
    </row>
    <row r="986">
      <c r="A986" s="83"/>
      <c r="B986" s="83"/>
      <c r="C986" s="83"/>
      <c r="D986" s="83"/>
      <c r="E986" s="83"/>
      <c r="F986" s="83"/>
      <c r="G986" s="83"/>
      <c r="H986" s="83"/>
      <c r="I986" s="83"/>
      <c r="J986" s="83"/>
    </row>
    <row r="987">
      <c r="A987" s="83"/>
      <c r="B987" s="83"/>
      <c r="C987" s="83"/>
      <c r="D987" s="83"/>
      <c r="E987" s="83"/>
      <c r="F987" s="83"/>
      <c r="G987" s="83"/>
      <c r="H987" s="83"/>
      <c r="I987" s="83"/>
      <c r="J987" s="83"/>
    </row>
    <row r="988">
      <c r="A988" s="83"/>
      <c r="B988" s="83"/>
      <c r="C988" s="83"/>
      <c r="D988" s="83"/>
      <c r="E988" s="83"/>
      <c r="F988" s="83"/>
      <c r="G988" s="83"/>
      <c r="H988" s="83"/>
      <c r="I988" s="83"/>
      <c r="J988" s="83"/>
    </row>
    <row r="989">
      <c r="A989" s="83"/>
      <c r="B989" s="83"/>
      <c r="C989" s="83"/>
      <c r="D989" s="83"/>
      <c r="E989" s="83"/>
      <c r="F989" s="83"/>
      <c r="G989" s="83"/>
      <c r="H989" s="83"/>
      <c r="I989" s="83"/>
      <c r="J989" s="83"/>
    </row>
    <row r="990">
      <c r="A990" s="83"/>
      <c r="B990" s="83"/>
      <c r="C990" s="83"/>
      <c r="D990" s="83"/>
      <c r="E990" s="83"/>
      <c r="F990" s="83"/>
      <c r="G990" s="83"/>
      <c r="H990" s="83"/>
      <c r="I990" s="83"/>
      <c r="J990" s="83"/>
    </row>
    <row r="991">
      <c r="A991" s="83"/>
      <c r="B991" s="83"/>
      <c r="C991" s="83"/>
      <c r="D991" s="83"/>
      <c r="E991" s="83"/>
      <c r="F991" s="83"/>
      <c r="G991" s="83"/>
      <c r="H991" s="83"/>
      <c r="I991" s="83"/>
      <c r="J991" s="83"/>
    </row>
    <row r="992">
      <c r="A992" s="83"/>
      <c r="B992" s="83"/>
      <c r="C992" s="83"/>
      <c r="D992" s="83"/>
      <c r="E992" s="83"/>
      <c r="F992" s="83"/>
      <c r="G992" s="83"/>
      <c r="H992" s="83"/>
      <c r="I992" s="83"/>
      <c r="J992" s="83"/>
    </row>
    <row r="993">
      <c r="A993" s="83"/>
      <c r="B993" s="83"/>
      <c r="C993" s="83"/>
      <c r="D993" s="83"/>
      <c r="E993" s="83"/>
      <c r="F993" s="83"/>
      <c r="G993" s="83"/>
      <c r="H993" s="83"/>
      <c r="I993" s="83"/>
      <c r="J993" s="83"/>
    </row>
    <row r="994">
      <c r="A994" s="83"/>
      <c r="B994" s="83"/>
      <c r="C994" s="83"/>
      <c r="D994" s="83"/>
      <c r="E994" s="83"/>
      <c r="F994" s="83"/>
      <c r="G994" s="83"/>
      <c r="H994" s="83"/>
      <c r="I994" s="83"/>
      <c r="J994" s="83"/>
    </row>
    <row r="995">
      <c r="A995" s="83"/>
      <c r="B995" s="83"/>
      <c r="C995" s="83"/>
      <c r="D995" s="83"/>
      <c r="E995" s="83"/>
      <c r="F995" s="83"/>
      <c r="G995" s="83"/>
      <c r="H995" s="83"/>
      <c r="I995" s="83"/>
      <c r="J995" s="83"/>
    </row>
    <row r="996">
      <c r="A996" s="83"/>
      <c r="B996" s="83"/>
      <c r="C996" s="83"/>
      <c r="D996" s="83"/>
      <c r="E996" s="83"/>
      <c r="F996" s="83"/>
      <c r="G996" s="83"/>
      <c r="H996" s="83"/>
      <c r="I996" s="83"/>
      <c r="J996" s="83"/>
    </row>
    <row r="997">
      <c r="A997" s="83"/>
      <c r="B997" s="83"/>
      <c r="C997" s="83"/>
      <c r="D997" s="83"/>
      <c r="E997" s="83"/>
      <c r="F997" s="83"/>
      <c r="G997" s="83"/>
      <c r="H997" s="83"/>
      <c r="I997" s="83"/>
      <c r="J997" s="83"/>
    </row>
    <row r="998">
      <c r="A998" s="83"/>
      <c r="B998" s="83"/>
      <c r="C998" s="83"/>
      <c r="D998" s="83"/>
      <c r="E998" s="83"/>
      <c r="F998" s="83"/>
      <c r="G998" s="83"/>
      <c r="H998" s="83"/>
      <c r="I998" s="83"/>
      <c r="J998" s="83"/>
    </row>
    <row r="999">
      <c r="A999" s="83"/>
      <c r="B999" s="83"/>
      <c r="C999" s="83"/>
      <c r="D999" s="83"/>
      <c r="E999" s="83"/>
      <c r="F999" s="83"/>
      <c r="G999" s="83"/>
      <c r="H999" s="83"/>
      <c r="I999" s="83"/>
      <c r="J999" s="83"/>
    </row>
    <row r="1000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</row>
    <row r="1001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</row>
    <row r="1002">
      <c r="A1002" s="83"/>
      <c r="B1002" s="83"/>
      <c r="C1002" s="83"/>
      <c r="D1002" s="83"/>
      <c r="E1002" s="83"/>
      <c r="F1002" s="83"/>
      <c r="G1002" s="83"/>
      <c r="H1002" s="83"/>
      <c r="I1002" s="83"/>
      <c r="J1002" s="83"/>
    </row>
    <row r="1003">
      <c r="A1003" s="83"/>
      <c r="B1003" s="83"/>
      <c r="C1003" s="83"/>
      <c r="D1003" s="83"/>
      <c r="E1003" s="83"/>
      <c r="F1003" s="83"/>
      <c r="G1003" s="83"/>
      <c r="H1003" s="83"/>
      <c r="I1003" s="83"/>
      <c r="J1003" s="83"/>
    </row>
    <row r="1004">
      <c r="A1004" s="83"/>
      <c r="B1004" s="83"/>
      <c r="C1004" s="83"/>
      <c r="D1004" s="83"/>
      <c r="E1004" s="83"/>
      <c r="F1004" s="83"/>
      <c r="G1004" s="83"/>
      <c r="H1004" s="83"/>
      <c r="I1004" s="83"/>
      <c r="J1004" s="83"/>
    </row>
    <row r="1005">
      <c r="A1005" s="83"/>
      <c r="B1005" s="83"/>
      <c r="C1005" s="83"/>
      <c r="D1005" s="83"/>
      <c r="E1005" s="83"/>
      <c r="F1005" s="83"/>
      <c r="G1005" s="83"/>
      <c r="H1005" s="83"/>
      <c r="I1005" s="83"/>
      <c r="J1005" s="83"/>
    </row>
    <row r="1006">
      <c r="A1006" s="83"/>
      <c r="B1006" s="83"/>
      <c r="C1006" s="83"/>
      <c r="D1006" s="83"/>
      <c r="E1006" s="83"/>
      <c r="F1006" s="83"/>
      <c r="G1006" s="83"/>
      <c r="H1006" s="83"/>
      <c r="I1006" s="83"/>
      <c r="J1006" s="83"/>
    </row>
    <row r="1007">
      <c r="A1007" s="83"/>
      <c r="B1007" s="83"/>
      <c r="C1007" s="83"/>
      <c r="D1007" s="83"/>
      <c r="E1007" s="83"/>
      <c r="F1007" s="83"/>
      <c r="G1007" s="83"/>
      <c r="H1007" s="83"/>
      <c r="I1007" s="83"/>
      <c r="J1007" s="83"/>
    </row>
    <row r="1008">
      <c r="A1008" s="83"/>
      <c r="B1008" s="83"/>
      <c r="C1008" s="83"/>
      <c r="D1008" s="83"/>
      <c r="E1008" s="83"/>
      <c r="F1008" s="83"/>
      <c r="G1008" s="83"/>
      <c r="H1008" s="83"/>
      <c r="I1008" s="83"/>
      <c r="J1008" s="83"/>
    </row>
    <row r="1009">
      <c r="A1009" s="83"/>
      <c r="B1009" s="83"/>
      <c r="C1009" s="83"/>
      <c r="D1009" s="83"/>
      <c r="E1009" s="83"/>
      <c r="F1009" s="83"/>
      <c r="G1009" s="83"/>
      <c r="H1009" s="83"/>
      <c r="I1009" s="83"/>
      <c r="J1009" s="83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24:J24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23 H25:H31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88"/>
    <col customWidth="1" min="3" max="3" width="26.88"/>
    <col customWidth="1" min="4" max="4" width="31.75"/>
    <col customWidth="1" min="5" max="5" width="22.38"/>
    <col customWidth="1" min="7" max="7" width="25.5"/>
    <col customWidth="1" min="8" max="8" width="20.75"/>
    <col customWidth="1" min="10" max="10" width="41.75"/>
  </cols>
  <sheetData>
    <row r="1">
      <c r="A1" s="1" t="s">
        <v>0</v>
      </c>
      <c r="B1" s="2" t="s">
        <v>213</v>
      </c>
      <c r="C1" s="3"/>
      <c r="D1" s="3"/>
      <c r="E1" s="3"/>
      <c r="F1" s="3"/>
      <c r="G1" s="3"/>
      <c r="H1" s="3"/>
      <c r="I1" s="3"/>
      <c r="J1" s="4"/>
      <c r="K1" s="85"/>
      <c r="L1" s="85"/>
    </row>
    <row r="2">
      <c r="A2" s="5" t="s">
        <v>2</v>
      </c>
      <c r="B2" s="6" t="s">
        <v>214</v>
      </c>
      <c r="C2" s="7"/>
      <c r="D2" s="7"/>
      <c r="E2" s="7"/>
      <c r="F2" s="7"/>
      <c r="G2" s="7"/>
      <c r="H2" s="7"/>
      <c r="I2" s="7"/>
      <c r="J2" s="8"/>
      <c r="K2" s="85"/>
      <c r="L2" s="85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COUNTIF(H10:H30,"P")</f>
        <v>9</v>
      </c>
      <c r="J3" s="15"/>
      <c r="K3" s="85"/>
      <c r="L3" s="85"/>
    </row>
    <row r="4">
      <c r="A4" s="16"/>
      <c r="B4" s="7"/>
      <c r="C4" s="7"/>
      <c r="D4" s="7"/>
      <c r="E4" s="8"/>
      <c r="F4" s="13" t="s">
        <v>7</v>
      </c>
      <c r="G4" s="17">
        <f>COUNTA(A10:A30)-2</f>
        <v>17</v>
      </c>
      <c r="H4" s="13" t="s">
        <v>8</v>
      </c>
      <c r="I4" s="14">
        <f>COUNTIF(H10:H30,"F")</f>
        <v>7</v>
      </c>
      <c r="J4" s="11"/>
      <c r="K4" s="85"/>
      <c r="L4" s="85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COUNTIF(H10:H30,"N/A")</f>
        <v>2</v>
      </c>
      <c r="J5" s="11"/>
      <c r="K5" s="85"/>
      <c r="L5" s="85"/>
    </row>
    <row r="6">
      <c r="A6" s="5" t="s">
        <v>13</v>
      </c>
      <c r="B6" s="38" t="s">
        <v>76</v>
      </c>
      <c r="C6" s="13" t="s">
        <v>15</v>
      </c>
      <c r="D6" s="6" t="s">
        <v>76</v>
      </c>
      <c r="E6" s="8"/>
      <c r="F6" s="13" t="s">
        <v>16</v>
      </c>
      <c r="G6" s="14">
        <v>0.0</v>
      </c>
      <c r="H6" s="13" t="s">
        <v>17</v>
      </c>
      <c r="I6" s="14">
        <f>I3+I4</f>
        <v>16</v>
      </c>
      <c r="J6" s="8"/>
      <c r="K6" s="85"/>
      <c r="L6" s="85"/>
    </row>
    <row r="7">
      <c r="A7" s="47" t="s">
        <v>18</v>
      </c>
      <c r="B7" s="48" t="s">
        <v>19</v>
      </c>
      <c r="C7" s="48" t="s">
        <v>20</v>
      </c>
      <c r="D7" s="48" t="s">
        <v>21</v>
      </c>
      <c r="E7" s="48" t="s">
        <v>22</v>
      </c>
      <c r="F7" s="48" t="s">
        <v>23</v>
      </c>
      <c r="G7" s="48" t="s">
        <v>24</v>
      </c>
      <c r="H7" s="86" t="s">
        <v>25</v>
      </c>
      <c r="I7" s="87" t="s">
        <v>26</v>
      </c>
      <c r="J7" s="88" t="s">
        <v>27</v>
      </c>
      <c r="K7" s="85"/>
    </row>
    <row r="8">
      <c r="A8" s="16"/>
      <c r="B8" s="8"/>
      <c r="C8" s="8"/>
      <c r="D8" s="8"/>
      <c r="E8" s="8"/>
      <c r="F8" s="8"/>
      <c r="G8" s="8"/>
      <c r="H8" s="49" t="s">
        <v>28</v>
      </c>
      <c r="I8" s="16"/>
      <c r="J8" s="8"/>
      <c r="K8" s="85"/>
    </row>
    <row r="9">
      <c r="A9" s="52" t="s">
        <v>29</v>
      </c>
      <c r="B9" s="7"/>
      <c r="C9" s="7"/>
      <c r="D9" s="7"/>
      <c r="E9" s="7"/>
      <c r="F9" s="7"/>
      <c r="G9" s="7"/>
      <c r="H9" s="7"/>
      <c r="I9" s="7"/>
      <c r="J9" s="8"/>
      <c r="K9" s="85"/>
      <c r="L9" s="85"/>
    </row>
    <row r="10" ht="144.0" customHeight="1">
      <c r="A10" s="53" t="s">
        <v>30</v>
      </c>
      <c r="B10" s="54" t="s">
        <v>31</v>
      </c>
      <c r="C10" s="50" t="s">
        <v>215</v>
      </c>
      <c r="D10" s="50" t="s">
        <v>216</v>
      </c>
      <c r="E10" s="50"/>
      <c r="F10" s="50"/>
      <c r="G10" s="54" t="s">
        <v>217</v>
      </c>
      <c r="H10" s="89" t="s">
        <v>6</v>
      </c>
      <c r="I10" s="50"/>
      <c r="J10" s="50"/>
      <c r="K10" s="85"/>
    </row>
    <row r="11" ht="145.5" customHeight="1">
      <c r="A11" s="53" t="s">
        <v>36</v>
      </c>
      <c r="B11" s="54" t="s">
        <v>218</v>
      </c>
      <c r="C11" s="50" t="s">
        <v>215</v>
      </c>
      <c r="D11" s="50" t="s">
        <v>216</v>
      </c>
      <c r="E11" s="50"/>
      <c r="F11" s="50"/>
      <c r="G11" s="54" t="s">
        <v>219</v>
      </c>
      <c r="H11" s="89" t="s">
        <v>8</v>
      </c>
      <c r="I11" s="54" t="s">
        <v>220</v>
      </c>
      <c r="J11" s="50"/>
      <c r="K11" s="85"/>
    </row>
    <row r="12" ht="145.5" customHeight="1">
      <c r="A12" s="53" t="s">
        <v>40</v>
      </c>
      <c r="B12" s="54" t="s">
        <v>221</v>
      </c>
      <c r="C12" s="50" t="s">
        <v>215</v>
      </c>
      <c r="D12" s="54" t="s">
        <v>222</v>
      </c>
      <c r="E12" s="50"/>
      <c r="F12" s="50"/>
      <c r="G12" s="54" t="s">
        <v>223</v>
      </c>
      <c r="H12" s="89" t="s">
        <v>8</v>
      </c>
      <c r="I12" s="54" t="s">
        <v>220</v>
      </c>
      <c r="J12" s="50"/>
      <c r="K12" s="85"/>
    </row>
    <row r="13" ht="132.75" customHeight="1">
      <c r="A13" s="53" t="s">
        <v>44</v>
      </c>
      <c r="B13" s="54" t="s">
        <v>224</v>
      </c>
      <c r="C13" s="50" t="s">
        <v>215</v>
      </c>
      <c r="D13" s="54" t="s">
        <v>225</v>
      </c>
      <c r="E13" s="50"/>
      <c r="F13" s="50"/>
      <c r="G13" s="54" t="s">
        <v>226</v>
      </c>
      <c r="H13" s="89" t="s">
        <v>8</v>
      </c>
      <c r="I13" s="54" t="s">
        <v>227</v>
      </c>
      <c r="J13" s="50"/>
      <c r="K13" s="85"/>
    </row>
    <row r="14">
      <c r="A14" s="53" t="s">
        <v>48</v>
      </c>
      <c r="B14" s="54" t="s">
        <v>228</v>
      </c>
      <c r="C14" s="50" t="s">
        <v>215</v>
      </c>
      <c r="D14" s="54" t="s">
        <v>229</v>
      </c>
      <c r="E14" s="50"/>
      <c r="F14" s="50"/>
      <c r="G14" s="54" t="s">
        <v>230</v>
      </c>
      <c r="H14" s="89" t="s">
        <v>8</v>
      </c>
      <c r="I14" s="54" t="s">
        <v>231</v>
      </c>
      <c r="J14" s="50"/>
      <c r="K14" s="85"/>
    </row>
    <row r="15">
      <c r="A15" s="90" t="s">
        <v>35</v>
      </c>
      <c r="B15" s="7"/>
      <c r="C15" s="7"/>
      <c r="D15" s="7"/>
      <c r="E15" s="7"/>
      <c r="F15" s="7"/>
      <c r="G15" s="7"/>
      <c r="H15" s="7"/>
      <c r="I15" s="7"/>
      <c r="J15" s="8"/>
      <c r="K15" s="85"/>
      <c r="L15" s="85"/>
    </row>
    <row r="16" ht="153.75" customHeight="1">
      <c r="A16" s="53" t="s">
        <v>48</v>
      </c>
      <c r="B16" s="89" t="s">
        <v>136</v>
      </c>
      <c r="C16" s="50" t="s">
        <v>215</v>
      </c>
      <c r="D16" s="54" t="s">
        <v>232</v>
      </c>
      <c r="E16" s="91"/>
      <c r="F16" s="91"/>
      <c r="G16" s="89" t="s">
        <v>233</v>
      </c>
      <c r="H16" s="89" t="s">
        <v>6</v>
      </c>
      <c r="I16" s="91"/>
      <c r="J16" s="91"/>
      <c r="K16" s="85"/>
    </row>
    <row r="17" ht="147.75" customHeight="1">
      <c r="A17" s="53" t="s">
        <v>51</v>
      </c>
      <c r="B17" s="89" t="s">
        <v>234</v>
      </c>
      <c r="C17" s="50" t="s">
        <v>215</v>
      </c>
      <c r="D17" s="54" t="s">
        <v>235</v>
      </c>
      <c r="E17" s="91"/>
      <c r="F17" s="91"/>
      <c r="G17" s="89" t="s">
        <v>236</v>
      </c>
      <c r="H17" s="89" t="s">
        <v>6</v>
      </c>
      <c r="I17" s="91"/>
      <c r="J17" s="91"/>
      <c r="K17" s="85"/>
    </row>
    <row r="18" ht="137.25" customHeight="1">
      <c r="A18" s="53" t="s">
        <v>56</v>
      </c>
      <c r="B18" s="89" t="s">
        <v>237</v>
      </c>
      <c r="C18" s="50" t="s">
        <v>215</v>
      </c>
      <c r="D18" s="54" t="s">
        <v>238</v>
      </c>
      <c r="E18" s="91"/>
      <c r="F18" s="91"/>
      <c r="G18" s="89" t="s">
        <v>239</v>
      </c>
      <c r="H18" s="89" t="s">
        <v>6</v>
      </c>
      <c r="I18" s="91"/>
      <c r="J18" s="91"/>
      <c r="K18" s="85"/>
    </row>
    <row r="19" ht="141.0" customHeight="1">
      <c r="A19" s="53" t="s">
        <v>60</v>
      </c>
      <c r="B19" s="89" t="s">
        <v>240</v>
      </c>
      <c r="C19" s="50" t="s">
        <v>215</v>
      </c>
      <c r="D19" s="54" t="s">
        <v>241</v>
      </c>
      <c r="E19" s="91"/>
      <c r="F19" s="91"/>
      <c r="G19" s="89" t="s">
        <v>242</v>
      </c>
      <c r="H19" s="89" t="s">
        <v>6</v>
      </c>
      <c r="I19" s="91"/>
      <c r="J19" s="91"/>
      <c r="K19" s="85"/>
    </row>
    <row r="20">
      <c r="A20" s="53" t="s">
        <v>63</v>
      </c>
      <c r="B20" s="89" t="s">
        <v>243</v>
      </c>
      <c r="C20" s="50" t="s">
        <v>215</v>
      </c>
      <c r="D20" s="54" t="s">
        <v>244</v>
      </c>
      <c r="E20" s="89" t="s">
        <v>245</v>
      </c>
      <c r="F20" s="91"/>
      <c r="G20" s="89" t="s">
        <v>246</v>
      </c>
      <c r="H20" s="89" t="s">
        <v>8</v>
      </c>
      <c r="I20" s="89" t="s">
        <v>247</v>
      </c>
      <c r="J20" s="91"/>
      <c r="K20" s="85"/>
    </row>
    <row r="21">
      <c r="A21" s="53" t="s">
        <v>67</v>
      </c>
      <c r="B21" s="89" t="s">
        <v>248</v>
      </c>
      <c r="C21" s="50" t="s">
        <v>215</v>
      </c>
      <c r="D21" s="54" t="s">
        <v>244</v>
      </c>
      <c r="E21" s="89" t="s">
        <v>249</v>
      </c>
      <c r="F21" s="91"/>
      <c r="G21" s="89" t="s">
        <v>250</v>
      </c>
      <c r="H21" s="89" t="s">
        <v>6</v>
      </c>
      <c r="I21" s="91"/>
      <c r="J21" s="91"/>
      <c r="K21" s="85"/>
    </row>
    <row r="22">
      <c r="A22" s="53" t="s">
        <v>71</v>
      </c>
      <c r="B22" s="89" t="s">
        <v>251</v>
      </c>
      <c r="C22" s="50" t="s">
        <v>215</v>
      </c>
      <c r="D22" s="54" t="s">
        <v>252</v>
      </c>
      <c r="E22" s="89" t="s">
        <v>253</v>
      </c>
      <c r="F22" s="91"/>
      <c r="G22" s="89" t="s">
        <v>254</v>
      </c>
      <c r="H22" s="89" t="s">
        <v>8</v>
      </c>
      <c r="I22" s="89" t="s">
        <v>247</v>
      </c>
      <c r="J22" s="91"/>
      <c r="K22" s="85"/>
    </row>
    <row r="23">
      <c r="A23" s="53" t="s">
        <v>110</v>
      </c>
      <c r="B23" s="89" t="s">
        <v>255</v>
      </c>
      <c r="C23" s="50" t="s">
        <v>215</v>
      </c>
      <c r="D23" s="54" t="s">
        <v>252</v>
      </c>
      <c r="E23" s="89" t="s">
        <v>256</v>
      </c>
      <c r="F23" s="91"/>
      <c r="G23" s="89" t="s">
        <v>250</v>
      </c>
      <c r="H23" s="89" t="s">
        <v>6</v>
      </c>
      <c r="I23" s="91"/>
      <c r="J23" s="91"/>
      <c r="K23" s="85"/>
    </row>
    <row r="24" ht="129.0" customHeight="1">
      <c r="A24" s="53" t="s">
        <v>114</v>
      </c>
      <c r="B24" s="89" t="s">
        <v>257</v>
      </c>
      <c r="C24" s="50" t="s">
        <v>215</v>
      </c>
      <c r="D24" s="54" t="s">
        <v>258</v>
      </c>
      <c r="E24" s="91"/>
      <c r="F24" s="91"/>
      <c r="G24" s="89" t="s">
        <v>259</v>
      </c>
      <c r="H24" s="89" t="s">
        <v>8</v>
      </c>
      <c r="I24" s="89" t="s">
        <v>260</v>
      </c>
      <c r="J24" s="91"/>
      <c r="K24" s="85"/>
    </row>
    <row r="25" ht="137.25" customHeight="1">
      <c r="A25" s="53" t="s">
        <v>119</v>
      </c>
      <c r="B25" s="89" t="s">
        <v>261</v>
      </c>
      <c r="C25" s="50" t="s">
        <v>215</v>
      </c>
      <c r="D25" s="54" t="s">
        <v>262</v>
      </c>
      <c r="E25" s="89" t="s">
        <v>263</v>
      </c>
      <c r="F25" s="91"/>
      <c r="G25" s="89" t="s">
        <v>264</v>
      </c>
      <c r="H25" s="89" t="s">
        <v>6</v>
      </c>
      <c r="I25" s="91"/>
      <c r="J25" s="91"/>
      <c r="K25" s="85"/>
    </row>
    <row r="26">
      <c r="A26" s="53" t="s">
        <v>123</v>
      </c>
      <c r="B26" s="89" t="s">
        <v>265</v>
      </c>
      <c r="C26" s="50" t="s">
        <v>215</v>
      </c>
      <c r="D26" s="54" t="s">
        <v>266</v>
      </c>
      <c r="E26" s="91"/>
      <c r="F26" s="91"/>
      <c r="G26" s="89" t="s">
        <v>267</v>
      </c>
      <c r="H26" s="89" t="s">
        <v>12</v>
      </c>
      <c r="I26" s="91"/>
      <c r="J26" s="91"/>
      <c r="K26" s="85"/>
    </row>
    <row r="27">
      <c r="A27" s="53" t="s">
        <v>127</v>
      </c>
      <c r="B27" s="89" t="s">
        <v>268</v>
      </c>
      <c r="C27" s="50" t="s">
        <v>215</v>
      </c>
      <c r="D27" s="54" t="s">
        <v>269</v>
      </c>
      <c r="E27" s="89" t="s">
        <v>270</v>
      </c>
      <c r="F27" s="91"/>
      <c r="G27" s="89" t="s">
        <v>271</v>
      </c>
      <c r="H27" s="89" t="s">
        <v>12</v>
      </c>
      <c r="I27" s="91"/>
      <c r="J27" s="91"/>
      <c r="K27" s="85"/>
    </row>
    <row r="28">
      <c r="A28" s="53" t="s">
        <v>131</v>
      </c>
      <c r="B28" s="89" t="s">
        <v>272</v>
      </c>
      <c r="C28" s="50" t="s">
        <v>215</v>
      </c>
      <c r="D28" s="54" t="s">
        <v>273</v>
      </c>
      <c r="E28" s="91"/>
      <c r="F28" s="91"/>
      <c r="G28" s="89" t="s">
        <v>274</v>
      </c>
      <c r="H28" s="89" t="s">
        <v>6</v>
      </c>
      <c r="I28" s="91"/>
      <c r="J28" s="91"/>
      <c r="K28" s="85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85"/>
      <c r="L29" s="85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85"/>
      <c r="L30" s="85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5:J15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4 H16:H28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F6F8"/>
    <outlinePr summaryBelow="0" summaryRight="0"/>
  </sheetPr>
  <sheetViews>
    <sheetView workbookViewId="0"/>
  </sheetViews>
  <sheetFormatPr customHeight="1" defaultColWidth="12.63" defaultRowHeight="15.75"/>
  <cols>
    <col customWidth="1" min="5" max="5" width="18.5"/>
    <col customWidth="1" min="6" max="6" width="15.38"/>
    <col customWidth="1" min="7" max="7" width="20.25"/>
    <col customWidth="1" min="10" max="10" width="21.25"/>
  </cols>
  <sheetData>
    <row r="1">
      <c r="A1" s="1" t="s">
        <v>0</v>
      </c>
      <c r="B1" s="2" t="s">
        <v>213</v>
      </c>
      <c r="C1" s="3"/>
      <c r="D1" s="3"/>
      <c r="E1" s="3"/>
      <c r="F1" s="3"/>
      <c r="G1" s="3"/>
      <c r="H1" s="3"/>
      <c r="I1" s="3"/>
      <c r="J1" s="4"/>
    </row>
    <row r="2">
      <c r="A2" s="5" t="s">
        <v>2</v>
      </c>
      <c r="B2" s="6" t="s">
        <v>214</v>
      </c>
      <c r="C2" s="7"/>
      <c r="D2" s="7"/>
      <c r="E2" s="7"/>
      <c r="F2" s="7"/>
      <c r="G2" s="7"/>
      <c r="H2" s="7"/>
      <c r="I2" s="7"/>
      <c r="J2" s="8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COUNTIF(H10:H30,"P")</f>
        <v>0</v>
      </c>
      <c r="J3" s="15"/>
    </row>
    <row r="4">
      <c r="A4" s="16"/>
      <c r="B4" s="7"/>
      <c r="C4" s="7"/>
      <c r="D4" s="7"/>
      <c r="E4" s="8"/>
      <c r="F4" s="13" t="s">
        <v>7</v>
      </c>
      <c r="G4" s="17">
        <f>COUNTA(A10:A30)-2</f>
        <v>5</v>
      </c>
      <c r="H4" s="13" t="s">
        <v>8</v>
      </c>
      <c r="I4" s="14">
        <f>COUNTIF(H10:H30,"F")</f>
        <v>0</v>
      </c>
      <c r="J4" s="11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COUNTIF(H10:H30,"N/A")</f>
        <v>0</v>
      </c>
      <c r="J5" s="11"/>
    </row>
    <row r="6">
      <c r="A6" s="5" t="s">
        <v>13</v>
      </c>
      <c r="B6" s="38" t="s">
        <v>14</v>
      </c>
      <c r="C6" s="13" t="s">
        <v>15</v>
      </c>
      <c r="D6" s="6" t="s">
        <v>14</v>
      </c>
      <c r="E6" s="8"/>
      <c r="F6" s="13" t="s">
        <v>16</v>
      </c>
      <c r="G6" s="14">
        <v>0.0</v>
      </c>
      <c r="H6" s="13" t="s">
        <v>17</v>
      </c>
      <c r="I6" s="14">
        <f>I3+I4</f>
        <v>0</v>
      </c>
      <c r="J6" s="8"/>
    </row>
    <row r="7">
      <c r="A7" s="69" t="s">
        <v>18</v>
      </c>
      <c r="B7" s="70" t="s">
        <v>19</v>
      </c>
      <c r="C7" s="70" t="s">
        <v>20</v>
      </c>
      <c r="D7" s="70" t="s">
        <v>21</v>
      </c>
      <c r="E7" s="70" t="s">
        <v>22</v>
      </c>
      <c r="F7" s="70" t="s">
        <v>23</v>
      </c>
      <c r="G7" s="70" t="s">
        <v>24</v>
      </c>
      <c r="H7" s="72" t="s">
        <v>25</v>
      </c>
      <c r="I7" s="76"/>
      <c r="J7" s="76"/>
    </row>
    <row r="8">
      <c r="A8" s="16"/>
      <c r="B8" s="8"/>
      <c r="C8" s="8"/>
      <c r="D8" s="8"/>
      <c r="E8" s="8"/>
      <c r="F8" s="8"/>
      <c r="G8" s="8"/>
      <c r="H8" s="72" t="s">
        <v>28</v>
      </c>
      <c r="I8" s="92" t="s">
        <v>26</v>
      </c>
      <c r="J8" s="93" t="s">
        <v>27</v>
      </c>
    </row>
    <row r="9">
      <c r="A9" s="73" t="s">
        <v>29</v>
      </c>
      <c r="B9" s="7"/>
      <c r="C9" s="7"/>
      <c r="D9" s="7"/>
      <c r="E9" s="7"/>
      <c r="F9" s="7"/>
      <c r="G9" s="7"/>
      <c r="H9" s="7"/>
      <c r="I9" s="7"/>
      <c r="J9" s="8"/>
    </row>
    <row r="10">
      <c r="A10" s="80" t="s">
        <v>30</v>
      </c>
      <c r="B10" s="75" t="s">
        <v>275</v>
      </c>
      <c r="C10" s="75" t="s">
        <v>276</v>
      </c>
      <c r="D10" s="75" t="s">
        <v>277</v>
      </c>
      <c r="E10" s="76"/>
      <c r="F10" s="75" t="s">
        <v>278</v>
      </c>
      <c r="G10" s="76"/>
      <c r="H10" s="76"/>
      <c r="I10" s="76"/>
      <c r="J10" s="76"/>
    </row>
    <row r="11">
      <c r="A11" s="80" t="s">
        <v>36</v>
      </c>
      <c r="B11" s="75" t="s">
        <v>279</v>
      </c>
      <c r="C11" s="75" t="s">
        <v>276</v>
      </c>
      <c r="D11" s="75" t="s">
        <v>280</v>
      </c>
      <c r="E11" s="76"/>
      <c r="F11" s="75" t="s">
        <v>281</v>
      </c>
      <c r="G11" s="76"/>
      <c r="H11" s="76"/>
      <c r="I11" s="76"/>
      <c r="J11" s="76"/>
    </row>
    <row r="12">
      <c r="A12" s="80" t="s">
        <v>40</v>
      </c>
      <c r="B12" s="75" t="s">
        <v>282</v>
      </c>
      <c r="C12" s="75" t="s">
        <v>276</v>
      </c>
      <c r="D12" s="75" t="s">
        <v>283</v>
      </c>
      <c r="E12" s="76"/>
      <c r="F12" s="75" t="s">
        <v>284</v>
      </c>
      <c r="G12" s="76"/>
      <c r="H12" s="76"/>
      <c r="I12" s="76"/>
      <c r="J12" s="76"/>
    </row>
    <row r="13">
      <c r="A13" s="94" t="s">
        <v>35</v>
      </c>
      <c r="B13" s="94"/>
      <c r="C13" s="95"/>
      <c r="D13" s="95"/>
      <c r="E13" s="95"/>
      <c r="F13" s="94"/>
      <c r="G13" s="94"/>
      <c r="H13" s="94"/>
      <c r="I13" s="94"/>
      <c r="J13" s="94"/>
    </row>
    <row r="14">
      <c r="A14" s="75" t="s">
        <v>44</v>
      </c>
      <c r="B14" s="75" t="s">
        <v>285</v>
      </c>
      <c r="C14" s="75" t="s">
        <v>276</v>
      </c>
      <c r="D14" s="75" t="s">
        <v>283</v>
      </c>
      <c r="E14" s="75" t="s">
        <v>286</v>
      </c>
      <c r="F14" s="75" t="s">
        <v>287</v>
      </c>
      <c r="G14" s="76"/>
      <c r="H14" s="76"/>
      <c r="I14" s="76"/>
      <c r="J14" s="76"/>
    </row>
    <row r="15">
      <c r="A15" s="45" t="s">
        <v>48</v>
      </c>
      <c r="B15" s="45" t="s">
        <v>288</v>
      </c>
      <c r="C15" s="45" t="s">
        <v>276</v>
      </c>
      <c r="D15" s="45" t="s">
        <v>283</v>
      </c>
      <c r="E15" s="45" t="s">
        <v>289</v>
      </c>
      <c r="F15" s="45" t="s">
        <v>290</v>
      </c>
      <c r="G15" s="44"/>
      <c r="H15" s="44"/>
      <c r="I15" s="44"/>
      <c r="J15" s="44"/>
    </row>
    <row r="16">
      <c r="A16" s="45" t="s">
        <v>51</v>
      </c>
      <c r="B16" s="45" t="s">
        <v>288</v>
      </c>
      <c r="C16" s="45" t="s">
        <v>276</v>
      </c>
      <c r="D16" s="45" t="s">
        <v>291</v>
      </c>
      <c r="E16" s="45"/>
      <c r="F16" s="45" t="s">
        <v>292</v>
      </c>
      <c r="G16" s="44"/>
      <c r="H16" s="44"/>
      <c r="I16" s="44"/>
      <c r="J16" s="44"/>
    </row>
  </sheetData>
  <mergeCells count="15">
    <mergeCell ref="A7:A8"/>
    <mergeCell ref="B7:B8"/>
    <mergeCell ref="C7:C8"/>
    <mergeCell ref="D7:D8"/>
    <mergeCell ref="E7:E8"/>
    <mergeCell ref="F7:F8"/>
    <mergeCell ref="G7:G8"/>
    <mergeCell ref="A9:J9"/>
    <mergeCell ref="B1:J1"/>
    <mergeCell ref="B2:J2"/>
    <mergeCell ref="A3:A4"/>
    <mergeCell ref="B3:E4"/>
    <mergeCell ref="J3:J6"/>
    <mergeCell ref="D5:E5"/>
    <mergeCell ref="D6:E6"/>
  </mergeCells>
  <dataValidations>
    <dataValidation type="list" allowBlank="1" showErrorMessage="1" sqref="H10:H12 H14:H16">
      <formula1>"P,F,N/A"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75"/>
    <col customWidth="1" min="3" max="3" width="28.5"/>
    <col customWidth="1" min="4" max="4" width="21.88"/>
    <col customWidth="1" min="5" max="5" width="27.38"/>
    <col customWidth="1" min="6" max="6" width="25.63"/>
    <col customWidth="1" min="7" max="7" width="28.63"/>
    <col customWidth="1" min="9" max="9" width="24.25"/>
    <col customWidth="1" min="10" max="10" width="35.0"/>
    <col customWidth="1" min="11" max="11" width="26.88"/>
  </cols>
  <sheetData>
    <row r="1">
      <c r="A1" s="1" t="s">
        <v>0</v>
      </c>
      <c r="B1" s="2" t="s">
        <v>293</v>
      </c>
      <c r="C1" s="3"/>
      <c r="D1" s="3"/>
      <c r="E1" s="3"/>
      <c r="F1" s="3"/>
      <c r="G1" s="3"/>
      <c r="H1" s="3"/>
      <c r="I1" s="3"/>
      <c r="J1" s="4"/>
      <c r="K1" s="96"/>
    </row>
    <row r="2">
      <c r="A2" s="5" t="s">
        <v>2</v>
      </c>
      <c r="B2" s="6" t="s">
        <v>294</v>
      </c>
      <c r="C2" s="7"/>
      <c r="D2" s="7"/>
      <c r="E2" s="7"/>
      <c r="F2" s="7"/>
      <c r="G2" s="7"/>
      <c r="H2" s="7"/>
      <c r="I2" s="7"/>
      <c r="J2" s="8"/>
      <c r="K2" s="33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COUNTIF(H10:H98,"P")</f>
        <v>9</v>
      </c>
      <c r="J3" s="15"/>
      <c r="K3" s="34"/>
    </row>
    <row r="4">
      <c r="A4" s="16"/>
      <c r="B4" s="7"/>
      <c r="C4" s="7"/>
      <c r="D4" s="7"/>
      <c r="E4" s="8"/>
      <c r="F4" s="13" t="s">
        <v>7</v>
      </c>
      <c r="G4" s="17">
        <f>COUNTA(A10:A98)-1</f>
        <v>11</v>
      </c>
      <c r="H4" s="13" t="s">
        <v>8</v>
      </c>
      <c r="I4" s="14">
        <f>COUNTIF(H10:H98,"F")</f>
        <v>2</v>
      </c>
      <c r="J4" s="11"/>
      <c r="K4" s="34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COUNTIF(H10:H99,"N/A")</f>
        <v>0</v>
      </c>
      <c r="J5" s="11"/>
      <c r="K5" s="34"/>
    </row>
    <row r="6">
      <c r="A6" s="5" t="s">
        <v>13</v>
      </c>
      <c r="B6" s="38" t="s">
        <v>76</v>
      </c>
      <c r="C6" s="13" t="s">
        <v>15</v>
      </c>
      <c r="D6" s="6" t="s">
        <v>76</v>
      </c>
      <c r="E6" s="8"/>
      <c r="F6" s="13" t="s">
        <v>16</v>
      </c>
      <c r="G6" s="14">
        <v>0.0</v>
      </c>
      <c r="H6" s="13" t="s">
        <v>17</v>
      </c>
      <c r="I6" s="14">
        <f>I3+I4</f>
        <v>11</v>
      </c>
      <c r="J6" s="8"/>
      <c r="K6" s="34"/>
    </row>
    <row r="7">
      <c r="A7" s="47" t="s">
        <v>18</v>
      </c>
      <c r="B7" s="48" t="s">
        <v>19</v>
      </c>
      <c r="C7" s="48" t="s">
        <v>20</v>
      </c>
      <c r="D7" s="48" t="s">
        <v>21</v>
      </c>
      <c r="E7" s="48" t="s">
        <v>22</v>
      </c>
      <c r="F7" s="48" t="s">
        <v>23</v>
      </c>
      <c r="G7" s="48" t="s">
        <v>24</v>
      </c>
      <c r="H7" s="97" t="s">
        <v>25</v>
      </c>
      <c r="I7" s="87" t="s">
        <v>26</v>
      </c>
      <c r="J7" s="88" t="s">
        <v>27</v>
      </c>
      <c r="K7" s="98"/>
    </row>
    <row r="8">
      <c r="A8" s="16"/>
      <c r="B8" s="8"/>
      <c r="C8" s="8"/>
      <c r="D8" s="8"/>
      <c r="E8" s="8"/>
      <c r="F8" s="8"/>
      <c r="G8" s="8"/>
      <c r="H8" s="49" t="s">
        <v>28</v>
      </c>
      <c r="I8" s="16"/>
      <c r="J8" s="8"/>
      <c r="K8" s="98"/>
    </row>
    <row r="9">
      <c r="A9" s="52" t="s">
        <v>29</v>
      </c>
      <c r="B9" s="7"/>
      <c r="C9" s="7"/>
      <c r="D9" s="7"/>
      <c r="E9" s="7"/>
      <c r="F9" s="7"/>
      <c r="G9" s="7"/>
      <c r="H9" s="7"/>
      <c r="I9" s="7"/>
      <c r="J9" s="8"/>
      <c r="K9" s="99"/>
    </row>
    <row r="10" ht="129.0" customHeight="1">
      <c r="A10" s="53" t="s">
        <v>30</v>
      </c>
      <c r="B10" s="50" t="s">
        <v>31</v>
      </c>
      <c r="C10" s="50" t="s">
        <v>144</v>
      </c>
      <c r="D10" s="50" t="s">
        <v>33</v>
      </c>
      <c r="E10" s="50"/>
      <c r="F10" s="50" t="s">
        <v>34</v>
      </c>
      <c r="G10" s="50"/>
      <c r="H10" s="89" t="s">
        <v>6</v>
      </c>
      <c r="I10" s="50"/>
      <c r="J10" s="50"/>
      <c r="K10" s="85"/>
    </row>
    <row r="11" ht="117.75" customHeight="1">
      <c r="A11" s="53" t="s">
        <v>36</v>
      </c>
      <c r="B11" s="50" t="s">
        <v>31</v>
      </c>
      <c r="C11" s="50" t="s">
        <v>144</v>
      </c>
      <c r="D11" s="50" t="s">
        <v>295</v>
      </c>
      <c r="E11" s="50"/>
      <c r="F11" s="50" t="s">
        <v>296</v>
      </c>
      <c r="G11" s="50"/>
      <c r="H11" s="89" t="s">
        <v>8</v>
      </c>
      <c r="I11" s="54" t="s">
        <v>297</v>
      </c>
      <c r="J11" s="50"/>
      <c r="K11" s="85"/>
    </row>
    <row r="12" ht="114.0" customHeight="1">
      <c r="A12" s="53" t="s">
        <v>40</v>
      </c>
      <c r="B12" s="50" t="s">
        <v>298</v>
      </c>
      <c r="C12" s="50" t="s">
        <v>144</v>
      </c>
      <c r="D12" s="50" t="s">
        <v>299</v>
      </c>
      <c r="E12" s="50"/>
      <c r="F12" s="50" t="s">
        <v>300</v>
      </c>
      <c r="G12" s="50"/>
      <c r="H12" s="89" t="s">
        <v>6</v>
      </c>
      <c r="I12" s="50"/>
      <c r="J12" s="50"/>
      <c r="K12" s="85"/>
    </row>
    <row r="13" ht="147.0" customHeight="1">
      <c r="A13" s="53" t="s">
        <v>44</v>
      </c>
      <c r="B13" s="50" t="s">
        <v>301</v>
      </c>
      <c r="C13" s="50" t="s">
        <v>144</v>
      </c>
      <c r="D13" s="50" t="s">
        <v>302</v>
      </c>
      <c r="E13" s="50"/>
      <c r="F13" s="50" t="s">
        <v>303</v>
      </c>
      <c r="G13" s="50"/>
      <c r="H13" s="89" t="s">
        <v>6</v>
      </c>
      <c r="I13" s="50"/>
      <c r="J13" s="50"/>
      <c r="K13" s="85"/>
    </row>
    <row r="14">
      <c r="A14" s="100" t="s">
        <v>35</v>
      </c>
      <c r="B14" s="7"/>
      <c r="C14" s="7"/>
      <c r="D14" s="7"/>
      <c r="E14" s="7"/>
      <c r="F14" s="7"/>
      <c r="G14" s="7"/>
      <c r="H14" s="7"/>
      <c r="I14" s="7"/>
      <c r="J14" s="8"/>
      <c r="K14" s="101"/>
    </row>
    <row r="15" ht="126.0" customHeight="1">
      <c r="A15" s="53" t="s">
        <v>48</v>
      </c>
      <c r="B15" s="102" t="s">
        <v>304</v>
      </c>
      <c r="C15" s="50" t="s">
        <v>32</v>
      </c>
      <c r="D15" s="50" t="s">
        <v>305</v>
      </c>
      <c r="E15" s="50"/>
      <c r="F15" s="50" t="s">
        <v>306</v>
      </c>
      <c r="G15" s="50"/>
      <c r="H15" s="89" t="s">
        <v>8</v>
      </c>
      <c r="I15" s="54" t="s">
        <v>307</v>
      </c>
      <c r="J15" s="50"/>
      <c r="K15" s="85"/>
    </row>
    <row r="16" ht="108.0" customHeight="1">
      <c r="A16" s="53" t="s">
        <v>51</v>
      </c>
      <c r="B16" s="50" t="s">
        <v>308</v>
      </c>
      <c r="C16" s="50" t="s">
        <v>32</v>
      </c>
      <c r="D16" s="50" t="s">
        <v>309</v>
      </c>
      <c r="E16" s="50"/>
      <c r="F16" s="50" t="s">
        <v>310</v>
      </c>
      <c r="G16" s="50"/>
      <c r="H16" s="89" t="s">
        <v>6</v>
      </c>
      <c r="I16" s="50"/>
      <c r="J16" s="50"/>
      <c r="K16" s="85"/>
    </row>
    <row r="17" ht="134.25" customHeight="1">
      <c r="A17" s="53" t="s">
        <v>56</v>
      </c>
      <c r="B17" s="50" t="s">
        <v>311</v>
      </c>
      <c r="C17" s="50" t="s">
        <v>32</v>
      </c>
      <c r="D17" s="50" t="s">
        <v>312</v>
      </c>
      <c r="E17" s="50"/>
      <c r="F17" s="50" t="s">
        <v>313</v>
      </c>
      <c r="G17" s="50"/>
      <c r="H17" s="89" t="s">
        <v>6</v>
      </c>
      <c r="I17" s="50"/>
      <c r="J17" s="50"/>
      <c r="K17" s="85"/>
    </row>
    <row r="18" ht="103.5" customHeight="1">
      <c r="A18" s="53" t="s">
        <v>60</v>
      </c>
      <c r="B18" s="50" t="s">
        <v>314</v>
      </c>
      <c r="C18" s="50" t="s">
        <v>32</v>
      </c>
      <c r="D18" s="50" t="s">
        <v>315</v>
      </c>
      <c r="E18" s="50"/>
      <c r="F18" s="50" t="s">
        <v>316</v>
      </c>
      <c r="G18" s="50"/>
      <c r="H18" s="89" t="s">
        <v>6</v>
      </c>
      <c r="I18" s="50"/>
      <c r="J18" s="50"/>
      <c r="K18" s="85"/>
    </row>
    <row r="19" ht="115.5" customHeight="1">
      <c r="A19" s="53" t="s">
        <v>63</v>
      </c>
      <c r="B19" s="50" t="s">
        <v>317</v>
      </c>
      <c r="C19" s="50" t="s">
        <v>32</v>
      </c>
      <c r="D19" s="50" t="s">
        <v>318</v>
      </c>
      <c r="E19" s="50"/>
      <c r="F19" s="50" t="s">
        <v>319</v>
      </c>
      <c r="G19" s="50"/>
      <c r="H19" s="89" t="s">
        <v>6</v>
      </c>
      <c r="I19" s="50"/>
      <c r="J19" s="50"/>
      <c r="K19" s="85"/>
    </row>
    <row r="20">
      <c r="A20" s="53" t="s">
        <v>67</v>
      </c>
      <c r="B20" s="50" t="s">
        <v>320</v>
      </c>
      <c r="C20" s="50" t="s">
        <v>32</v>
      </c>
      <c r="D20" s="50" t="s">
        <v>321</v>
      </c>
      <c r="E20" s="50"/>
      <c r="F20" s="50" t="s">
        <v>322</v>
      </c>
      <c r="G20" s="103"/>
      <c r="H20" s="89" t="s">
        <v>6</v>
      </c>
      <c r="I20" s="50"/>
      <c r="J20" s="50"/>
      <c r="K20" s="85"/>
    </row>
    <row r="21" ht="105.75" customHeight="1">
      <c r="A21" s="53" t="s">
        <v>71</v>
      </c>
      <c r="B21" s="50" t="s">
        <v>323</v>
      </c>
      <c r="C21" s="50" t="s">
        <v>32</v>
      </c>
      <c r="D21" s="50" t="s">
        <v>324</v>
      </c>
      <c r="E21" s="50"/>
      <c r="F21" s="50" t="s">
        <v>325</v>
      </c>
      <c r="G21" s="103"/>
      <c r="H21" s="89" t="s">
        <v>6</v>
      </c>
      <c r="I21" s="50"/>
      <c r="J21" s="50"/>
      <c r="K21" s="85"/>
    </row>
    <row r="22" ht="105.75" customHeight="1"/>
    <row r="23" ht="105.75" customHeight="1"/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4:J14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3 H15:H21">
      <formula1>"P,F,N/A"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  <col customWidth="1" min="4" max="4" width="24.75"/>
    <col customWidth="1" min="6" max="6" width="23.13"/>
  </cols>
  <sheetData>
    <row r="1">
      <c r="A1" s="1" t="s">
        <v>0</v>
      </c>
      <c r="B1" s="2" t="s">
        <v>326</v>
      </c>
      <c r="C1" s="3"/>
      <c r="D1" s="3"/>
      <c r="E1" s="3"/>
      <c r="F1" s="3"/>
      <c r="G1" s="3"/>
      <c r="H1" s="3"/>
      <c r="I1" s="3"/>
      <c r="J1" s="4"/>
    </row>
    <row r="2">
      <c r="A2" s="5" t="s">
        <v>2</v>
      </c>
      <c r="B2" s="6" t="s">
        <v>327</v>
      </c>
      <c r="C2" s="7"/>
      <c r="D2" s="7"/>
      <c r="E2" s="7"/>
      <c r="F2" s="7"/>
      <c r="G2" s="7"/>
      <c r="H2" s="7"/>
      <c r="I2" s="7"/>
      <c r="J2" s="8"/>
    </row>
    <row r="3">
      <c r="A3" s="9" t="s">
        <v>4</v>
      </c>
      <c r="B3" s="10" t="s">
        <v>5</v>
      </c>
      <c r="E3" s="11"/>
      <c r="F3" s="12"/>
      <c r="G3" s="12"/>
      <c r="H3" s="13" t="s">
        <v>6</v>
      </c>
      <c r="I3" s="14">
        <f>COUNTIF(H10:H94,"P")</f>
        <v>0</v>
      </c>
      <c r="J3" s="15"/>
    </row>
    <row r="4">
      <c r="A4" s="16"/>
      <c r="B4" s="7"/>
      <c r="C4" s="7"/>
      <c r="D4" s="7"/>
      <c r="E4" s="8"/>
      <c r="F4" s="13" t="s">
        <v>7</v>
      </c>
      <c r="G4" s="17">
        <f>COUNTA(A10:A94)-1</f>
        <v>7</v>
      </c>
      <c r="H4" s="13" t="s">
        <v>8</v>
      </c>
      <c r="I4" s="14">
        <f>COUNTIF(H10:H94,"F")</f>
        <v>0</v>
      </c>
      <c r="J4" s="11"/>
    </row>
    <row r="5">
      <c r="A5" s="5" t="s">
        <v>9</v>
      </c>
      <c r="B5" s="18"/>
      <c r="C5" s="13" t="s">
        <v>10</v>
      </c>
      <c r="D5" s="19"/>
      <c r="E5" s="8"/>
      <c r="F5" s="13" t="s">
        <v>11</v>
      </c>
      <c r="G5" s="18"/>
      <c r="H5" s="13" t="s">
        <v>12</v>
      </c>
      <c r="I5" s="14">
        <f>COUNTIF(H10:H95,"N/A")</f>
        <v>0</v>
      </c>
      <c r="J5" s="11"/>
    </row>
    <row r="6">
      <c r="A6" s="5" t="s">
        <v>13</v>
      </c>
      <c r="B6" s="38" t="s">
        <v>328</v>
      </c>
      <c r="C6" s="13" t="s">
        <v>15</v>
      </c>
      <c r="D6" s="6" t="s">
        <v>328</v>
      </c>
      <c r="E6" s="8"/>
      <c r="F6" s="13" t="s">
        <v>16</v>
      </c>
      <c r="G6" s="14">
        <v>0.0</v>
      </c>
      <c r="H6" s="13" t="s">
        <v>17</v>
      </c>
      <c r="I6" s="14">
        <f>I3+I4</f>
        <v>0</v>
      </c>
      <c r="J6" s="8"/>
    </row>
    <row r="7">
      <c r="A7" s="47" t="s">
        <v>18</v>
      </c>
      <c r="B7" s="48" t="s">
        <v>19</v>
      </c>
      <c r="C7" s="48" t="s">
        <v>20</v>
      </c>
      <c r="D7" s="48" t="s">
        <v>21</v>
      </c>
      <c r="E7" s="48" t="s">
        <v>22</v>
      </c>
      <c r="F7" s="48" t="s">
        <v>23</v>
      </c>
      <c r="G7" s="48" t="s">
        <v>24</v>
      </c>
      <c r="H7" s="97" t="s">
        <v>25</v>
      </c>
      <c r="I7" s="87" t="s">
        <v>26</v>
      </c>
      <c r="J7" s="88" t="s">
        <v>27</v>
      </c>
    </row>
    <row r="8">
      <c r="A8" s="16"/>
      <c r="B8" s="8"/>
      <c r="C8" s="8"/>
      <c r="D8" s="8"/>
      <c r="E8" s="8"/>
      <c r="F8" s="8"/>
      <c r="G8" s="8"/>
      <c r="H8" s="49" t="s">
        <v>28</v>
      </c>
      <c r="I8" s="16"/>
      <c r="J8" s="8"/>
    </row>
    <row r="9">
      <c r="A9" s="52" t="s">
        <v>29</v>
      </c>
      <c r="B9" s="7"/>
      <c r="C9" s="7"/>
      <c r="D9" s="7"/>
      <c r="E9" s="7"/>
      <c r="F9" s="7"/>
      <c r="G9" s="7"/>
      <c r="H9" s="7"/>
      <c r="I9" s="7"/>
      <c r="J9" s="8"/>
    </row>
    <row r="10">
      <c r="A10" s="53" t="s">
        <v>30</v>
      </c>
      <c r="B10" s="50" t="s">
        <v>31</v>
      </c>
      <c r="C10" s="54" t="s">
        <v>329</v>
      </c>
      <c r="D10" s="54" t="s">
        <v>330</v>
      </c>
      <c r="E10" s="50"/>
      <c r="F10" s="54" t="s">
        <v>331</v>
      </c>
      <c r="G10" s="50"/>
      <c r="H10" s="89"/>
      <c r="I10" s="50"/>
      <c r="J10" s="50"/>
    </row>
    <row r="11">
      <c r="A11" s="53" t="s">
        <v>36</v>
      </c>
      <c r="B11" s="50" t="s">
        <v>31</v>
      </c>
      <c r="C11" s="54" t="s">
        <v>329</v>
      </c>
      <c r="D11" s="54" t="s">
        <v>332</v>
      </c>
      <c r="E11" s="50"/>
      <c r="F11" s="54" t="s">
        <v>333</v>
      </c>
      <c r="G11" s="50"/>
      <c r="H11" s="89"/>
      <c r="I11" s="54"/>
      <c r="J11" s="50"/>
    </row>
    <row r="12">
      <c r="A12" s="53" t="s">
        <v>40</v>
      </c>
      <c r="B12" s="50" t="s">
        <v>31</v>
      </c>
      <c r="C12" s="54" t="s">
        <v>329</v>
      </c>
      <c r="D12" s="54" t="s">
        <v>334</v>
      </c>
      <c r="E12" s="50"/>
      <c r="F12" s="54" t="s">
        <v>335</v>
      </c>
      <c r="G12" s="50"/>
      <c r="H12" s="89"/>
      <c r="I12" s="50"/>
      <c r="J12" s="50"/>
    </row>
    <row r="13">
      <c r="A13" s="100" t="s">
        <v>35</v>
      </c>
      <c r="B13" s="7"/>
      <c r="C13" s="7"/>
      <c r="D13" s="7"/>
      <c r="E13" s="7"/>
      <c r="F13" s="7"/>
      <c r="G13" s="7"/>
      <c r="H13" s="7"/>
      <c r="I13" s="7"/>
      <c r="J13" s="8"/>
    </row>
    <row r="14">
      <c r="A14" s="104" t="s">
        <v>44</v>
      </c>
      <c r="B14" s="50" t="s">
        <v>323</v>
      </c>
      <c r="C14" s="54" t="s">
        <v>329</v>
      </c>
      <c r="D14" s="54" t="s">
        <v>336</v>
      </c>
      <c r="E14" s="50"/>
      <c r="F14" s="54" t="s">
        <v>337</v>
      </c>
      <c r="G14" s="50"/>
      <c r="H14" s="89"/>
      <c r="I14" s="54"/>
      <c r="J14" s="50"/>
    </row>
    <row r="15">
      <c r="A15" s="104" t="s">
        <v>48</v>
      </c>
      <c r="B15" s="105" t="s">
        <v>338</v>
      </c>
      <c r="C15" s="54" t="s">
        <v>329</v>
      </c>
      <c r="D15" s="54" t="s">
        <v>339</v>
      </c>
      <c r="E15" s="50"/>
      <c r="F15" s="54" t="s">
        <v>340</v>
      </c>
      <c r="G15" s="50"/>
      <c r="H15" s="89"/>
      <c r="I15" s="50"/>
      <c r="J15" s="50"/>
    </row>
    <row r="16">
      <c r="A16" s="104" t="s">
        <v>51</v>
      </c>
      <c r="B16" s="54" t="s">
        <v>341</v>
      </c>
      <c r="C16" s="54" t="s">
        <v>329</v>
      </c>
      <c r="D16" s="54" t="s">
        <v>339</v>
      </c>
      <c r="E16" s="50"/>
      <c r="F16" s="54" t="s">
        <v>342</v>
      </c>
      <c r="G16" s="50"/>
      <c r="H16" s="89"/>
      <c r="I16" s="50"/>
      <c r="J16" s="50"/>
    </row>
    <row r="17">
      <c r="A17" s="104" t="s">
        <v>56</v>
      </c>
      <c r="B17" s="54" t="s">
        <v>343</v>
      </c>
      <c r="C17" s="54" t="s">
        <v>329</v>
      </c>
      <c r="D17" s="54" t="s">
        <v>339</v>
      </c>
      <c r="E17" s="50"/>
      <c r="F17" s="54" t="s">
        <v>344</v>
      </c>
      <c r="G17" s="50"/>
      <c r="H17" s="89"/>
      <c r="I17" s="50"/>
      <c r="J17" s="50"/>
    </row>
  </sheetData>
  <mergeCells count="18">
    <mergeCell ref="B1:J1"/>
    <mergeCell ref="B2:J2"/>
    <mergeCell ref="A3:A4"/>
    <mergeCell ref="B3:E4"/>
    <mergeCell ref="J3:J6"/>
    <mergeCell ref="D5:E5"/>
    <mergeCell ref="D6:E6"/>
    <mergeCell ref="I7:I8"/>
    <mergeCell ref="J7:J8"/>
    <mergeCell ref="A9:J9"/>
    <mergeCell ref="A13:J13"/>
    <mergeCell ref="A7:A8"/>
    <mergeCell ref="B7:B8"/>
    <mergeCell ref="C7:C8"/>
    <mergeCell ref="D7:D8"/>
    <mergeCell ref="E7:E8"/>
    <mergeCell ref="F7:F8"/>
    <mergeCell ref="G7:G8"/>
  </mergeCells>
  <dataValidations>
    <dataValidation type="list" allowBlank="1" showErrorMessage="1" sqref="H10:H12 H14:H17">
      <formula1>"P,F,N/A"</formula1>
    </dataValidation>
  </dataValidations>
  <drawing r:id="rId1"/>
</worksheet>
</file>