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ộp để cương" sheetId="1" r:id="rId4"/>
    <sheet state="visible" name="Nộp báo cáo" sheetId="2" r:id="rId5"/>
    <sheet state="visible" name="Xem nhiệm vụ" sheetId="3" r:id="rId6"/>
  </sheets>
  <definedNames/>
  <calcPr/>
</workbook>
</file>

<file path=xl/sharedStrings.xml><?xml version="1.0" encoding="utf-8"?>
<sst xmlns="http://schemas.openxmlformats.org/spreadsheetml/2006/main" count="309" uniqueCount="112">
  <si>
    <t>Test suite ID</t>
  </si>
  <si>
    <t>TCSP4_001_Nộp đề cương</t>
  </si>
  <si>
    <t>Chức năng/Giao diện</t>
  </si>
  <si>
    <t>Chức năng Nộp đề cương</t>
  </si>
  <si>
    <t>Loại test</t>
  </si>
  <si>
    <t>IT</t>
  </si>
  <si>
    <t>P</t>
  </si>
  <si>
    <t>Số test case</t>
  </si>
  <si>
    <t>F</t>
  </si>
  <si>
    <t>Ngày test</t>
  </si>
  <si>
    <t>Ngày thực hiện</t>
  </si>
  <si>
    <t>Thời gian thực hiện test (Phút)</t>
  </si>
  <si>
    <t>N/A</t>
  </si>
  <si>
    <t>Người tạo</t>
  </si>
  <si>
    <t>Khải</t>
  </si>
  <si>
    <t>Người thực hiện</t>
  </si>
  <si>
    <t>Số comment</t>
  </si>
  <si>
    <t>Số case đã thực hiện</t>
  </si>
  <si>
    <t>Test Case ID</t>
  </si>
  <si>
    <t>Test Case Description</t>
  </si>
  <si>
    <t>Pre-Condition</t>
  </si>
  <si>
    <t>Test Steps</t>
  </si>
  <si>
    <t>Test Data</t>
  </si>
  <si>
    <t>Expected Results</t>
  </si>
  <si>
    <t>Test Priority</t>
  </si>
  <si>
    <t>Result</t>
  </si>
  <si>
    <t>Failure Reason</t>
  </si>
  <si>
    <t>Image</t>
  </si>
  <si>
    <t>CHROME</t>
  </si>
  <si>
    <t>GUI</t>
  </si>
  <si>
    <t>TC1</t>
  </si>
  <si>
    <t>Kiểm tra UI trang quản lý tài liệu</t>
  </si>
  <si>
    <t xml:space="preserve">- Người dùng đã đăng nhập thành công vào website.
- Người dùng  đăng nhập với quyền là SinhVien.
</t>
  </si>
  <si>
    <t>- Nhấn chọn mục "Tài liệu"</t>
  </si>
  <si>
    <t>Hiển thị giao diện quản lý tài liêu
( so với màu, cơ chữ  trong desgin)</t>
  </si>
  <si>
    <t>TC2</t>
  </si>
  <si>
    <t>Kiểm tra UI trang nộp đề cương</t>
  </si>
  <si>
    <t>- Nhấn chọn mục "Tài liệu"
- Nhấn chọn " Nộp đề cương"</t>
  </si>
  <si>
    <t>Hiển thị form nhập file thông tin nộp đề cương
( so với màu, cơ chữ  trong desgin)</t>
  </si>
  <si>
    <t>TC3</t>
  </si>
  <si>
    <t>Kiểm tra UI trang nộp đề cương( icon mũi tên  ở góc trai giao diện)</t>
  </si>
  <si>
    <t>- Nhấn chọn mục "Tài liệu"
- Nhấn chọn " Nộp đề cương"
- Nhấn vào icon mũi tên</t>
  </si>
  <si>
    <t xml:space="preserve">Hiển thị giao diện quản lý tài liêu </t>
  </si>
  <si>
    <t>FUNCTION</t>
  </si>
  <si>
    <t>TC4</t>
  </si>
  <si>
    <t>Kiểm tra khi kéo file có định dạng là .docx</t>
  </si>
  <si>
    <t xml:space="preserve">- Truy cập link web 
- Click vào textbox tài khoản
- Kéo file 
- Nhấn nút "Gửi"
</t>
  </si>
  <si>
    <t>file docx</t>
  </si>
  <si>
    <t>Thông báo lỗi "cập nhật thành công!"</t>
  </si>
  <si>
    <t>TC5</t>
  </si>
  <si>
    <t>Kiểm tra khi để rỗng phần kéo file</t>
  </si>
  <si>
    <t>Thông báo lỗi "Vui lòng chọn file!"</t>
  </si>
  <si>
    <t>TC6</t>
  </si>
  <si>
    <t>Kiểm tra khi kéo file có định dạng là .csv</t>
  </si>
  <si>
    <t>file csv</t>
  </si>
  <si>
    <t>Hiển thị thông báo ”File không đúng định dạng!”</t>
  </si>
  <si>
    <t>TC7</t>
  </si>
  <si>
    <t>Kiểm tra khi kéo file có định dạng là .pdf</t>
  </si>
  <si>
    <t>file pdf</t>
  </si>
  <si>
    <t>TC8</t>
  </si>
  <si>
    <t>Kiểm tra khi kéo file có định dạng là .png</t>
  </si>
  <si>
    <t>file png</t>
  </si>
  <si>
    <t>TC9</t>
  </si>
  <si>
    <t>Kiểm tra khi kéo file có định dạng là .zip</t>
  </si>
  <si>
    <t>file zip</t>
  </si>
  <si>
    <t>TC10</t>
  </si>
  <si>
    <t>Kiểm tra khi kéo file có định dạng là .vpp</t>
  </si>
  <si>
    <t>file vpp</t>
  </si>
  <si>
    <t>TC11</t>
  </si>
  <si>
    <t xml:space="preserve">- Truy cập link web 
- Click vào textbox tài khoản 
- Nhấn nút "Gửi"
</t>
  </si>
  <si>
    <t>TC15</t>
  </si>
  <si>
    <t>TC16</t>
  </si>
  <si>
    <t>Kiểm tra user nhập tài khoản đúng đuôi nhưng có ký tự đặc biệt</t>
  </si>
  <si>
    <t xml:space="preserve">- Truy cập link web 
- Click vào textbox tài khoản 
- Nhập text
</t>
  </si>
  <si>
    <t>TK: abc*@e.tlu.edu.vn</t>
  </si>
  <si>
    <t>Thông báo lỗi "Vui lòng nhập email!"</t>
  </si>
  <si>
    <t>TC17</t>
  </si>
  <si>
    <t>Kiểm tra khi user bỏ trống tài khoản</t>
  </si>
  <si>
    <t xml:space="preserve">- Truy cập link web 
- Click vào textbox tài khoản 
- Click vào textbox mật khẩu
</t>
  </si>
  <si>
    <t>TCSP4_002_Nộp báo cáo</t>
  </si>
  <si>
    <t>Chức năng Nộp báo cáo</t>
  </si>
  <si>
    <t>Quân</t>
  </si>
  <si>
    <t>- Nhấn chọn mục "Tài liệu"
- Nhấn chọn " Nộp báo cáo"</t>
  </si>
  <si>
    <t>Hiển thị form nhập file thông tin nộp báo cáo
( so với màu, cơ chữ  trong desgin)</t>
  </si>
  <si>
    <t>- Nhấn chọn mục "Tài liệu"
- Nhấn chọn " Nộp báo cáo"
- Nhấn vào icon mũi tên</t>
  </si>
  <si>
    <t>TC12</t>
  </si>
  <si>
    <t>TC13</t>
  </si>
  <si>
    <t>TC14</t>
  </si>
  <si>
    <t>Kiểm tra khi user bỏ trống mật khẩu</t>
  </si>
  <si>
    <t xml:space="preserve">- Truy cập link web 
- Click vào textbox mật khẩu
- Click vào textbox tài khoản
</t>
  </si>
  <si>
    <t>Thông báo lỗi "Vui lòng nhập mật khẩu!"</t>
  </si>
  <si>
    <t>TCSP4_003_Xem nhiệm vụ</t>
  </si>
  <si>
    <t>Chức năng Xem nhiệm vụ</t>
  </si>
  <si>
    <t>Check bố cuộc</t>
  </si>
  <si>
    <t xml:space="preserve">- Người dùng đã đăng nhập thành công vào website.
- Người dùng  đăng nhập với quyền là SinhVien.
</t>
  </si>
  <si>
    <t>- Nhấn chọn mục "Nhiệm vụ"</t>
  </si>
  <si>
    <t>Hiển thị 5 item: 
- Thời gian đăng kí đề tài
- Thời gian đăng kí giáo viên
- Thời gian trao đổi
- Thời gian báo cáo
- Thời gian bảo vệ</t>
  </si>
  <si>
    <t>Check màu sắc</t>
  </si>
  <si>
    <t>Blackroung: FFFFFF
item: 29292F</t>
  </si>
  <si>
    <t>Check hover</t>
  </si>
  <si>
    <t>Theo desgin</t>
  </si>
  <si>
    <t>Check margin</t>
  </si>
  <si>
    <t>Check title</t>
  </si>
  <si>
    <t>Check font size</t>
  </si>
  <si>
    <t xml:space="preserve">Check kích thước item </t>
  </si>
  <si>
    <t>Chiều rộng: 269px
Chiều cao: 289px</t>
  </si>
  <si>
    <t>Check item "Thời gian đăng kí đề tài"</t>
  </si>
  <si>
    <t>Dữ liệu thuộc bảng đợt đồ án được get ra từ DB</t>
  </si>
  <si>
    <t>Check item "Thời gian đăng kí giáo viên"</t>
  </si>
  <si>
    <t>Check item "Thời gian trao đổi"</t>
  </si>
  <si>
    <t>Check item "Thời gian báo cáo"</t>
  </si>
  <si>
    <t>Check item "Thời gian bảo vệ"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</si>
</sst>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  <font/>
    <font>
      <color theme="1"/>
      <name val="Arial"/>
    </font>
    <font>
      <color rgb="FF24292F"/>
      <name val="&quot;Times New Roman&quot;"/>
    </font>
    <font>
      <color theme="1"/>
      <name val="Times New Roman"/>
    </font>
    <font>
      <b/>
      <sz val="12.0"/>
      <color rgb="FFFFFFFF"/>
      <name val="&quot;Times New Roman&quot;"/>
    </font>
    <font>
      <b/>
      <color rgb="FFFFFFFF"/>
      <name val="&quot;Times New Roman&quot;"/>
    </font>
    <font>
      <b/>
      <sz val="13.0"/>
      <color rgb="FFFFFFFF"/>
      <name val="&quot;Times New Roman&quot;"/>
    </font>
    <font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3" fontId="2" numFmtId="0" xfId="0" applyAlignment="1" applyBorder="1" applyFill="1" applyFont="1">
      <alignment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top"/>
    </xf>
    <xf borderId="4" fillId="2" fontId="1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8" fillId="0" fontId="3" numFmtId="0" xfId="0" applyBorder="1" applyFont="1"/>
    <xf borderId="6" fillId="3" fontId="4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4" fillId="0" fontId="3" numFmtId="0" xfId="0" applyBorder="1" applyFont="1"/>
    <xf borderId="6" fillId="4" fontId="5" numFmtId="0" xfId="0" applyAlignment="1" applyBorder="1" applyFill="1" applyFont="1">
      <alignment shrinkToFit="0" vertical="top" wrapText="1"/>
    </xf>
    <xf borderId="6" fillId="0" fontId="4" numFmtId="0" xfId="0" applyAlignment="1" applyBorder="1" applyFont="1">
      <alignment vertical="top"/>
    </xf>
    <xf borderId="5" fillId="0" fontId="6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7" fillId="5" fontId="7" numFmtId="0" xfId="0" applyAlignment="1" applyBorder="1" applyFill="1" applyFont="1">
      <alignment shrinkToFit="0" vertical="top" wrapText="1"/>
    </xf>
    <xf borderId="8" fillId="5" fontId="7" numFmtId="0" xfId="0" applyAlignment="1" applyBorder="1" applyFont="1">
      <alignment shrinkToFit="0" vertical="top" wrapText="1"/>
    </xf>
    <xf borderId="6" fillId="5" fontId="8" numFmtId="0" xfId="0" applyAlignment="1" applyBorder="1" applyFont="1">
      <alignment shrinkToFit="0" vertical="top" wrapText="1"/>
    </xf>
    <xf borderId="8" fillId="5" fontId="9" numFmtId="0" xfId="0" applyAlignment="1" applyBorder="1" applyFont="1">
      <alignment shrinkToFit="0" vertical="top" wrapText="1"/>
    </xf>
    <xf borderId="9" fillId="6" fontId="1" numFmtId="0" xfId="0" applyAlignment="1" applyBorder="1" applyFill="1" applyFont="1">
      <alignment shrinkToFit="0" vertical="top" wrapText="1"/>
    </xf>
    <xf borderId="0" fillId="0" fontId="4" numFmtId="0" xfId="0" applyAlignment="1" applyFont="1">
      <alignment vertical="bottom"/>
    </xf>
    <xf borderId="4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1" fillId="3" fontId="10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6" fillId="3" fontId="6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6" fillId="3" fontId="4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shrinkToFit="0" vertical="top" wrapText="1"/>
    </xf>
    <xf borderId="6" fillId="3" fontId="2" numFmtId="0" xfId="0" applyAlignment="1" applyBorder="1" applyFont="1">
      <alignment horizontal="left" shrinkToFit="0" vertical="top" wrapText="1"/>
    </xf>
    <xf borderId="8" fillId="3" fontId="2" numFmtId="0" xfId="0" applyAlignment="1" applyBorder="1" applyFont="1">
      <alignment horizontal="left" shrinkToFit="0" vertical="top" wrapText="1"/>
    </xf>
    <xf borderId="6" fillId="4" fontId="5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7" fillId="5" fontId="7" numFmtId="0" xfId="0" applyAlignment="1" applyBorder="1" applyFont="1">
      <alignment horizontal="left" shrinkToFit="0" vertical="top" wrapText="1"/>
    </xf>
    <xf borderId="8" fillId="5" fontId="7" numFmtId="0" xfId="0" applyAlignment="1" applyBorder="1" applyFont="1">
      <alignment horizontal="left" shrinkToFit="0" vertical="top" wrapText="1"/>
    </xf>
    <xf borderId="6" fillId="5" fontId="8" numFmtId="0" xfId="0" applyAlignment="1" applyBorder="1" applyFont="1">
      <alignment horizontal="left" shrinkToFit="0" vertical="top" wrapText="1"/>
    </xf>
    <xf borderId="8" fillId="5" fontId="9" numFmtId="0" xfId="0" applyAlignment="1" applyBorder="1" applyFont="1">
      <alignment horizontal="left" shrinkToFit="0" vertical="top" wrapText="1"/>
    </xf>
    <xf borderId="9" fillId="6" fontId="1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quotePrefix="1" borderId="4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9.25"/>
    <col customWidth="1" min="4" max="4" width="23.75"/>
    <col customWidth="1" min="5" max="5" width="13.25"/>
    <col customWidth="1" min="6" max="6" width="26.88"/>
    <col customWidth="1" min="7" max="7" width="26.13"/>
    <col customWidth="1" min="9" max="9" width="18.13"/>
    <col customWidth="1" min="10" max="10" width="18.25"/>
    <col customWidth="1" min="11" max="11" width="18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0" t="s">
        <v>4</v>
      </c>
      <c r="B3" s="11" t="s">
        <v>5</v>
      </c>
      <c r="E3" s="12"/>
      <c r="F3" s="13"/>
      <c r="G3" s="13"/>
      <c r="H3" s="14" t="s">
        <v>6</v>
      </c>
      <c r="I3" s="15">
        <f>COUNTIF(H10:H797,"P")</f>
        <v>0</v>
      </c>
      <c r="J3" s="1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7"/>
      <c r="B4" s="8"/>
      <c r="C4" s="8"/>
      <c r="D4" s="8"/>
      <c r="E4" s="9"/>
      <c r="F4" s="14" t="s">
        <v>7</v>
      </c>
      <c r="G4" s="18">
        <f>COUNTA(A9:A54)-2</f>
        <v>14</v>
      </c>
      <c r="H4" s="14" t="s">
        <v>8</v>
      </c>
      <c r="I4" s="15">
        <f>COUNTIF(H10:H797,"F")</f>
        <v>0</v>
      </c>
      <c r="J4" s="1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9</v>
      </c>
      <c r="B5" s="19"/>
      <c r="C5" s="14" t="s">
        <v>10</v>
      </c>
      <c r="D5" s="20"/>
      <c r="E5" s="9"/>
      <c r="F5" s="14" t="s">
        <v>11</v>
      </c>
      <c r="G5" s="19"/>
      <c r="H5" s="14" t="s">
        <v>12</v>
      </c>
      <c r="I5" s="15">
        <f>COUNTIF(H10:H797,"N/A")</f>
        <v>0</v>
      </c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13</v>
      </c>
      <c r="B6" s="21" t="s">
        <v>14</v>
      </c>
      <c r="C6" s="14" t="s">
        <v>15</v>
      </c>
      <c r="D6" s="22" t="s">
        <v>14</v>
      </c>
      <c r="E6" s="9"/>
      <c r="F6" s="14" t="s">
        <v>16</v>
      </c>
      <c r="G6" s="15">
        <v>0.0</v>
      </c>
      <c r="H6" s="14" t="s">
        <v>17</v>
      </c>
      <c r="I6" s="15">
        <f>I3+I4</f>
        <v>0</v>
      </c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3" t="s">
        <v>18</v>
      </c>
      <c r="B7" s="24" t="s">
        <v>19</v>
      </c>
      <c r="C7" s="24" t="s">
        <v>20</v>
      </c>
      <c r="D7" s="24" t="s">
        <v>21</v>
      </c>
      <c r="E7" s="24" t="s">
        <v>22</v>
      </c>
      <c r="F7" s="24" t="s">
        <v>23</v>
      </c>
      <c r="G7" s="24" t="s">
        <v>24</v>
      </c>
      <c r="H7" s="25" t="s">
        <v>25</v>
      </c>
      <c r="I7" s="26" t="s">
        <v>26</v>
      </c>
      <c r="J7" s="24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9"/>
      <c r="C8" s="9"/>
      <c r="D8" s="9"/>
      <c r="E8" s="9"/>
      <c r="F8" s="9"/>
      <c r="G8" s="9"/>
      <c r="H8" s="25" t="s">
        <v>28</v>
      </c>
      <c r="I8" s="9"/>
      <c r="J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7" t="s">
        <v>29</v>
      </c>
      <c r="B9" s="3"/>
      <c r="C9" s="3"/>
      <c r="D9" s="3"/>
      <c r="E9" s="3"/>
      <c r="F9" s="3"/>
      <c r="G9" s="3"/>
      <c r="H9" s="3"/>
      <c r="I9" s="3"/>
      <c r="J9" s="4"/>
      <c r="K9" s="5"/>
      <c r="L9" s="5"/>
      <c r="M9" s="5"/>
      <c r="N9" s="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29" t="s">
        <v>30</v>
      </c>
      <c r="B10" s="30" t="s">
        <v>31</v>
      </c>
      <c r="C10" s="30" t="s">
        <v>32</v>
      </c>
      <c r="D10" s="30" t="s">
        <v>33</v>
      </c>
      <c r="E10" s="31"/>
      <c r="F10" s="30" t="s">
        <v>34</v>
      </c>
      <c r="G10" s="31"/>
      <c r="H10" s="31"/>
      <c r="I10" s="31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29" t="s">
        <v>35</v>
      </c>
      <c r="B11" s="30" t="s">
        <v>36</v>
      </c>
      <c r="C11" s="30" t="s">
        <v>32</v>
      </c>
      <c r="D11" s="30" t="s">
        <v>37</v>
      </c>
      <c r="E11" s="31"/>
      <c r="F11" s="30" t="s">
        <v>38</v>
      </c>
      <c r="G11" s="31"/>
      <c r="H11" s="31"/>
      <c r="I11" s="31"/>
      <c r="J11" s="31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29" t="s">
        <v>39</v>
      </c>
      <c r="B12" s="30" t="s">
        <v>40</v>
      </c>
      <c r="C12" s="30" t="s">
        <v>32</v>
      </c>
      <c r="D12" s="30" t="s">
        <v>41</v>
      </c>
      <c r="E12" s="31"/>
      <c r="F12" s="30" t="s">
        <v>42</v>
      </c>
      <c r="G12" s="31"/>
      <c r="H12" s="31"/>
      <c r="I12" s="31"/>
      <c r="J12" s="3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27" t="s">
        <v>43</v>
      </c>
      <c r="B13" s="3"/>
      <c r="C13" s="3"/>
      <c r="D13" s="3"/>
      <c r="E13" s="3"/>
      <c r="F13" s="3"/>
      <c r="G13" s="3"/>
      <c r="H13" s="3"/>
      <c r="I13" s="3"/>
      <c r="J13" s="4"/>
      <c r="K13" s="5"/>
      <c r="L13" s="5"/>
      <c r="M13" s="5"/>
      <c r="N13" s="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9" t="s">
        <v>44</v>
      </c>
      <c r="B14" s="30" t="s">
        <v>45</v>
      </c>
      <c r="C14" s="30" t="s">
        <v>32</v>
      </c>
      <c r="D14" s="30" t="s">
        <v>46</v>
      </c>
      <c r="E14" s="30" t="s">
        <v>47</v>
      </c>
      <c r="F14" s="30" t="s">
        <v>48</v>
      </c>
      <c r="G14" s="31"/>
      <c r="H14" s="31"/>
      <c r="I14" s="31"/>
      <c r="J14" s="3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29" t="s">
        <v>49</v>
      </c>
      <c r="B15" s="33" t="s">
        <v>50</v>
      </c>
      <c r="C15" s="30" t="s">
        <v>32</v>
      </c>
      <c r="D15" s="30"/>
      <c r="E15" s="31"/>
      <c r="F15" s="30" t="s">
        <v>51</v>
      </c>
      <c r="G15" s="31"/>
      <c r="H15" s="31"/>
      <c r="I15" s="31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29" t="s">
        <v>52</v>
      </c>
      <c r="B16" s="30" t="s">
        <v>53</v>
      </c>
      <c r="C16" s="30" t="s">
        <v>32</v>
      </c>
      <c r="D16" s="30" t="s">
        <v>46</v>
      </c>
      <c r="E16" s="30" t="s">
        <v>54</v>
      </c>
      <c r="F16" s="30" t="s">
        <v>55</v>
      </c>
      <c r="G16" s="31"/>
      <c r="H16" s="31"/>
      <c r="I16" s="31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29" t="s">
        <v>56</v>
      </c>
      <c r="B17" s="30" t="s">
        <v>57</v>
      </c>
      <c r="C17" s="30" t="s">
        <v>32</v>
      </c>
      <c r="D17" s="30" t="s">
        <v>46</v>
      </c>
      <c r="E17" s="30" t="s">
        <v>58</v>
      </c>
      <c r="F17" s="30" t="s">
        <v>55</v>
      </c>
      <c r="G17" s="31"/>
      <c r="H17" s="31"/>
      <c r="I17" s="31"/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29" t="s">
        <v>59</v>
      </c>
      <c r="B18" s="30" t="s">
        <v>60</v>
      </c>
      <c r="C18" s="30" t="s">
        <v>32</v>
      </c>
      <c r="D18" s="30" t="s">
        <v>46</v>
      </c>
      <c r="E18" s="30" t="s">
        <v>61</v>
      </c>
      <c r="F18" s="30" t="s">
        <v>55</v>
      </c>
      <c r="G18" s="31"/>
      <c r="H18" s="31"/>
      <c r="I18" s="31"/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29" t="s">
        <v>62</v>
      </c>
      <c r="B19" s="33" t="s">
        <v>63</v>
      </c>
      <c r="C19" s="30" t="s">
        <v>32</v>
      </c>
      <c r="D19" s="30" t="s">
        <v>46</v>
      </c>
      <c r="E19" s="30" t="s">
        <v>64</v>
      </c>
      <c r="F19" s="30" t="s">
        <v>55</v>
      </c>
      <c r="G19" s="31"/>
      <c r="H19" s="31"/>
      <c r="I19" s="31"/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29" t="s">
        <v>65</v>
      </c>
      <c r="B20" s="33" t="s">
        <v>66</v>
      </c>
      <c r="C20" s="30" t="s">
        <v>32</v>
      </c>
      <c r="D20" s="30" t="s">
        <v>46</v>
      </c>
      <c r="E20" s="30" t="s">
        <v>67</v>
      </c>
      <c r="F20" s="30" t="s">
        <v>55</v>
      </c>
      <c r="G20" s="31"/>
      <c r="H20" s="31"/>
      <c r="I20" s="31"/>
      <c r="J20" s="3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29" t="s">
        <v>68</v>
      </c>
      <c r="B21" s="33" t="s">
        <v>50</v>
      </c>
      <c r="C21" s="30" t="s">
        <v>32</v>
      </c>
      <c r="D21" s="30" t="s">
        <v>69</v>
      </c>
      <c r="E21" s="31"/>
      <c r="F21" s="30" t="s">
        <v>51</v>
      </c>
      <c r="G21" s="34"/>
      <c r="H21" s="34"/>
      <c r="I21" s="34"/>
      <c r="J21" s="34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90.75" customHeight="1">
      <c r="A22" s="29" t="s">
        <v>70</v>
      </c>
      <c r="B22" s="33" t="s">
        <v>50</v>
      </c>
      <c r="C22" s="30" t="s">
        <v>32</v>
      </c>
      <c r="D22" s="30"/>
      <c r="E22" s="31"/>
      <c r="F22" s="30"/>
      <c r="G22" s="34"/>
      <c r="H22" s="34"/>
      <c r="I22" s="34"/>
      <c r="J22" s="34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90.75" customHeight="1">
      <c r="A23" s="29" t="s">
        <v>71</v>
      </c>
      <c r="B23" s="31" t="s">
        <v>72</v>
      </c>
      <c r="C23" s="30" t="s">
        <v>32</v>
      </c>
      <c r="D23" s="31" t="s">
        <v>73</v>
      </c>
      <c r="E23" s="31" t="s">
        <v>74</v>
      </c>
      <c r="F23" s="31" t="s">
        <v>75</v>
      </c>
      <c r="G23" s="34"/>
      <c r="H23" s="34"/>
      <c r="I23" s="34"/>
      <c r="J23" s="34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29" t="s">
        <v>76</v>
      </c>
      <c r="B24" s="31" t="s">
        <v>77</v>
      </c>
      <c r="C24" s="30" t="s">
        <v>32</v>
      </c>
      <c r="D24" s="31" t="s">
        <v>78</v>
      </c>
      <c r="E24" s="35"/>
      <c r="F24" s="31" t="s">
        <v>75</v>
      </c>
      <c r="G24" s="34"/>
      <c r="H24" s="34"/>
      <c r="I24" s="34"/>
      <c r="J24" s="3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</sheetData>
  <mergeCells count="19">
    <mergeCell ref="B1:J1"/>
    <mergeCell ref="B2:J2"/>
    <mergeCell ref="A3:A4"/>
    <mergeCell ref="B3:E4"/>
    <mergeCell ref="J3:J6"/>
    <mergeCell ref="D5:E5"/>
    <mergeCell ref="D6:E6"/>
    <mergeCell ref="I7:I8"/>
    <mergeCell ref="J7:J8"/>
    <mergeCell ref="K7:K8"/>
    <mergeCell ref="A9:J9"/>
    <mergeCell ref="A13:J13"/>
    <mergeCell ref="A7:A8"/>
    <mergeCell ref="B7:B8"/>
    <mergeCell ref="C7:C8"/>
    <mergeCell ref="D7:D8"/>
    <mergeCell ref="E7:E8"/>
    <mergeCell ref="F7:F8"/>
    <mergeCell ref="G7:G8"/>
  </mergeCells>
  <dataValidations>
    <dataValidation type="list" allowBlank="1" showErrorMessage="1" sqref="H10:H12 H14:H24">
      <formula1>"P,F,N/A"</formula1>
    </dataValidation>
  </dataValidations>
  <printOptions gridLines="1" horizontalCentered="1"/>
  <pageMargins bottom="1.1811023622047243" footer="0.0" header="0.0" left="0.984251968503937" right="0.984251968503937" top="0.787401574803149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9.25"/>
    <col customWidth="1" min="4" max="4" width="21.13"/>
    <col customWidth="1" min="5" max="5" width="14.75"/>
    <col customWidth="1" min="6" max="6" width="28.5"/>
    <col customWidth="1" min="9" max="9" width="20.0"/>
    <col customWidth="1" min="10" max="10" width="20.5"/>
  </cols>
  <sheetData>
    <row r="1">
      <c r="A1" s="36" t="s">
        <v>0</v>
      </c>
      <c r="B1" s="37" t="s">
        <v>79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8" t="s">
        <v>2</v>
      </c>
      <c r="B2" s="39" t="s">
        <v>80</v>
      </c>
      <c r="C2" s="8"/>
      <c r="D2" s="8"/>
      <c r="E2" s="8"/>
      <c r="F2" s="8"/>
      <c r="G2" s="8"/>
      <c r="H2" s="8"/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0" t="s">
        <v>4</v>
      </c>
      <c r="B3" s="41" t="s">
        <v>5</v>
      </c>
      <c r="E3" s="12"/>
      <c r="F3" s="42"/>
      <c r="G3" s="42"/>
      <c r="H3" s="43" t="s">
        <v>6</v>
      </c>
      <c r="I3" s="44">
        <f>COUNTIF(H10:H797,"P")</f>
        <v>0</v>
      </c>
      <c r="J3" s="4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7"/>
      <c r="B4" s="8"/>
      <c r="C4" s="8"/>
      <c r="D4" s="8"/>
      <c r="E4" s="9"/>
      <c r="F4" s="43" t="s">
        <v>7</v>
      </c>
      <c r="G4" s="46">
        <f>COUNTA(A9:A54)-2</f>
        <v>15</v>
      </c>
      <c r="H4" s="43" t="s">
        <v>8</v>
      </c>
      <c r="I4" s="44">
        <f>COUNTIF(H10:H797,"F")</f>
        <v>0</v>
      </c>
      <c r="J4" s="1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8" t="s">
        <v>9</v>
      </c>
      <c r="B5" s="47"/>
      <c r="C5" s="43" t="s">
        <v>10</v>
      </c>
      <c r="D5" s="20"/>
      <c r="E5" s="9"/>
      <c r="F5" s="43" t="s">
        <v>11</v>
      </c>
      <c r="G5" s="47"/>
      <c r="H5" s="43" t="s">
        <v>12</v>
      </c>
      <c r="I5" s="44">
        <f>COUNTIF(H10:H797,"N/A")</f>
        <v>0</v>
      </c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8" t="s">
        <v>13</v>
      </c>
      <c r="B6" s="48" t="s">
        <v>81</v>
      </c>
      <c r="C6" s="43" t="s">
        <v>15</v>
      </c>
      <c r="D6" s="49" t="s">
        <v>14</v>
      </c>
      <c r="E6" s="9"/>
      <c r="F6" s="43" t="s">
        <v>16</v>
      </c>
      <c r="G6" s="44">
        <v>0.0</v>
      </c>
      <c r="H6" s="43" t="s">
        <v>17</v>
      </c>
      <c r="I6" s="44">
        <f>I3+I4</f>
        <v>0</v>
      </c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52" t="s">
        <v>25</v>
      </c>
      <c r="I7" s="53" t="s">
        <v>26</v>
      </c>
      <c r="J7" s="51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9"/>
      <c r="C8" s="9"/>
      <c r="D8" s="9"/>
      <c r="E8" s="9"/>
      <c r="F8" s="9"/>
      <c r="G8" s="9"/>
      <c r="H8" s="52" t="s">
        <v>28</v>
      </c>
      <c r="I8" s="9"/>
      <c r="J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4" t="s">
        <v>29</v>
      </c>
      <c r="B9" s="3"/>
      <c r="C9" s="3"/>
      <c r="D9" s="3"/>
      <c r="E9" s="3"/>
      <c r="F9" s="3"/>
      <c r="G9" s="3"/>
      <c r="H9" s="3"/>
      <c r="I9" s="3"/>
      <c r="J9" s="4"/>
      <c r="K9" s="5"/>
      <c r="L9" s="5"/>
      <c r="M9" s="5"/>
      <c r="N9" s="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29" t="s">
        <v>30</v>
      </c>
      <c r="B10" s="30" t="s">
        <v>31</v>
      </c>
      <c r="C10" s="30" t="s">
        <v>32</v>
      </c>
      <c r="D10" s="30" t="s">
        <v>33</v>
      </c>
      <c r="E10" s="31"/>
      <c r="F10" s="30" t="s">
        <v>34</v>
      </c>
      <c r="G10" s="31"/>
      <c r="H10" s="31"/>
      <c r="I10" s="31"/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>
      <c r="A11" s="29" t="s">
        <v>35</v>
      </c>
      <c r="B11" s="30" t="s">
        <v>36</v>
      </c>
      <c r="C11" s="30" t="s">
        <v>32</v>
      </c>
      <c r="D11" s="30" t="s">
        <v>82</v>
      </c>
      <c r="E11" s="31"/>
      <c r="F11" s="30" t="s">
        <v>83</v>
      </c>
      <c r="G11" s="31"/>
      <c r="H11" s="31"/>
      <c r="I11" s="31"/>
      <c r="J11" s="31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>
      <c r="A12" s="29" t="s">
        <v>39</v>
      </c>
      <c r="B12" s="30" t="s">
        <v>40</v>
      </c>
      <c r="C12" s="30" t="s">
        <v>32</v>
      </c>
      <c r="D12" s="30" t="s">
        <v>84</v>
      </c>
      <c r="E12" s="31"/>
      <c r="F12" s="30" t="s">
        <v>42</v>
      </c>
      <c r="G12" s="31"/>
      <c r="H12" s="31"/>
      <c r="I12" s="31"/>
      <c r="J12" s="3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>
      <c r="A13" s="54" t="s">
        <v>43</v>
      </c>
      <c r="B13" s="3"/>
      <c r="C13" s="3"/>
      <c r="D13" s="3"/>
      <c r="E13" s="3"/>
      <c r="F13" s="3"/>
      <c r="G13" s="3"/>
      <c r="H13" s="3"/>
      <c r="I13" s="3"/>
      <c r="J13" s="4"/>
      <c r="K13" s="5"/>
      <c r="L13" s="5"/>
      <c r="M13" s="5"/>
      <c r="N13" s="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9" t="s">
        <v>44</v>
      </c>
      <c r="B14" s="30" t="s">
        <v>45</v>
      </c>
      <c r="C14" s="30" t="s">
        <v>32</v>
      </c>
      <c r="D14" s="30" t="s">
        <v>46</v>
      </c>
      <c r="E14" s="30" t="s">
        <v>47</v>
      </c>
      <c r="F14" s="30" t="s">
        <v>48</v>
      </c>
      <c r="G14" s="31"/>
      <c r="H14" s="31"/>
      <c r="I14" s="31"/>
      <c r="J14" s="31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>
      <c r="A15" s="29" t="s">
        <v>49</v>
      </c>
      <c r="B15" s="33" t="s">
        <v>50</v>
      </c>
      <c r="C15" s="30" t="s">
        <v>32</v>
      </c>
      <c r="D15" s="30"/>
      <c r="E15" s="31"/>
      <c r="F15" s="30" t="s">
        <v>51</v>
      </c>
      <c r="G15" s="31"/>
      <c r="H15" s="31"/>
      <c r="I15" s="31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>
      <c r="A16" s="29" t="s">
        <v>52</v>
      </c>
      <c r="B16" s="30" t="s">
        <v>53</v>
      </c>
      <c r="C16" s="30" t="s">
        <v>32</v>
      </c>
      <c r="D16" s="30" t="s">
        <v>46</v>
      </c>
      <c r="E16" s="30" t="s">
        <v>54</v>
      </c>
      <c r="F16" s="30" t="s">
        <v>55</v>
      </c>
      <c r="G16" s="31"/>
      <c r="H16" s="31"/>
      <c r="I16" s="31"/>
      <c r="J16" s="31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>
      <c r="A17" s="29" t="s">
        <v>56</v>
      </c>
      <c r="B17" s="30" t="s">
        <v>57</v>
      </c>
      <c r="C17" s="30" t="s">
        <v>32</v>
      </c>
      <c r="D17" s="30" t="s">
        <v>46</v>
      </c>
      <c r="E17" s="30" t="s">
        <v>58</v>
      </c>
      <c r="F17" s="30" t="s">
        <v>55</v>
      </c>
      <c r="G17" s="31"/>
      <c r="H17" s="31"/>
      <c r="I17" s="31"/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>
      <c r="A18" s="29" t="s">
        <v>59</v>
      </c>
      <c r="B18" s="30" t="s">
        <v>60</v>
      </c>
      <c r="C18" s="30" t="s">
        <v>32</v>
      </c>
      <c r="D18" s="30" t="s">
        <v>46</v>
      </c>
      <c r="E18" s="30" t="s">
        <v>61</v>
      </c>
      <c r="F18" s="30" t="s">
        <v>55</v>
      </c>
      <c r="G18" s="31"/>
      <c r="H18" s="31"/>
      <c r="I18" s="31"/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>
      <c r="A19" s="29" t="s">
        <v>62</v>
      </c>
      <c r="B19" s="33" t="s">
        <v>63</v>
      </c>
      <c r="C19" s="30" t="s">
        <v>32</v>
      </c>
      <c r="D19" s="30" t="s">
        <v>46</v>
      </c>
      <c r="E19" s="30" t="s">
        <v>64</v>
      </c>
      <c r="F19" s="30" t="s">
        <v>55</v>
      </c>
      <c r="G19" s="31"/>
      <c r="H19" s="31"/>
      <c r="I19" s="31"/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>
      <c r="A20" s="29" t="s">
        <v>65</v>
      </c>
      <c r="B20" s="33" t="s">
        <v>66</v>
      </c>
      <c r="C20" s="30" t="s">
        <v>32</v>
      </c>
      <c r="D20" s="30" t="s">
        <v>46</v>
      </c>
      <c r="E20" s="30" t="s">
        <v>67</v>
      </c>
      <c r="F20" s="30" t="s">
        <v>55</v>
      </c>
      <c r="G20" s="31"/>
      <c r="H20" s="31"/>
      <c r="I20" s="31"/>
      <c r="J20" s="3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>
      <c r="A21" s="29" t="s">
        <v>68</v>
      </c>
      <c r="B21" s="33" t="s">
        <v>50</v>
      </c>
      <c r="C21" s="30" t="s">
        <v>32</v>
      </c>
      <c r="D21" s="30" t="s">
        <v>69</v>
      </c>
      <c r="E21" s="31"/>
      <c r="F21" s="30" t="s">
        <v>51</v>
      </c>
      <c r="G21" s="34"/>
      <c r="H21" s="34"/>
      <c r="I21" s="34"/>
      <c r="J21" s="34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>
      <c r="A22" s="29" t="s">
        <v>85</v>
      </c>
      <c r="B22" s="33" t="s">
        <v>50</v>
      </c>
      <c r="C22" s="30" t="s">
        <v>32</v>
      </c>
      <c r="D22" s="30"/>
      <c r="E22" s="31"/>
      <c r="F22" s="30"/>
      <c r="G22" s="34"/>
      <c r="H22" s="34"/>
      <c r="I22" s="34"/>
      <c r="J22" s="34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>
      <c r="A23" s="29" t="s">
        <v>86</v>
      </c>
      <c r="B23" s="31" t="s">
        <v>72</v>
      </c>
      <c r="C23" s="30" t="s">
        <v>32</v>
      </c>
      <c r="D23" s="31" t="s">
        <v>73</v>
      </c>
      <c r="E23" s="31" t="s">
        <v>74</v>
      </c>
      <c r="F23" s="31" t="s">
        <v>75</v>
      </c>
      <c r="G23" s="34"/>
      <c r="H23" s="34"/>
      <c r="I23" s="34"/>
      <c r="J23" s="34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>
      <c r="A24" s="29" t="s">
        <v>87</v>
      </c>
      <c r="B24" s="31" t="s">
        <v>77</v>
      </c>
      <c r="C24" s="30" t="s">
        <v>32</v>
      </c>
      <c r="D24" s="31" t="s">
        <v>78</v>
      </c>
      <c r="E24" s="35"/>
      <c r="F24" s="31" t="s">
        <v>75</v>
      </c>
      <c r="G24" s="34"/>
      <c r="H24" s="34"/>
      <c r="I24" s="34"/>
      <c r="J24" s="3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>
      <c r="A25" s="29" t="s">
        <v>70</v>
      </c>
      <c r="B25" s="34" t="s">
        <v>88</v>
      </c>
      <c r="C25" s="55" t="s">
        <v>32</v>
      </c>
      <c r="D25" s="34" t="s">
        <v>89</v>
      </c>
      <c r="E25" s="56"/>
      <c r="F25" s="34" t="s">
        <v>90</v>
      </c>
      <c r="G25" s="34"/>
      <c r="H25" s="34"/>
      <c r="I25" s="34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</sheetData>
  <mergeCells count="19">
    <mergeCell ref="B1:J1"/>
    <mergeCell ref="B2:J2"/>
    <mergeCell ref="A3:A4"/>
    <mergeCell ref="B3:E4"/>
    <mergeCell ref="J3:J6"/>
    <mergeCell ref="D5:E5"/>
    <mergeCell ref="D6:E6"/>
    <mergeCell ref="I7:I8"/>
    <mergeCell ref="J7:J8"/>
    <mergeCell ref="K7:K8"/>
    <mergeCell ref="A9:J9"/>
    <mergeCell ref="A13:J13"/>
    <mergeCell ref="A7:A8"/>
    <mergeCell ref="B7:B8"/>
    <mergeCell ref="C7:C8"/>
    <mergeCell ref="D7:D8"/>
    <mergeCell ref="E7:E8"/>
    <mergeCell ref="F7:F8"/>
    <mergeCell ref="G7:G8"/>
  </mergeCells>
  <dataValidations>
    <dataValidation type="list" allowBlank="1" showErrorMessage="1" sqref="H10:H12 H14:H24">
      <formula1>"P,F,N/A"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4.38"/>
    <col customWidth="1" min="3" max="3" width="27.75"/>
    <col customWidth="1" min="4" max="4" width="26.13"/>
    <col customWidth="1" min="6" max="6" width="22.25"/>
  </cols>
  <sheetData>
    <row r="1">
      <c r="A1" s="36" t="s">
        <v>0</v>
      </c>
      <c r="B1" s="37" t="s">
        <v>91</v>
      </c>
      <c r="C1" s="3"/>
      <c r="D1" s="3"/>
      <c r="E1" s="3"/>
      <c r="F1" s="3"/>
      <c r="G1" s="3"/>
      <c r="H1" s="3"/>
      <c r="I1" s="3"/>
      <c r="J1" s="4"/>
    </row>
    <row r="2">
      <c r="A2" s="38" t="s">
        <v>2</v>
      </c>
      <c r="B2" s="39" t="s">
        <v>92</v>
      </c>
      <c r="C2" s="8"/>
      <c r="D2" s="8"/>
      <c r="E2" s="8"/>
      <c r="F2" s="8"/>
      <c r="G2" s="8"/>
      <c r="H2" s="8"/>
      <c r="I2" s="8"/>
      <c r="J2" s="9"/>
    </row>
    <row r="3">
      <c r="A3" s="40" t="s">
        <v>4</v>
      </c>
      <c r="B3" s="41" t="s">
        <v>5</v>
      </c>
      <c r="E3" s="12"/>
      <c r="F3" s="42"/>
      <c r="G3" s="42"/>
      <c r="H3" s="43" t="s">
        <v>6</v>
      </c>
      <c r="I3" s="44">
        <f>COUNTIF(H10:H794,"P")</f>
        <v>0</v>
      </c>
      <c r="J3" s="45"/>
    </row>
    <row r="4">
      <c r="A4" s="17"/>
      <c r="B4" s="8"/>
      <c r="C4" s="8"/>
      <c r="D4" s="8"/>
      <c r="E4" s="9"/>
      <c r="F4" s="43" t="s">
        <v>7</v>
      </c>
      <c r="G4" s="46">
        <f>COUNTA(A9:A51)-2</f>
        <v>12</v>
      </c>
      <c r="H4" s="43" t="s">
        <v>8</v>
      </c>
      <c r="I4" s="44">
        <f>COUNTIF(H10:H794,"F")</f>
        <v>0</v>
      </c>
      <c r="J4" s="12"/>
    </row>
    <row r="5">
      <c r="A5" s="38" t="s">
        <v>9</v>
      </c>
      <c r="B5" s="47"/>
      <c r="C5" s="43" t="s">
        <v>10</v>
      </c>
      <c r="D5" s="20"/>
      <c r="E5" s="9"/>
      <c r="F5" s="43" t="s">
        <v>11</v>
      </c>
      <c r="G5" s="47"/>
      <c r="H5" s="43" t="s">
        <v>12</v>
      </c>
      <c r="I5" s="44">
        <f>COUNTIF(H10:H794,"N/A")</f>
        <v>0</v>
      </c>
      <c r="J5" s="12"/>
    </row>
    <row r="6">
      <c r="A6" s="38" t="s">
        <v>13</v>
      </c>
      <c r="B6" s="58" t="s">
        <v>14</v>
      </c>
      <c r="C6" s="43" t="s">
        <v>15</v>
      </c>
      <c r="D6" s="49" t="s">
        <v>14</v>
      </c>
      <c r="E6" s="9"/>
      <c r="F6" s="43" t="s">
        <v>16</v>
      </c>
      <c r="G6" s="44">
        <v>0.0</v>
      </c>
      <c r="H6" s="43" t="s">
        <v>17</v>
      </c>
      <c r="I6" s="44">
        <f>I3+I4</f>
        <v>0</v>
      </c>
      <c r="J6" s="9"/>
    </row>
    <row r="7">
      <c r="A7" s="50" t="s">
        <v>18</v>
      </c>
      <c r="B7" s="51" t="s">
        <v>19</v>
      </c>
      <c r="C7" s="51" t="s">
        <v>20</v>
      </c>
      <c r="D7" s="51" t="s">
        <v>21</v>
      </c>
      <c r="E7" s="51" t="s">
        <v>22</v>
      </c>
      <c r="F7" s="51" t="s">
        <v>23</v>
      </c>
      <c r="G7" s="51" t="s">
        <v>24</v>
      </c>
      <c r="H7" s="52" t="s">
        <v>25</v>
      </c>
      <c r="I7" s="53" t="s">
        <v>26</v>
      </c>
      <c r="J7" s="51" t="s">
        <v>27</v>
      </c>
    </row>
    <row r="8">
      <c r="A8" s="17"/>
      <c r="B8" s="9"/>
      <c r="C8" s="9"/>
      <c r="D8" s="9"/>
      <c r="E8" s="9"/>
      <c r="F8" s="9"/>
      <c r="G8" s="9"/>
      <c r="H8" s="52" t="s">
        <v>28</v>
      </c>
      <c r="I8" s="9"/>
      <c r="J8" s="9"/>
    </row>
    <row r="9">
      <c r="A9" s="54" t="s">
        <v>29</v>
      </c>
      <c r="B9" s="3"/>
      <c r="C9" s="3"/>
      <c r="D9" s="3"/>
      <c r="E9" s="3"/>
      <c r="F9" s="3"/>
      <c r="G9" s="3"/>
      <c r="H9" s="3"/>
      <c r="I9" s="3"/>
      <c r="J9" s="4"/>
    </row>
    <row r="10">
      <c r="A10" s="29" t="s">
        <v>30</v>
      </c>
      <c r="B10" s="30" t="s">
        <v>93</v>
      </c>
      <c r="C10" s="30" t="s">
        <v>94</v>
      </c>
      <c r="D10" s="30" t="s">
        <v>95</v>
      </c>
      <c r="E10" s="31"/>
      <c r="F10" s="30" t="s">
        <v>96</v>
      </c>
      <c r="G10" s="31"/>
      <c r="H10" s="31"/>
      <c r="I10" s="31"/>
      <c r="J10" s="31"/>
    </row>
    <row r="11">
      <c r="A11" s="29" t="s">
        <v>35</v>
      </c>
      <c r="B11" s="30" t="s">
        <v>97</v>
      </c>
      <c r="C11" s="30" t="s">
        <v>32</v>
      </c>
      <c r="D11" s="30" t="s">
        <v>95</v>
      </c>
      <c r="E11" s="31"/>
      <c r="F11" s="30" t="s">
        <v>98</v>
      </c>
      <c r="G11" s="31"/>
      <c r="H11" s="31"/>
      <c r="I11" s="31"/>
      <c r="J11" s="31"/>
    </row>
    <row r="12">
      <c r="A12" s="29" t="s">
        <v>39</v>
      </c>
      <c r="B12" s="30" t="s">
        <v>99</v>
      </c>
      <c r="C12" s="30" t="s">
        <v>32</v>
      </c>
      <c r="D12" s="30" t="s">
        <v>95</v>
      </c>
      <c r="E12" s="31"/>
      <c r="F12" s="30" t="s">
        <v>100</v>
      </c>
      <c r="G12" s="31"/>
      <c r="H12" s="31"/>
      <c r="I12" s="31"/>
      <c r="J12" s="31"/>
    </row>
    <row r="13">
      <c r="A13" s="59" t="s">
        <v>44</v>
      </c>
      <c r="B13" s="30" t="s">
        <v>101</v>
      </c>
      <c r="C13" s="30" t="s">
        <v>32</v>
      </c>
      <c r="D13" s="30" t="s">
        <v>95</v>
      </c>
      <c r="E13" s="31"/>
      <c r="F13" s="30" t="s">
        <v>100</v>
      </c>
      <c r="G13" s="31"/>
      <c r="H13" s="31"/>
      <c r="I13" s="31"/>
      <c r="J13" s="31"/>
    </row>
    <row r="14">
      <c r="A14" s="60" t="s">
        <v>49</v>
      </c>
      <c r="B14" s="30" t="s">
        <v>102</v>
      </c>
      <c r="C14" s="30" t="s">
        <v>32</v>
      </c>
      <c r="D14" s="30" t="s">
        <v>95</v>
      </c>
      <c r="E14" s="31"/>
      <c r="F14" s="30" t="s">
        <v>100</v>
      </c>
      <c r="G14" s="31"/>
      <c r="H14" s="31"/>
      <c r="I14" s="31"/>
      <c r="J14" s="31"/>
    </row>
    <row r="15">
      <c r="A15" s="60" t="s">
        <v>52</v>
      </c>
      <c r="B15" s="30" t="s">
        <v>103</v>
      </c>
      <c r="C15" s="30" t="s">
        <v>32</v>
      </c>
      <c r="D15" s="30" t="s">
        <v>95</v>
      </c>
      <c r="E15" s="31"/>
      <c r="F15" s="30" t="s">
        <v>100</v>
      </c>
      <c r="G15" s="31"/>
      <c r="H15" s="31"/>
      <c r="I15" s="31"/>
      <c r="J15" s="31"/>
    </row>
    <row r="16">
      <c r="A16" s="60" t="s">
        <v>56</v>
      </c>
      <c r="B16" s="30" t="s">
        <v>104</v>
      </c>
      <c r="C16" s="30" t="s">
        <v>32</v>
      </c>
      <c r="D16" s="30" t="s">
        <v>95</v>
      </c>
      <c r="E16" s="31"/>
      <c r="F16" s="30" t="s">
        <v>105</v>
      </c>
      <c r="G16" s="31"/>
      <c r="H16" s="31"/>
      <c r="I16" s="31"/>
      <c r="J16" s="31"/>
    </row>
    <row r="17">
      <c r="A17" s="54" t="s">
        <v>43</v>
      </c>
      <c r="B17" s="3"/>
      <c r="C17" s="3"/>
      <c r="D17" s="3"/>
      <c r="E17" s="3"/>
      <c r="F17" s="3"/>
      <c r="G17" s="3"/>
      <c r="H17" s="3"/>
      <c r="I17" s="3"/>
      <c r="J17" s="4"/>
    </row>
    <row r="18">
      <c r="A18" s="61" t="s">
        <v>59</v>
      </c>
      <c r="B18" s="62" t="s">
        <v>106</v>
      </c>
      <c r="C18" s="30" t="s">
        <v>32</v>
      </c>
      <c r="D18" s="30" t="s">
        <v>95</v>
      </c>
      <c r="E18" s="63"/>
      <c r="F18" s="62" t="s">
        <v>107</v>
      </c>
      <c r="G18" s="64"/>
      <c r="H18" s="64"/>
      <c r="I18" s="64"/>
      <c r="J18" s="65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60" t="s">
        <v>62</v>
      </c>
      <c r="B19" s="62" t="s">
        <v>108</v>
      </c>
      <c r="C19" s="30" t="s">
        <v>32</v>
      </c>
      <c r="D19" s="30" t="s">
        <v>95</v>
      </c>
      <c r="E19" s="31"/>
      <c r="F19" s="62" t="s">
        <v>107</v>
      </c>
      <c r="G19" s="31"/>
      <c r="H19" s="31"/>
      <c r="I19" s="31"/>
      <c r="J19" s="31"/>
    </row>
    <row r="20">
      <c r="A20" s="60" t="s">
        <v>65</v>
      </c>
      <c r="B20" s="66" t="s">
        <v>109</v>
      </c>
      <c r="C20" s="30" t="s">
        <v>32</v>
      </c>
      <c r="D20" s="30" t="s">
        <v>95</v>
      </c>
      <c r="E20" s="30"/>
      <c r="F20" s="62" t="s">
        <v>107</v>
      </c>
      <c r="G20" s="31"/>
      <c r="H20" s="31"/>
      <c r="I20" s="31"/>
      <c r="J20" s="31"/>
    </row>
    <row r="21">
      <c r="A21" s="60" t="s">
        <v>68</v>
      </c>
      <c r="B21" s="66" t="s">
        <v>110</v>
      </c>
      <c r="C21" s="30" t="s">
        <v>32</v>
      </c>
      <c r="D21" s="30" t="s">
        <v>95</v>
      </c>
      <c r="E21" s="30"/>
      <c r="F21" s="62" t="s">
        <v>107</v>
      </c>
      <c r="G21" s="31"/>
      <c r="H21" s="31"/>
      <c r="I21" s="31"/>
      <c r="J21" s="31"/>
    </row>
    <row r="22">
      <c r="A22" s="60" t="s">
        <v>85</v>
      </c>
      <c r="B22" s="66" t="s">
        <v>111</v>
      </c>
      <c r="C22" s="30" t="s">
        <v>32</v>
      </c>
      <c r="D22" s="30" t="s">
        <v>95</v>
      </c>
      <c r="E22" s="30"/>
      <c r="F22" s="62" t="s">
        <v>107</v>
      </c>
      <c r="G22" s="31"/>
      <c r="H22" s="31"/>
      <c r="I22" s="31"/>
      <c r="J22" s="31"/>
    </row>
  </sheetData>
  <mergeCells count="18">
    <mergeCell ref="B1:J1"/>
    <mergeCell ref="B2:J2"/>
    <mergeCell ref="A3:A4"/>
    <mergeCell ref="B3:E4"/>
    <mergeCell ref="J3:J6"/>
    <mergeCell ref="D5:E5"/>
    <mergeCell ref="D6:E6"/>
    <mergeCell ref="I7:I8"/>
    <mergeCell ref="J7:J8"/>
    <mergeCell ref="A9:J9"/>
    <mergeCell ref="A17:J17"/>
    <mergeCell ref="A7:A8"/>
    <mergeCell ref="B7:B8"/>
    <mergeCell ref="C7:C8"/>
    <mergeCell ref="D7:D8"/>
    <mergeCell ref="E7:E8"/>
    <mergeCell ref="F7:F8"/>
    <mergeCell ref="G7:G8"/>
  </mergeCells>
  <dataValidations>
    <dataValidation type="list" allowBlank="1" showErrorMessage="1" sqref="H10:H16 H18:H22">
      <formula1>"P,F,N/A"</formula1>
    </dataValidation>
  </dataValidations>
  <drawing r:id="rId1"/>
</worksheet>
</file>