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ăng nhập" sheetId="1" r:id="rId4"/>
    <sheet state="visible" name="Lấy lại mật khẩu" sheetId="2" r:id="rId5"/>
    <sheet state="visible" name="Tạo tài khoản bộ môn " sheetId="3" r:id="rId6"/>
    <sheet state="visible" name="Tạo tài khoản giáo viên" sheetId="4" r:id="rId7"/>
    <sheet state="visible" name="Tạo tài khoản sinh viên" sheetId="5" r:id="rId8"/>
  </sheets>
  <definedNames/>
  <calcPr/>
</workbook>
</file>

<file path=xl/sharedStrings.xml><?xml version="1.0" encoding="utf-8"?>
<sst xmlns="http://schemas.openxmlformats.org/spreadsheetml/2006/main" count="827" uniqueCount="322">
  <si>
    <t>Test suite ID</t>
  </si>
  <si>
    <t>TCSP1_001_Đăng nhập</t>
  </si>
  <si>
    <t>Chức năng/Giao diện</t>
  </si>
  <si>
    <t>Màn hình Đăng nhập</t>
  </si>
  <si>
    <t>Loại test</t>
  </si>
  <si>
    <t>IT</t>
  </si>
  <si>
    <t>P</t>
  </si>
  <si>
    <t>Số test case</t>
  </si>
  <si>
    <t>F</t>
  </si>
  <si>
    <t>Ngày test</t>
  </si>
  <si>
    <t>Ngày thực hiện</t>
  </si>
  <si>
    <t>Thời gian thực hiện test (Phút)</t>
  </si>
  <si>
    <t>N/A</t>
  </si>
  <si>
    <t>Người tạo</t>
  </si>
  <si>
    <t>Khải</t>
  </si>
  <si>
    <t>Người thực hiện</t>
  </si>
  <si>
    <t>Số comment</t>
  </si>
  <si>
    <t>Số case đã thực hiện</t>
  </si>
  <si>
    <t>Test Case ID</t>
  </si>
  <si>
    <t>Test Case Description</t>
  </si>
  <si>
    <t>Pre-Condition</t>
  </si>
  <si>
    <t>Test Steps</t>
  </si>
  <si>
    <t>Test Data</t>
  </si>
  <si>
    <t>Expected Results</t>
  </si>
  <si>
    <t>Test Priority</t>
  </si>
  <si>
    <t>Result</t>
  </si>
  <si>
    <t>Failure Reason</t>
  </si>
  <si>
    <t>Image</t>
  </si>
  <si>
    <t>CHROME</t>
  </si>
  <si>
    <t>GUI</t>
  </si>
  <si>
    <t>TC1</t>
  </si>
  <si>
    <t>Kiểm tra giao diện</t>
  </si>
  <si>
    <t xml:space="preserve">- Truy cập link web
- Người dùng chưa đăng nhập
</t>
  </si>
  <si>
    <t>Hiển thị backround 60 năm
Hiển thị 2 textbox
Button "ĐĂNG NHẬP" 
Button text "Quên mật khẩu?"</t>
  </si>
  <si>
    <t>TC2</t>
  </si>
  <si>
    <t>Kiểm tra hiển thị textbox tài khoản ở chế độ mặc định</t>
  </si>
  <si>
    <t>Hiển thị text tài khoản ở chế độ mặc định</t>
  </si>
  <si>
    <t>TC3</t>
  </si>
  <si>
    <t>Kiểm tra hiển thị textbox mật khẩu ở chế độ mặc định</t>
  </si>
  <si>
    <t>Hiển thị text mật khẩu ở chế độ mặc định</t>
  </si>
  <si>
    <t>TC4</t>
  </si>
  <si>
    <t>Kiểm tra khi click vào textbox tài khoản</t>
  </si>
  <si>
    <t>- Truy cập link web
- Click vào textbox tài khoản</t>
  </si>
  <si>
    <t>Xuất hiện border màu xanh
Hint chuyển sang màu xanh và di chuyển lên trên</t>
  </si>
  <si>
    <t>TC5</t>
  </si>
  <si>
    <t>Kiểm tra khi click vào textbox mật khẩu</t>
  </si>
  <si>
    <t>- Truy cập link web
- Click vào textbox mật khẩu</t>
  </si>
  <si>
    <t>TC6</t>
  </si>
  <si>
    <t>Kiểm tra hiển thị button Đăng nhập ở chế độ default</t>
  </si>
  <si>
    <t>Hiển thị button Đăng nhập ở chế độ disable</t>
  </si>
  <si>
    <t>FUNCTION</t>
  </si>
  <si>
    <t>TC7</t>
  </si>
  <si>
    <t>Kiểm tra khi user nhập tài khoản sai định dạng (có dấu cách ở trước @)</t>
  </si>
  <si>
    <t xml:space="preserve">- Truy cập link web 
- Click vào textbox tài khoản 
- Nhập text
</t>
  </si>
  <si>
    <t>TK: vpk1 @e.tlu.edu.vn</t>
  </si>
  <si>
    <t>Thông báo lỗi "Vui lòng nhập email!"</t>
  </si>
  <si>
    <t>TC8</t>
  </si>
  <si>
    <t>Kiểm tra khi user nhập tài khoản sai định dạng (có dấu cách ở cuối)</t>
  </si>
  <si>
    <t>TK: "vpk1 @e.tlu.edu.vn "</t>
  </si>
  <si>
    <t>TC9</t>
  </si>
  <si>
    <t>Kiểm tra khi user nhập tài khoản sai định dạng (có dấu cách ở đầu)</t>
  </si>
  <si>
    <t>TK: " vpk1 @e.tlu.edu.vn"</t>
  </si>
  <si>
    <t>TC10</t>
  </si>
  <si>
    <t>Kiểm tra khi user nhập tài khoản sai định dạng (@gmail.com)</t>
  </si>
  <si>
    <t>TK: vpk1@gmail.com</t>
  </si>
  <si>
    <t>Không hiện lỗi</t>
  </si>
  <si>
    <t>TC11</t>
  </si>
  <si>
    <t>Kiểm tra user nhập tài khoản sai định dạng đuôi (@e.edu.vn)</t>
  </si>
  <si>
    <t>TK: vpk1@e.edu.vn</t>
  </si>
  <si>
    <t>TC12</t>
  </si>
  <si>
    <t>Kiểm tra user nhập tài khoản sai định dạng đuôi (@tlu.edu.vn)</t>
  </si>
  <si>
    <t>TK: vpk1@tlu.edu.vn</t>
  </si>
  <si>
    <t>TC13</t>
  </si>
  <si>
    <t>Kiểm tra user nhập tài khoản đúng đuôi nhưng có ký tự đặc biệt</t>
  </si>
  <si>
    <t>TK: abc*@e.tlu.edu.vn</t>
  </si>
  <si>
    <t>TC14</t>
  </si>
  <si>
    <t>Kiểm tra khi user bỏ trống tài khoản</t>
  </si>
  <si>
    <t xml:space="preserve">- Truy cập link web 
- Click vào textbox tài khoản 
- Click vào textbox mật khẩu
</t>
  </si>
  <si>
    <t>Lỗi thiếu dấu !</t>
  </si>
  <si>
    <t>TC15</t>
  </si>
  <si>
    <t>Kiểm tra khi user bỏ trống mật khẩu</t>
  </si>
  <si>
    <t xml:space="preserve">- Truy cập link web 
- Click vào textbox mật khẩu
- Click vào textbox tài khoản
</t>
  </si>
  <si>
    <t>Thông báo lỗi "Vui lòng nhập mật khẩu!"</t>
  </si>
  <si>
    <t>TC16</t>
  </si>
  <si>
    <t>Kiểm tra khi user nhập đúng định dạng tài khoản nhưng không tồn tại</t>
  </si>
  <si>
    <t>- Truy cập link web 
- Click vào textbox tài khoản
-  Nhập text
- Click vào textbox mật khẩu
-  Nhập text
- Ấn Đăng nhập</t>
  </si>
  <si>
    <t>TK: abc@e.tlu.edu.vn
MK: Bbbbbb6</t>
  </si>
  <si>
    <t>- Nút Đăng nhập chuyển sang trạng thái Active
- Thông báo lỗi "Email không tồn tại"</t>
  </si>
  <si>
    <t>TC17</t>
  </si>
  <si>
    <t>Kiểm tra khi user nhập đúng email và password đúng định dạng và có trong database</t>
  </si>
  <si>
    <t xml:space="preserve">-Truy cập link web
- Người dùng đã cấp tài khoản thành công.
- Người dùng chưa đăng nhập
</t>
  </si>
  <si>
    <t>- Truy cập link web 
- Click vào textbox tài khoản
-  Nhập text
- Click vào textbox mật khẩu
-  Nhập text</t>
  </si>
  <si>
    <t>TK: 1951060778@e.tlu.edu.vn
MK: Bbbbbb1</t>
  </si>
  <si>
    <t>- Nút Đăng nhập chuyển sang trạng thái Active
- Hệ thống chuyển người đến giao diện trang chủ thích hợp.</t>
  </si>
  <si>
    <t>TC18</t>
  </si>
  <si>
    <t>Kiểm tra khi user ấn nút Quên mật khẩu</t>
  </si>
  <si>
    <t xml:space="preserve">- Truy cập link web
- Người dùng chưa đăng nhập
</t>
  </si>
  <si>
    <t>- Truy cập link web 
- Ấn nút Quên mật khẩu</t>
  </si>
  <si>
    <t>Hệ thống chuyển người đến trang quên mật khẩu</t>
  </si>
  <si>
    <t>TC19</t>
  </si>
  <si>
    <t>Kiểm tra khi user nhập đúng email và password đúng định dạng và có trong database nhưng sai password</t>
  </si>
  <si>
    <t>TK: 1951060778@e.tlu.edu.vn
MK: Bbbbbb2</t>
  </si>
  <si>
    <t>- Nút Đăng nhập chuyển sang trạng thái Active
- Thông báo lỗi "Sai mật khẩu"</t>
  </si>
  <si>
    <t>TC20</t>
  </si>
  <si>
    <t>Kiểm tra khi user nhập sai định dạng</t>
  </si>
  <si>
    <t>- Truy cập link web 
- Click vào textbox mật khẩu
- Nhập text</t>
  </si>
  <si>
    <t>MK: bbbbbb2</t>
  </si>
  <si>
    <t>Thông báo lỗi "Mật khẩu gồm ít nhất 8 kí tự trong đó bao gồm 1 kí tự hoa, 1 kí tự thường và 1 số"</t>
  </si>
  <si>
    <t>TCSP1_002_Lấy lại mật khẩu</t>
  </si>
  <si>
    <t>Chức năng Lấy lại mật khẩu</t>
  </si>
  <si>
    <t>Kiểm tra giao diện tổng thể</t>
  </si>
  <si>
    <t>- Truy cập link web
- Người dùng chưa đăng nhập
- Ấn nút Quên mật khẩu</t>
  </si>
  <si>
    <t>- Hiển thị backround 60 năm
- Hiển thị 2 textbox
- Button đăng nhập
- Button Đặt lại mật khẩu</t>
  </si>
  <si>
    <t>Kiểm tra giao diện textbox Email ở chế độ default</t>
  </si>
  <si>
    <t>- Textbox Email ở chế độ default</t>
  </si>
  <si>
    <t>Kiểm tra giao diện textbox Email ở chế độ active</t>
  </si>
  <si>
    <t>Click vào textbox email</t>
  </si>
  <si>
    <t>- Textbox Email xuất hiện border xanh và label chuyển lên trên</t>
  </si>
  <si>
    <t>Kiểm tra giao diện trang "Kiểm tra Email của bạn"</t>
  </si>
  <si>
    <t>- Click vào textbox email
- Nhập email có trong database
- Click nút Đặt lại mật khẩu</t>
  </si>
  <si>
    <t>- Hiển thị background 60 năm
- Hiển thị "Không nhận được email ? Gửi lại"
- Hiển thị "Trở lại trang đăng nhập"</t>
  </si>
  <si>
    <t>Kiểm tra giao diện textbox "Mật khẩu mới" ở chế độ default</t>
  </si>
  <si>
    <t>- Click vào textbox email
- Nhập email có trong database
- Click nút Đặt lại mật khẩu
- Mở outlook và lick vào link</t>
  </si>
  <si>
    <t>Hiển thị textbox Mật khảu mới ở chế độ disable</t>
  </si>
  <si>
    <t>Kiểm tra giao diện textbox "Mật khẩu mới" ở chế độ active</t>
  </si>
  <si>
    <t>- Ấn nút Quên mật khẩu
- Click vào textbox email
- Nhập email có trong database
- Click nút Đặt lại mật khẩu
- Mở outlook và lick vào link</t>
  </si>
  <si>
    <t>Kiểm tra giao diện textbox "Nhập lại mật khẩu mới" ở chế độ default</t>
  </si>
  <si>
    <t>Hiển thị textbox Nhập lại mật khẩu mới chế độ disable</t>
  </si>
  <si>
    <t>Kiểm tra giao diện textbox "Nhập lại mật khẩu mới" ở chế độ active</t>
  </si>
  <si>
    <t>Kiểm tra giao diện trang "Password được đặt lại"</t>
  </si>
  <si>
    <t>- Ấn nút Quên mật khẩu
- Click vào textbox email
- Nhập email có trong database
- Click nút Đặt lại mật khẩu
- Mở outlook và lick vào link
- Nhập mật khẩu mới và click Đồng ý</t>
  </si>
  <si>
    <t>- Hiển thị background 60 năm
- Hiển thị "Mật khẩu của bạn đã được thiết lập thành công"
- Hiển thị "Trở lại trang đăng nhập"</t>
  </si>
  <si>
    <t xml:space="preserve">- Ấn nút Quên mật khẩu
- Click vào textbox tài khoản 
- Nhập text
</t>
  </si>
  <si>
    <r>
      <rPr>
        <rFont val="Times New Roman"/>
      </rPr>
      <t>TK:"</t>
    </r>
    <r>
      <rPr>
        <rFont val="Times New Roman"/>
        <color rgb="FF1155CC"/>
        <u/>
      </rPr>
      <t>1951061030 @e.tlu.edu.vn</t>
    </r>
    <r>
      <rPr>
        <rFont val="Times New Roman"/>
      </rPr>
      <t>"</t>
    </r>
  </si>
  <si>
    <t>Thiếu dấu chấm than</t>
  </si>
  <si>
    <t>TK: "1951061030@e.tlu.edu.vn "</t>
  </si>
  <si>
    <t>TK: " 1951061030@e.tlu.edu.vn"</t>
  </si>
  <si>
    <t>TK: 1951061030@gmail.com</t>
  </si>
  <si>
    <t>TK: 1951061030@e.edu.vn</t>
  </si>
  <si>
    <t>Thông báo lỗi "Email không tôn tại!"</t>
  </si>
  <si>
    <t>TK: 1951061030@tlu.edu.vn</t>
  </si>
  <si>
    <t>TK: 1951061030*@e.tlu.edu.vn</t>
  </si>
  <si>
    <t xml:space="preserve">- Ấn nút Quên mật khẩu
- Click vào textbox tài khoản 
- Click bên ngoài ô textbox tài khoản
</t>
  </si>
  <si>
    <t>Kiểm tra khi user nhập đúng định dạng Email nhưng không có trong database</t>
  </si>
  <si>
    <t>asgsdrh@e.tlu.edu.vn</t>
  </si>
  <si>
    <t>Thông báo lỗi "Email không tồn tại!"</t>
  </si>
  <si>
    <t>Kiểm tra khi user nhập đúng định dạng Email có trong database</t>
  </si>
  <si>
    <t>11951061030@e.tlu.edu.vn</t>
  </si>
  <si>
    <t>- Di chuyển sang màn "Kiểm tra Email của bạn"
- Trong outlook nhận email có đường link đặt lại mật khẩu</t>
  </si>
  <si>
    <t>Kiểm tra khi click vào nút "Trở lại trang đăng nhập" ở màn "Kiểm tra Email của bạn"</t>
  </si>
  <si>
    <t>- Ấn nút Quên mật khẩu
- Click vào textbox tài khoản 
- Nhập text
- Ấn nút "Trở lại trang đăng nhập"
- Được chuyển sang màn "Kiểm tra Email của bạn"</t>
  </si>
  <si>
    <t>- Quay trở lại trang đăng nhập</t>
  </si>
  <si>
    <t>TC21</t>
  </si>
  <si>
    <t>Kiểm tra khi bỏ trống textbox "Mật khẩu mới"</t>
  </si>
  <si>
    <t xml:space="preserve">- Đang ở trang "Đặt lại mật khẩu"
</t>
  </si>
  <si>
    <t>- Clik vào textbox "Mật khẩu mới"
- Click vào vùng khác</t>
  </si>
  <si>
    <t>TC22</t>
  </si>
  <si>
    <t>Kiểm tra khi bỏ trống textbox "Nhập lại mật khẩu mới"</t>
  </si>
  <si>
    <t>- Clik vào textbox "Nhập lại mật khẩu mới"
- Click vào vùng khác</t>
  </si>
  <si>
    <t>Không có thông báo</t>
  </si>
  <si>
    <t>TC23</t>
  </si>
  <si>
    <t>Kiểm tra nhập Mật khẩu mới đúng định dạng nhưng chỉ có 5 ký tự</t>
  </si>
  <si>
    <t>- Clik vào textbox "Mật khẩu mới"
- Nhập text</t>
  </si>
  <si>
    <t>MK: Bbbb5</t>
  </si>
  <si>
    <t>Thông báo lỗi "Vui lòng nhập mật khẩu độ dài từ 6 đến 20 kí tự, 1  kí tự hoa, 1 kí tự thường, 1 số!"</t>
  </si>
  <si>
    <t>TC24</t>
  </si>
  <si>
    <t>Kiểm tra nhập Mật khẩu mới đúng định dạng nhưng có 21 ký tự</t>
  </si>
  <si>
    <t>MK: Bbbbbbbbbbbbbbbbbbbbb5</t>
  </si>
  <si>
    <t>TC25</t>
  </si>
  <si>
    <t>Kiểm tra nhập Mật khẩu mới đúng định dạng nhưng có 0 kí tự hoa</t>
  </si>
  <si>
    <t>MK: bbbbb6</t>
  </si>
  <si>
    <t>TC26</t>
  </si>
  <si>
    <t>Kiểm tra nhập Mật khẩu mới đúng định dạng nhưng có 0 có số</t>
  </si>
  <si>
    <t>MK: Bbbbbb</t>
  </si>
  <si>
    <t>TC27</t>
  </si>
  <si>
    <t>Kiểm tra nhập Mật khẩu có 5 ký tự, 0 hoa, 1 số</t>
  </si>
  <si>
    <t>MK: bbbb5</t>
  </si>
  <si>
    <t>TC28</t>
  </si>
  <si>
    <t>Kiểm tra nhập Mật khẩu có 5 ký tự, 1 hoa, 0 số</t>
  </si>
  <si>
    <t>MK: Bbbbb</t>
  </si>
  <si>
    <t>TC29</t>
  </si>
  <si>
    <t>Kiểm tra nhập Mật khẩu có 21 ký tự, 1 hoa, 0 số</t>
  </si>
  <si>
    <t>MK: Bbbbbbbbbbbbbbbbbbbbb</t>
  </si>
  <si>
    <t>TC30</t>
  </si>
  <si>
    <t>Kiểm tra nhập Mật khẩu có 21 ký tự, 0 hoa, 1 số</t>
  </si>
  <si>
    <t>MK: bbbbbbbbbbbbbbbbbbbb2</t>
  </si>
  <si>
    <t>TC31</t>
  </si>
  <si>
    <t>Kiểm tra nhập Mật khẩu có 5 ký tự, 0 hoa, 0 số</t>
  </si>
  <si>
    <t>MK: bbbbb</t>
  </si>
  <si>
    <t>TC32</t>
  </si>
  <si>
    <t>Kiểm tra nhập Mật khẩu có 21 ký tự, 0 hoa, 0 số</t>
  </si>
  <si>
    <t>MK: bbbbbbbbbbbbbbbbbbbbb</t>
  </si>
  <si>
    <t>TC33</t>
  </si>
  <si>
    <t>Kiểm tra nhập Mật khẩu có 7 ký tự, 0 hoa, 0 số</t>
  </si>
  <si>
    <t>MK: bbbbbbb</t>
  </si>
  <si>
    <t>TC34</t>
  </si>
  <si>
    <t>Kiểm tra nhập Mật khẩu đúng định dạng</t>
  </si>
  <si>
    <t>MK: Bbbbb6</t>
  </si>
  <si>
    <t>Không thông báo lỗi</t>
  </si>
  <si>
    <t>TC35</t>
  </si>
  <si>
    <t>Kiểm tra bỏ trống "Nhập lại mật khẩu mới"</t>
  </si>
  <si>
    <t xml:space="preserve">MKM: Bbbbbb6
NLMK: </t>
  </si>
  <si>
    <t>Không thông báo</t>
  </si>
  <si>
    <t>TC36</t>
  </si>
  <si>
    <t>Kiểm tra Mật khẩu mới và Nhập lại mật khẩu mới đúng định dạng và trùng nhau</t>
  </si>
  <si>
    <t>- Clik vào textbox ""Mật khẩu mới""
- Nhập text
- Clik vào textbox "Nhập lại mật khẩu mới"
- Nhập text</t>
  </si>
  <si>
    <t>MKM: Bbbbbb6
NLMK: Bbbbbb6</t>
  </si>
  <si>
    <t>- Không thông báo lỗi
- Nút Đồng ý chuyển sang chế độ Active</t>
  </si>
  <si>
    <t>TC37</t>
  </si>
  <si>
    <t>Kiểm tra khi ấn nút Đồng ý</t>
  </si>
  <si>
    <t>- Chuyển sang màn Passwor được đặt lại</t>
  </si>
  <si>
    <t>TC38</t>
  </si>
  <si>
    <t>Kiểm tra khi ấn nút Trở lại màn đăng nhập ở tất cả các màn</t>
  </si>
  <si>
    <t>- Click vào nút Trở lại màn đăng nhập</t>
  </si>
  <si>
    <t>Chuyển sang màn Đăng nhập</t>
  </si>
  <si>
    <t>TCSP1_003_Tạo tài khoản bộ môn</t>
  </si>
  <si>
    <t>Chức năng tạo tài khoản bộ môn</t>
  </si>
  <si>
    <t>Quân</t>
  </si>
  <si>
    <t xml:space="preserve">- Người dùng đã đăng nhập thành công vào website.
- Người dùng  đăng nhập với quyền là VanPhongKhoa.
</t>
  </si>
  <si>
    <t>- Nhấn chọn mục "Tài khoản"</t>
  </si>
  <si>
    <t xml:space="preserve">Hệ thống hiển thị giao diện trang quản lý tài khoản người dùng.
</t>
  </si>
  <si>
    <t>- Nhấn chọn mục "Tài khoản"
- Nhấn chọn mục "Bộ môn"</t>
  </si>
  <si>
    <t xml:space="preserve">Hệ thống hiển thị giao diện trang quản lý tài khoản bộ môn.
</t>
  </si>
  <si>
    <t>- Nhấn chọn mục "Tài khoản"
- Nhấn chọn mục "Bộ môn"
- Nhấn chọn nút "Thêm"</t>
  </si>
  <si>
    <t xml:space="preserve">Hệ thống hiển thị form nhập thông tin tài khoản cho bộ môn( bao gồm Tên bộ môn, email, số điện thoại, mã bộ môn).
</t>
  </si>
  <si>
    <t>Kiểm tra chức năng tìm kiếm khi nhập đúng</t>
  </si>
  <si>
    <t>- Nhấn chọn mục "Tài khoản"
- Nhấn chọn mục "Bộ môn"
- Tìm kiếm "Bộ môn 1"</t>
  </si>
  <si>
    <t>Bộ môn 1</t>
  </si>
  <si>
    <t>Hệ thống hiển thị bộ môn 1</t>
  </si>
  <si>
    <t>Kiểm tra chức năng tìm kiếm khi nhập lỗi</t>
  </si>
  <si>
    <t>- Nhấn chọn mục "Tài khoản"
- Nhấn chọn mục "Bộ môn"
- Tìm kiếm "sadasd"</t>
  </si>
  <si>
    <t>sadasd</t>
  </si>
  <si>
    <t>Hệ thống không hiển thị bộ môn nào</t>
  </si>
  <si>
    <t>Kiểm tra khi nhập đúng thông tin bộ môn</t>
  </si>
  <si>
    <t>- Nhấn chọn mục "Tài khoản"
- Nhấn chọn mục "Bộ môn"
- Nhấn chọn nút "Thêm"
- Nhập thông tin bộ môn và bấm nút "Lưu"</t>
  </si>
  <si>
    <t xml:space="preserve">
Hệ thống cập nhật thông tin và hiển thị thông báo “ Tạo mới thành công!”.
</t>
  </si>
  <si>
    <t>Kiểm tra lỗi khi nhập thông tin không đúng định dạng</t>
  </si>
  <si>
    <t xml:space="preserve">- Nhấn chọn mục "Tài khoản"
- Nhấn chọn mục "Bộ môn"
- Nhấn chọn nút "Thêm"
</t>
  </si>
  <si>
    <t>Hệ thống xác thực thông tin tài khoản không thành công và hiển thị thông báo lỗi</t>
  </si>
  <si>
    <t>Kiểm tra thông báo lỗi khi không nhập tên bộ môn</t>
  </si>
  <si>
    <t xml:space="preserve">- Nhấn chọn mục "Tài khoản"
- Nhấn chọn mục "Bộ môn"
- Nhấn chọn nút "Thêm"
- Chọn ô nhập tên bộ môn nhưng không nhập gì
</t>
  </si>
  <si>
    <t xml:space="preserve">Hệ thống thông báo "Vui lòng nhập tên bộ môn!"
</t>
  </si>
  <si>
    <t>Hệ thống thông báo "hãy điền tên bộ môn"</t>
  </si>
  <si>
    <t>Kiểm tra thông báo lỗi khi không nhập email</t>
  </si>
  <si>
    <t>Hệ thống thông báo "Vui lòng nhập email!"</t>
  </si>
  <si>
    <t>Kiểm tra thông báo lỗi khi không nhập số điện thoại</t>
  </si>
  <si>
    <t>Hệ thống thông báo "Vui lòng nhập số điện thoại!"</t>
  </si>
  <si>
    <t>Hệ thống thông báo "hãy điền email"</t>
  </si>
  <si>
    <t>Kiểm tra thông báo lỗi khi không nhập mã bộ môn</t>
  </si>
  <si>
    <t>Hệ thống thông báo "Hãy điền mã bộ môn"</t>
  </si>
  <si>
    <t xml:space="preserve">Kiểm tra lỗi khi nhập email không hợp lệ </t>
  </si>
  <si>
    <t>abc@e.tlu.edu.asdasd</t>
  </si>
  <si>
    <t>Hệ thống thông báo "Email không đúng định dạng"</t>
  </si>
  <si>
    <t>Vẫn tạo được tài khoản</t>
  </si>
  <si>
    <t>aksdjas@gmail.com</t>
  </si>
  <si>
    <t>Hệ thống thông báo ” Email không đúng định dạng @e.tlu.edu.vn!”</t>
  </si>
  <si>
    <t>Kiểm tra lỗi khi nhập số điện thoại không hợp lệ ( nhập kí tự chữ )</t>
  </si>
  <si>
    <t>kasjdlkajsdlk</t>
  </si>
  <si>
    <t>Hệ thống thông báo "Số điện thoại không tồn tại"</t>
  </si>
  <si>
    <t>Kiểm tra lỗi khi nhập số điện thoại không hợp lệ (bắt đầu không phải số 0)</t>
  </si>
  <si>
    <t>TCSP1_004_Tạo tài khoản giáo viên</t>
  </si>
  <si>
    <t>Chức năngTạo tài khoản giáo viên</t>
  </si>
  <si>
    <t>- Nhấn chọn mục "Tài khoản"
- Nhấn chọn mục "Giáo viên"</t>
  </si>
  <si>
    <t xml:space="preserve">Hệ thống hiển thị giao diện trang quản lý tài khoản giáo viên.
</t>
  </si>
  <si>
    <t>- Nhấn chọn mục "Tài khoản"
- Nhấn chọn mục "Giáo viên"
- Nhấn chọn nút "Thêm"</t>
  </si>
  <si>
    <t xml:space="preserve">Hệ thống hiển thị form nhập thông tin tài khoản cho giáo viên( bao gồm tên giáo viên, email, số điện thoại, địa chỉ, bộ môn,học vị).
</t>
  </si>
  <si>
    <t>Kiểm tra khi nhập đúng thông tin giáo viên</t>
  </si>
  <si>
    <t>- Nhấn chọn mục "Tài khoản"
- Nhấn chọn mục "Giáo viên"
- Nhấn chọn nút "Thêm"
- Nhập thông tin giáo viên và bấm nút "Lưu"</t>
  </si>
  <si>
    <t xml:space="preserve">Hệ thống cập nhật thông tin và hiển thị thông báo “ Tạo mới thành công!”.
</t>
  </si>
  <si>
    <t xml:space="preserve">- Nhấn chọn mục "Tài khoản"
- Nhấn chọn mục "Giáo viên"
- Nhấn chọn nút "Thêm"
</t>
  </si>
  <si>
    <t>Tên giảng viên : ádasdasda
Email : ádjaskdasd
Bộ môn : ádasdas
Số điện thoại: ạdkasdjl
Học vị : alksjdlasd</t>
  </si>
  <si>
    <t>Nhập không đúng định dạng không bấm lưu được</t>
  </si>
  <si>
    <t>Kiểm tra thông báo lỗi khi không nhập tên giáo viên</t>
  </si>
  <si>
    <t xml:space="preserve">- Nhấn chọn mục "Tài khoản"
- Nhấn chọn mục "giáo viên"
- Nhấn chọn nút "Thêm"
</t>
  </si>
  <si>
    <t>Tên giảng viên : " "</t>
  </si>
  <si>
    <t xml:space="preserve">Hệ thống thông báo "Vui lòng nhập tên giáo viên!"
</t>
  </si>
  <si>
    <t>Email : " "</t>
  </si>
  <si>
    <t>Hệ thống thông báo "Hãy điền email !"</t>
  </si>
  <si>
    <t>Số điện thoại : " "</t>
  </si>
  <si>
    <t>Hệ thống thông báo "Hãy điền số điện thoại !"</t>
  </si>
  <si>
    <t>Kiểm tra thông báo lỗi khi không nhập bộ môn</t>
  </si>
  <si>
    <t>- Nhấn chọn mục "Tài khoản"
- Nhấn chọn mục "giáo viên"
- Nhấn chọn nút "Thêm"
- Nhập thông tin giáo viên và bấm nút "Lưu"</t>
  </si>
  <si>
    <t>Bộ môn : " "</t>
  </si>
  <si>
    <t>Hệ thống thông báo "Hãy chọn bộ môn"</t>
  </si>
  <si>
    <t>Kiểm tra thông báo lỗi khi không nhập học vị</t>
  </si>
  <si>
    <t>Học vị : " "</t>
  </si>
  <si>
    <t>Hệ thống thông báo "Hãy chọn học vị"</t>
  </si>
  <si>
    <t>Kiểm tra lỗi khi nhập email không hợp lệ (email không đúng định dạng)</t>
  </si>
  <si>
    <t>abc@e.tlu.edu.vn.asdas</t>
  </si>
  <si>
    <t>Kiểm tra lỗi khi nhập tên không hợp lệ (nhập toàn số vào tên )</t>
  </si>
  <si>
    <t>92831928309128\</t>
  </si>
  <si>
    <t>Hệ thống thông báo "Tên không đúng định dạng"</t>
  </si>
  <si>
    <t>- Vẫn tạo được tài khoản
- Không có thông báo lỗi</t>
  </si>
  <si>
    <t>Số điện thoại :"kasjdlkajsdlk"</t>
  </si>
  <si>
    <t>Hệ thống thông báo "Số điện thoại hợp lệ"</t>
  </si>
  <si>
    <t>TCSP1_005_Tạo tài khoản sinh viên</t>
  </si>
  <si>
    <t>Màn hình tạo tài khoản sinh viên</t>
  </si>
  <si>
    <t>- Nhấn chọn mục "Tài khoản"
- Nhấn chọn mục "Sinh viên"</t>
  </si>
  <si>
    <t xml:space="preserve">Hệ thống hiển thị giao diện trang quản lý tài khoản Sinh viên.
</t>
  </si>
  <si>
    <t>- Nhấn chọn mục "Tài khoản"
- Nhấn chọn mục "Sinh viên"
- Nhấn chọn nút "Thêm"</t>
  </si>
  <si>
    <t xml:space="preserve">Hệ thống hiển thị form nhập file thông tin tài khoản cho sinh viên( bao gồm file csv).
</t>
  </si>
  <si>
    <t>Kiểm tra khi nhập đúng thông tin Sinh viên</t>
  </si>
  <si>
    <t xml:space="preserve">- Nhấn chọn mục "Tài khoản"
- Nhấn chọn mục "Sinh viên"
- Nhấn chọn nút "Thêm"
- Kéo file vào phần”Chọn file” và nhấn nút “Tải lên ”
</t>
  </si>
  <si>
    <t>Kiểm tra lỗi khi để trông file thông tin sinh viên</t>
  </si>
  <si>
    <t xml:space="preserve">- Nhấn chọn mục "Tài khoản"
- Nhấn chọn mục "Sinh viên"
- Nhấn chọn nút "Thêm"
- Nhấn tải lên
</t>
  </si>
  <si>
    <t>Hệ thống thông báo "Vui lòng chọn file"</t>
  </si>
  <si>
    <t>Không bấm được tải lên</t>
  </si>
  <si>
    <t>Kiểm tra lỗi file không đúng định dạng (Không đúng định dạng file CSV)</t>
  </si>
  <si>
    <t>File có đuôi pdf</t>
  </si>
  <si>
    <t xml:space="preserve">Hệ thống thông báo "File không đúng định dạng"
</t>
  </si>
  <si>
    <t>Hệ thống thông báo "File không được chấp thuận"</t>
  </si>
  <si>
    <t>Kiểm tra lỗi file không đạt yêu cầu ( Thiếu mã sinh viên)</t>
  </si>
  <si>
    <t xml:space="preserve">
- Người dùng đã đăng nhập thành công vào website.
- Người dùng  đăng nhập với quyền là VanPhongKhoa.
</t>
  </si>
  <si>
    <t>File thông tin sinh viên thiếu mã sinh viên</t>
  </si>
  <si>
    <t>Hệ thống thông báo "File csv không hợp lệ!"</t>
  </si>
  <si>
    <t>Vẫn tải lên được file</t>
  </si>
  <si>
    <t>Kiểm tra lỗi file không đạt yêu cầu ( Thiếu tên sinh viên)</t>
  </si>
  <si>
    <t>File thông tin sinh viên thiếu tên sinh viên</t>
  </si>
  <si>
    <t>Kiểm tra lỗi file không đạt yêu cầu ( Thiếu giới tính)</t>
  </si>
  <si>
    <t>File thông tin sinh viên thiếu giới tính</t>
  </si>
  <si>
    <t>Kiểm tra lỗi file không đạt yêu cầu ( Thiếu email sinh viên)</t>
  </si>
  <si>
    <t>File thông tin sinh viên thiếu email sinh viên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</si>
</sst>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đ-42A]"/>
  </numFmts>
  <fonts count="20">
    <font>
      <sz val="10.0"/>
      <color rgb="FF000000"/>
      <name val="Arial"/>
      <scheme val="minor"/>
    </font>
    <font>
      <b/>
      <sz val="10.0"/>
      <color rgb="FF000000"/>
      <name val="Times New Roman"/>
    </font>
    <font>
      <sz val="10.0"/>
      <color rgb="FF000000"/>
      <name val="Times New Roman"/>
    </font>
    <font/>
    <font>
      <sz val="10.0"/>
      <color rgb="FF24292F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b/>
      <sz val="10.0"/>
      <color theme="1"/>
      <name val="Times New Roman"/>
    </font>
    <font>
      <b/>
      <sz val="12.0"/>
      <color rgb="FFFFFFFF"/>
      <name val="Times New Roman"/>
    </font>
    <font>
      <b/>
      <color rgb="FFFFFFFF"/>
      <name val="Times New Roman"/>
    </font>
    <font>
      <b/>
      <color theme="1"/>
      <name val="Times New Roman"/>
    </font>
    <font>
      <color theme="1"/>
      <name val="Times New Roman"/>
    </font>
    <font>
      <u/>
      <color rgb="FF0000FF"/>
      <name val="Times New Roman"/>
    </font>
    <font>
      <b/>
      <sz val="13.0"/>
      <color rgb="FFFFFFFF"/>
      <name val="Times New Roman"/>
    </font>
    <font>
      <color theme="1"/>
      <name val="Arial"/>
      <scheme val="minor"/>
    </font>
    <font>
      <b/>
      <color theme="1"/>
      <name val="&quot;Times New Roman&quot;"/>
    </font>
    <font>
      <color theme="1"/>
      <name val="Arial"/>
    </font>
    <font>
      <color theme="1"/>
      <name val="&quot;Times New Roman&quot;"/>
    </font>
    <font>
      <color rgb="FF24292F"/>
      <name val="&quot;Times New Roman&quot;"/>
    </font>
    <font>
      <b/>
      <color rgb="FFFFFFFF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2" fillId="3" fontId="2" numFmtId="0" xfId="0" applyAlignment="1" applyBorder="1" applyFill="1" applyFont="1">
      <alignment horizontal="left" readingOrder="0" shrinkToFit="0" vertical="top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left" readingOrder="0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readingOrder="0" shrinkToFit="0" vertical="top" wrapText="1"/>
    </xf>
    <xf borderId="7" fillId="0" fontId="3" numFmtId="0" xfId="0" applyBorder="1" applyFont="1"/>
    <xf borderId="8" fillId="0" fontId="3" numFmtId="0" xfId="0" applyBorder="1" applyFont="1"/>
    <xf borderId="1" fillId="3" fontId="2" numFmtId="0" xfId="0" applyAlignment="1" applyBorder="1" applyFont="1">
      <alignment horizontal="left" shrinkToFit="0" vertical="top" wrapText="1"/>
    </xf>
    <xf borderId="1" fillId="3" fontId="2" numFmtId="0" xfId="0" applyAlignment="1" applyBorder="1" applyFont="1">
      <alignment horizontal="left" readingOrder="0" shrinkToFit="0" vertical="top" wrapText="1"/>
    </xf>
    <xf borderId="5" fillId="3" fontId="2" numFmtId="0" xfId="0" applyAlignment="1" applyBorder="1" applyFont="1">
      <alignment horizontal="left" readingOrder="0" shrinkToFit="0" vertical="top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4" fontId="4" numFmtId="0" xfId="0" applyAlignment="1" applyBorder="1" applyFill="1" applyFont="1">
      <alignment horizontal="left" shrinkToFit="0" vertical="top" wrapText="1"/>
    </xf>
    <xf borderId="13" fillId="0" fontId="3" numFmtId="0" xfId="0" applyBorder="1" applyFont="1"/>
    <xf borderId="1" fillId="0" fontId="2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5" fillId="5" fontId="6" numFmtId="0" xfId="0" applyAlignment="1" applyBorder="1" applyFill="1" applyFont="1">
      <alignment horizontal="left" shrinkToFit="0" vertical="top" wrapText="1"/>
    </xf>
    <xf borderId="1" fillId="5" fontId="6" numFmtId="0" xfId="0" applyAlignment="1" applyBorder="1" applyFont="1">
      <alignment horizontal="left" shrinkToFit="0" vertical="top" wrapText="1"/>
    </xf>
    <xf borderId="5" fillId="5" fontId="6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2" fillId="6" fontId="7" numFmtId="0" xfId="0" applyAlignment="1" applyBorder="1" applyFill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shrinkToFit="0" vertical="top" wrapText="1"/>
    </xf>
    <xf borderId="5" fillId="5" fontId="8" numFmtId="0" xfId="0" applyAlignment="1" applyBorder="1" applyFont="1">
      <alignment horizontal="left" shrinkToFit="0" vertical="top" wrapText="1"/>
    </xf>
    <xf borderId="1" fillId="5" fontId="9" numFmtId="0" xfId="0" applyAlignment="1" applyBorder="1" applyFont="1">
      <alignment horizontal="left" shrinkToFit="0" vertical="top" wrapText="1"/>
    </xf>
    <xf borderId="5" fillId="5" fontId="8" numFmtId="0" xfId="0" applyAlignment="1" applyBorder="1" applyFont="1">
      <alignment horizontal="left" readingOrder="0" shrinkToFit="0" vertical="top" wrapText="1"/>
    </xf>
    <xf borderId="2" fillId="6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0" fontId="11" numFmtId="164" xfId="0" applyAlignment="1" applyBorder="1" applyFont="1" applyNumberForma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3" fontId="11" numFmtId="0" xfId="0" applyAlignment="1" applyBorder="1" applyFont="1">
      <alignment horizontal="left" shrinkToFit="0" vertical="top" wrapText="1"/>
    </xf>
    <xf borderId="1" fillId="3" fontId="11" numFmtId="0" xfId="0" applyAlignment="1" applyBorder="1" applyFont="1">
      <alignment horizontal="left" readingOrder="0" shrinkToFit="0" vertical="top" wrapText="1"/>
    </xf>
    <xf borderId="5" fillId="5" fontId="13" numFmtId="0" xfId="0" applyAlignment="1" applyBorder="1" applyFont="1">
      <alignment horizontal="left" readingOrder="0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vertical="top"/>
    </xf>
    <xf borderId="2" fillId="6" fontId="15" numFmtId="0" xfId="0" applyAlignment="1" applyBorder="1" applyFont="1">
      <alignment readingOrder="0" shrinkToFit="0" vertical="top" wrapText="1"/>
    </xf>
    <xf borderId="0" fillId="0" fontId="16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16" numFmtId="0" xfId="0" applyAlignment="1" applyFont="1">
      <alignment vertical="bottom"/>
    </xf>
    <xf borderId="2" fillId="6" fontId="15" numFmtId="0" xfId="0" applyAlignment="1" applyBorder="1" applyFont="1">
      <alignment shrinkToFit="0" vertical="top" wrapText="1"/>
    </xf>
    <xf borderId="1" fillId="2" fontId="15" numFmtId="0" xfId="0" applyAlignment="1" applyBorder="1" applyFont="1">
      <alignment shrinkToFit="0" vertical="top" wrapText="1"/>
    </xf>
    <xf borderId="3" fillId="3" fontId="17" numFmtId="0" xfId="0" applyAlignment="1" applyBorder="1" applyFont="1">
      <alignment readingOrder="0" shrinkToFit="0" vertical="top" wrapText="1"/>
    </xf>
    <xf borderId="9" fillId="2" fontId="15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readingOrder="0" shrinkToFit="0" vertical="top" wrapText="1"/>
    </xf>
    <xf borderId="13" fillId="2" fontId="15" numFmtId="0" xfId="0" applyAlignment="1" applyBorder="1" applyFont="1">
      <alignment shrinkToFit="0" vertical="top" wrapText="1"/>
    </xf>
    <xf borderId="0" fillId="0" fontId="17" numFmtId="0" xfId="0" applyAlignment="1" applyFont="1">
      <alignment shrinkToFit="0" vertical="top" wrapText="1"/>
    </xf>
    <xf borderId="14" fillId="0" fontId="3" numFmtId="0" xfId="0" applyBorder="1" applyFont="1"/>
    <xf borderId="12" fillId="3" fontId="16" numFmtId="0" xfId="0" applyAlignment="1" applyBorder="1" applyFont="1">
      <alignment vertical="top"/>
    </xf>
    <xf borderId="12" fillId="2" fontId="15" numFmtId="0" xfId="0" applyAlignment="1" applyBorder="1" applyFont="1">
      <alignment shrinkToFit="0" vertical="top" wrapText="1"/>
    </xf>
    <xf borderId="12" fillId="3" fontId="17" numFmtId="0" xfId="0" applyAlignment="1" applyBorder="1" applyFont="1">
      <alignment shrinkToFit="0" vertical="top" wrapText="1"/>
    </xf>
    <xf borderId="14" fillId="3" fontId="17" numFmtId="0" xfId="0" applyAlignment="1" applyBorder="1" applyFont="1">
      <alignment shrinkToFit="0" vertical="top" wrapText="1"/>
    </xf>
    <xf borderId="12" fillId="4" fontId="18" numFmtId="0" xfId="0" applyAlignment="1" applyBorder="1" applyFont="1">
      <alignment shrinkToFit="0" vertical="top" wrapText="1"/>
    </xf>
    <xf borderId="12" fillId="0" fontId="16" numFmtId="0" xfId="0" applyAlignment="1" applyBorder="1" applyFont="1">
      <alignment vertical="top"/>
    </xf>
    <xf borderId="12" fillId="2" fontId="15" numFmtId="0" xfId="0" applyAlignment="1" applyBorder="1" applyFont="1">
      <alignment horizontal="left" shrinkToFit="0" vertical="top" wrapText="1"/>
    </xf>
    <xf borderId="11" fillId="0" fontId="11" numFmtId="0" xfId="0" applyAlignment="1" applyBorder="1" applyFont="1">
      <alignment horizontal="center" shrinkToFit="0" vertical="center" wrapText="1"/>
    </xf>
    <xf borderId="12" fillId="0" fontId="17" numFmtId="0" xfId="0" applyAlignment="1" applyBorder="1" applyFont="1">
      <alignment shrinkToFit="0" vertical="top" wrapText="1"/>
    </xf>
    <xf borderId="12" fillId="3" fontId="17" numFmtId="0" xfId="0" applyAlignment="1" applyBorder="1" applyFont="1">
      <alignment readingOrder="0" shrinkToFit="0" vertical="top" wrapText="1"/>
    </xf>
    <xf borderId="13" fillId="5" fontId="19" numFmtId="0" xfId="0" applyAlignment="1" applyBorder="1" applyFont="1">
      <alignment shrinkToFit="0" vertical="top" wrapText="1"/>
    </xf>
    <xf borderId="14" fillId="5" fontId="19" numFmtId="0" xfId="0" applyAlignment="1" applyBorder="1" applyFont="1">
      <alignment shrinkToFit="0" vertical="top" wrapText="1"/>
    </xf>
    <xf borderId="12" fillId="5" fontId="19" numFmtId="0" xfId="0" applyAlignment="1" applyBorder="1" applyFont="1">
      <alignment shrinkToFit="0" vertical="top" wrapText="1"/>
    </xf>
    <xf borderId="14" fillId="5" fontId="19" numFmtId="0" xfId="0" applyAlignment="1" applyBorder="1" applyFont="1">
      <alignment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12" fillId="0" fontId="11" numFmtId="0" xfId="0" applyAlignment="1" applyBorder="1" applyFont="1">
      <alignment horizontal="left" shrinkToFit="0" vertical="top" wrapText="1"/>
    </xf>
    <xf borderId="12" fillId="0" fontId="11" numFmtId="0" xfId="0" applyAlignment="1" applyBorder="1" applyFont="1">
      <alignment horizontal="left" readingOrder="0" shrinkToFit="0" vertical="top" wrapText="1"/>
    </xf>
    <xf borderId="10" fillId="6" fontId="10" numFmtId="0" xfId="0" applyAlignment="1" applyBorder="1" applyFont="1">
      <alignment horizontal="left" shrinkToFit="0" vertical="top" wrapText="1"/>
    </xf>
    <xf borderId="12" fillId="3" fontId="1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9.png"/><Relationship Id="rId11" Type="http://schemas.openxmlformats.org/officeDocument/2006/relationships/image" Target="../media/image20.png"/><Relationship Id="rId10" Type="http://schemas.openxmlformats.org/officeDocument/2006/relationships/image" Target="../media/image17.png"/><Relationship Id="rId13" Type="http://schemas.openxmlformats.org/officeDocument/2006/relationships/image" Target="../media/image11.png"/><Relationship Id="rId12" Type="http://schemas.openxmlformats.org/officeDocument/2006/relationships/image" Target="../media/image1.png"/><Relationship Id="rId1" Type="http://schemas.openxmlformats.org/officeDocument/2006/relationships/image" Target="../media/image19.png"/><Relationship Id="rId2" Type="http://schemas.openxmlformats.org/officeDocument/2006/relationships/image" Target="../media/image5.png"/><Relationship Id="rId3" Type="http://schemas.openxmlformats.org/officeDocument/2006/relationships/image" Target="../media/image18.png"/><Relationship Id="rId4" Type="http://schemas.openxmlformats.org/officeDocument/2006/relationships/image" Target="../media/image23.png"/><Relationship Id="rId9" Type="http://schemas.openxmlformats.org/officeDocument/2006/relationships/image" Target="../media/image15.png"/><Relationship Id="rId15" Type="http://schemas.openxmlformats.org/officeDocument/2006/relationships/image" Target="../media/image14.png"/><Relationship Id="rId14" Type="http://schemas.openxmlformats.org/officeDocument/2006/relationships/image" Target="../media/image8.png"/><Relationship Id="rId17" Type="http://schemas.openxmlformats.org/officeDocument/2006/relationships/image" Target="../media/image2.png"/><Relationship Id="rId16" Type="http://schemas.openxmlformats.org/officeDocument/2006/relationships/image" Target="../media/image7.png"/><Relationship Id="rId5" Type="http://schemas.openxmlformats.org/officeDocument/2006/relationships/image" Target="../media/image3.png"/><Relationship Id="rId19" Type="http://schemas.openxmlformats.org/officeDocument/2006/relationships/image" Target="../media/image4.png"/><Relationship Id="rId6" Type="http://schemas.openxmlformats.org/officeDocument/2006/relationships/image" Target="../media/image6.png"/><Relationship Id="rId18" Type="http://schemas.openxmlformats.org/officeDocument/2006/relationships/image" Target="../media/image16.png"/><Relationship Id="rId7" Type="http://schemas.openxmlformats.org/officeDocument/2006/relationships/image" Target="../media/image13.png"/><Relationship Id="rId8" Type="http://schemas.openxmlformats.org/officeDocument/2006/relationships/image" Target="../media/image10.pn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38.png"/><Relationship Id="rId11" Type="http://schemas.openxmlformats.org/officeDocument/2006/relationships/image" Target="../media/image26.png"/><Relationship Id="rId22" Type="http://schemas.openxmlformats.org/officeDocument/2006/relationships/image" Target="../media/image43.png"/><Relationship Id="rId10" Type="http://schemas.openxmlformats.org/officeDocument/2006/relationships/image" Target="../media/image28.png"/><Relationship Id="rId21" Type="http://schemas.openxmlformats.org/officeDocument/2006/relationships/image" Target="../media/image32.png"/><Relationship Id="rId13" Type="http://schemas.openxmlformats.org/officeDocument/2006/relationships/image" Target="../media/image37.png"/><Relationship Id="rId12" Type="http://schemas.openxmlformats.org/officeDocument/2006/relationships/image" Target="../media/image39.png"/><Relationship Id="rId23" Type="http://schemas.openxmlformats.org/officeDocument/2006/relationships/image" Target="../media/image34.png"/><Relationship Id="rId1" Type="http://schemas.openxmlformats.org/officeDocument/2006/relationships/image" Target="../media/image24.png"/><Relationship Id="rId2" Type="http://schemas.openxmlformats.org/officeDocument/2006/relationships/image" Target="../media/image12.png"/><Relationship Id="rId3" Type="http://schemas.openxmlformats.org/officeDocument/2006/relationships/image" Target="../media/image44.png"/><Relationship Id="rId4" Type="http://schemas.openxmlformats.org/officeDocument/2006/relationships/image" Target="../media/image25.png"/><Relationship Id="rId9" Type="http://schemas.openxmlformats.org/officeDocument/2006/relationships/image" Target="../media/image33.png"/><Relationship Id="rId15" Type="http://schemas.openxmlformats.org/officeDocument/2006/relationships/image" Target="../media/image29.png"/><Relationship Id="rId14" Type="http://schemas.openxmlformats.org/officeDocument/2006/relationships/image" Target="../media/image42.png"/><Relationship Id="rId17" Type="http://schemas.openxmlformats.org/officeDocument/2006/relationships/image" Target="../media/image19.png"/><Relationship Id="rId16" Type="http://schemas.openxmlformats.org/officeDocument/2006/relationships/image" Target="../media/image35.png"/><Relationship Id="rId5" Type="http://schemas.openxmlformats.org/officeDocument/2006/relationships/image" Target="../media/image22.png"/><Relationship Id="rId19" Type="http://schemas.openxmlformats.org/officeDocument/2006/relationships/image" Target="../media/image36.png"/><Relationship Id="rId6" Type="http://schemas.openxmlformats.org/officeDocument/2006/relationships/image" Target="../media/image21.png"/><Relationship Id="rId18" Type="http://schemas.openxmlformats.org/officeDocument/2006/relationships/image" Target="../media/image41.png"/><Relationship Id="rId7" Type="http://schemas.openxmlformats.org/officeDocument/2006/relationships/image" Target="../media/image30.png"/><Relationship Id="rId8" Type="http://schemas.openxmlformats.org/officeDocument/2006/relationships/image" Target="../media/image27.png"/></Relationships>
</file>

<file path=xl/drawings/_rels/drawing3.xml.rels><?xml version="1.0" encoding="UTF-8" standalone="yes"?><Relationships xmlns="http://schemas.openxmlformats.org/package/2006/relationships"><Relationship Id="rId10" Type="http://schemas.openxmlformats.org/officeDocument/2006/relationships/image" Target="../media/image47.png"/><Relationship Id="rId1" Type="http://schemas.openxmlformats.org/officeDocument/2006/relationships/image" Target="../media/image69.png"/><Relationship Id="rId2" Type="http://schemas.openxmlformats.org/officeDocument/2006/relationships/image" Target="../media/image55.png"/><Relationship Id="rId3" Type="http://schemas.openxmlformats.org/officeDocument/2006/relationships/image" Target="../media/image51.png"/><Relationship Id="rId4" Type="http://schemas.openxmlformats.org/officeDocument/2006/relationships/image" Target="../media/image60.png"/><Relationship Id="rId9" Type="http://schemas.openxmlformats.org/officeDocument/2006/relationships/image" Target="../media/image58.png"/><Relationship Id="rId5" Type="http://schemas.openxmlformats.org/officeDocument/2006/relationships/image" Target="../media/image45.png"/><Relationship Id="rId6" Type="http://schemas.openxmlformats.org/officeDocument/2006/relationships/image" Target="../media/image52.png"/><Relationship Id="rId7" Type="http://schemas.openxmlformats.org/officeDocument/2006/relationships/image" Target="../media/image49.png"/><Relationship Id="rId8" Type="http://schemas.openxmlformats.org/officeDocument/2006/relationships/image" Target="../media/image50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54.png"/><Relationship Id="rId10" Type="http://schemas.openxmlformats.org/officeDocument/2006/relationships/image" Target="../media/image56.png"/><Relationship Id="rId13" Type="http://schemas.openxmlformats.org/officeDocument/2006/relationships/image" Target="../media/image63.png"/><Relationship Id="rId12" Type="http://schemas.openxmlformats.org/officeDocument/2006/relationships/image" Target="../media/image61.png"/><Relationship Id="rId1" Type="http://schemas.openxmlformats.org/officeDocument/2006/relationships/image" Target="../media/image72.png"/><Relationship Id="rId2" Type="http://schemas.openxmlformats.org/officeDocument/2006/relationships/image" Target="../media/image71.png"/><Relationship Id="rId3" Type="http://schemas.openxmlformats.org/officeDocument/2006/relationships/image" Target="../media/image74.png"/><Relationship Id="rId4" Type="http://schemas.openxmlformats.org/officeDocument/2006/relationships/image" Target="../media/image70.png"/><Relationship Id="rId9" Type="http://schemas.openxmlformats.org/officeDocument/2006/relationships/image" Target="../media/image62.png"/><Relationship Id="rId5" Type="http://schemas.openxmlformats.org/officeDocument/2006/relationships/image" Target="../media/image73.png"/><Relationship Id="rId6" Type="http://schemas.openxmlformats.org/officeDocument/2006/relationships/image" Target="../media/image53.png"/><Relationship Id="rId7" Type="http://schemas.openxmlformats.org/officeDocument/2006/relationships/image" Target="../media/image57.png"/><Relationship Id="rId8" Type="http://schemas.openxmlformats.org/officeDocument/2006/relationships/image" Target="../media/image59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2.png"/><Relationship Id="rId2" Type="http://schemas.openxmlformats.org/officeDocument/2006/relationships/image" Target="../media/image67.png"/><Relationship Id="rId3" Type="http://schemas.openxmlformats.org/officeDocument/2006/relationships/image" Target="../media/image68.png"/><Relationship Id="rId4" Type="http://schemas.openxmlformats.org/officeDocument/2006/relationships/image" Target="../media/image65.png"/><Relationship Id="rId5" Type="http://schemas.openxmlformats.org/officeDocument/2006/relationships/image" Target="../media/image64.png"/><Relationship Id="rId6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2781300" cy="1638300"/>
    <xdr:pic>
      <xdr:nvPicPr>
        <xdr:cNvPr id="0" name="image1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952500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2781300" cy="552450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2781300" cy="1895475"/>
    <xdr:pic>
      <xdr:nvPicPr>
        <xdr:cNvPr id="0" name="image2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2781300" cy="1866900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1152525" cy="20002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1647825" cy="1847850"/>
    <xdr:pic>
      <xdr:nvPicPr>
        <xdr:cNvPr id="0" name="image1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1314450" cy="1771650"/>
    <xdr:pic>
      <xdr:nvPicPr>
        <xdr:cNvPr id="0" name="image1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1638300" cy="1800225"/>
    <xdr:pic>
      <xdr:nvPicPr>
        <xdr:cNvPr id="0" name="image1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1676400" cy="1819275"/>
    <xdr:pic>
      <xdr:nvPicPr>
        <xdr:cNvPr id="0" name="image1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1581150" cy="1828800"/>
    <xdr:pic>
      <xdr:nvPicPr>
        <xdr:cNvPr id="0" name="image20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1685925" cy="2009775"/>
    <xdr:pic>
      <xdr:nvPicPr>
        <xdr:cNvPr id="0" name="image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1533525" cy="1857375"/>
    <xdr:pic>
      <xdr:nvPicPr>
        <xdr:cNvPr id="0" name="image11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1295400" cy="1400175"/>
    <xdr:pic>
      <xdr:nvPicPr>
        <xdr:cNvPr id="0" name="image8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1514475" cy="1819275"/>
    <xdr:pic>
      <xdr:nvPicPr>
        <xdr:cNvPr id="0" name="image14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25</xdr:row>
      <xdr:rowOff>0</xdr:rowOff>
    </xdr:from>
    <xdr:ext cx="1562100" cy="1895475"/>
    <xdr:pic>
      <xdr:nvPicPr>
        <xdr:cNvPr id="0" name="image7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352425" cy="200025"/>
    <xdr:pic>
      <xdr:nvPicPr>
        <xdr:cNvPr id="0" name="image2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27</xdr:row>
      <xdr:rowOff>0</xdr:rowOff>
    </xdr:from>
    <xdr:ext cx="2143125" cy="1438275"/>
    <xdr:pic>
      <xdr:nvPicPr>
        <xdr:cNvPr id="0" name="image16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28</xdr:row>
      <xdr:rowOff>0</xdr:rowOff>
    </xdr:from>
    <xdr:ext cx="828675" cy="200025"/>
    <xdr:pic>
      <xdr:nvPicPr>
        <xdr:cNvPr id="0" name="image4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29</xdr:row>
      <xdr:rowOff>0</xdr:rowOff>
    </xdr:from>
    <xdr:ext cx="1438275" cy="1800225"/>
    <xdr:pic>
      <xdr:nvPicPr>
        <xdr:cNvPr id="0" name="image9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1362075" cy="1543050"/>
    <xdr:pic>
      <xdr:nvPicPr>
        <xdr:cNvPr id="0" name="image2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1219200" cy="1381125"/>
    <xdr:pic>
      <xdr:nvPicPr>
        <xdr:cNvPr id="0" name="image2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1666875" cy="1219200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1485900" cy="1419225"/>
    <xdr:pic>
      <xdr:nvPicPr>
        <xdr:cNvPr id="0" name="image4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2362200" cy="1457325"/>
    <xdr:pic>
      <xdr:nvPicPr>
        <xdr:cNvPr id="0" name="image25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2381250" cy="2276475"/>
    <xdr:pic>
      <xdr:nvPicPr>
        <xdr:cNvPr id="0" name="image22.png" title="Hình ảnh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2019300" cy="1504950"/>
    <xdr:pic>
      <xdr:nvPicPr>
        <xdr:cNvPr id="0" name="image21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1609725" cy="1190625"/>
    <xdr:pic>
      <xdr:nvPicPr>
        <xdr:cNvPr id="0" name="image21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295275" cy="200025"/>
    <xdr:pic>
      <xdr:nvPicPr>
        <xdr:cNvPr id="0" name="image30.png" title="Hình ảnh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1876425" cy="1790700"/>
    <xdr:pic>
      <xdr:nvPicPr>
        <xdr:cNvPr id="0" name="image22.png" title="Hình ảnh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2085975" cy="1619250"/>
    <xdr:pic>
      <xdr:nvPicPr>
        <xdr:cNvPr id="0" name="image27.png" title="Hình ảnh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1885950" cy="1552575"/>
    <xdr:pic>
      <xdr:nvPicPr>
        <xdr:cNvPr id="0" name="image33.png" title="Hình ảnh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1781175" cy="1352550"/>
    <xdr:pic>
      <xdr:nvPicPr>
        <xdr:cNvPr id="0" name="image28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1981200" cy="1495425"/>
    <xdr:pic>
      <xdr:nvPicPr>
        <xdr:cNvPr id="0" name="image26.png" title="Hình ảnh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1962150" cy="1524000"/>
    <xdr:pic>
      <xdr:nvPicPr>
        <xdr:cNvPr id="0" name="image39.png" title="Hình ảnh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25</xdr:row>
      <xdr:rowOff>0</xdr:rowOff>
    </xdr:from>
    <xdr:ext cx="2038350" cy="1619250"/>
    <xdr:pic>
      <xdr:nvPicPr>
        <xdr:cNvPr id="0" name="image37.png" title="Hình ảnh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1828800" cy="1533525"/>
    <xdr:pic>
      <xdr:nvPicPr>
        <xdr:cNvPr id="0" name="image42.png" title="Hình ảnh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27</xdr:row>
      <xdr:rowOff>0</xdr:rowOff>
    </xdr:from>
    <xdr:ext cx="1876425" cy="1466850"/>
    <xdr:pic>
      <xdr:nvPicPr>
        <xdr:cNvPr id="0" name="image29.png" title="Hình ảnh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28</xdr:row>
      <xdr:rowOff>0</xdr:rowOff>
    </xdr:from>
    <xdr:ext cx="2438400" cy="2152650"/>
    <xdr:pic>
      <xdr:nvPicPr>
        <xdr:cNvPr id="0" name="image35.png" title="Hình ảnh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29</xdr:row>
      <xdr:rowOff>0</xdr:rowOff>
    </xdr:from>
    <xdr:ext cx="333375" cy="200025"/>
    <xdr:pic>
      <xdr:nvPicPr>
        <xdr:cNvPr id="0" name="image1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30</xdr:row>
      <xdr:rowOff>0</xdr:rowOff>
    </xdr:from>
    <xdr:ext cx="2286000" cy="1409700"/>
    <xdr:pic>
      <xdr:nvPicPr>
        <xdr:cNvPr id="0" name="image31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31</xdr:row>
      <xdr:rowOff>0</xdr:rowOff>
    </xdr:from>
    <xdr:ext cx="2009775" cy="1228725"/>
    <xdr:pic>
      <xdr:nvPicPr>
        <xdr:cNvPr id="0" name="image41.png" title="Hình ảnh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0</xdr:rowOff>
    </xdr:from>
    <xdr:ext cx="1885950" cy="1162050"/>
    <xdr:pic>
      <xdr:nvPicPr>
        <xdr:cNvPr id="0" name="image36.png" title="Hình ảnh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33</xdr:row>
      <xdr:rowOff>0</xdr:rowOff>
    </xdr:from>
    <xdr:ext cx="1828800" cy="1419225"/>
    <xdr:pic>
      <xdr:nvPicPr>
        <xdr:cNvPr id="0" name="image38.png" title="Hình ảnh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34</xdr:row>
      <xdr:rowOff>0</xdr:rowOff>
    </xdr:from>
    <xdr:ext cx="2105025" cy="1333500"/>
    <xdr:pic>
      <xdr:nvPicPr>
        <xdr:cNvPr id="0" name="image32.png" title="Hình ảnh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35</xdr:row>
      <xdr:rowOff>0</xdr:rowOff>
    </xdr:from>
    <xdr:ext cx="2076450" cy="1314450"/>
    <xdr:pic>
      <xdr:nvPicPr>
        <xdr:cNvPr id="0" name="image32.png" title="Hình ảnh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36</xdr:row>
      <xdr:rowOff>0</xdr:rowOff>
    </xdr:from>
    <xdr:ext cx="2047875" cy="1276350"/>
    <xdr:pic>
      <xdr:nvPicPr>
        <xdr:cNvPr id="0" name="image43.png" title="Hình ảnh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37</xdr:row>
      <xdr:rowOff>0</xdr:rowOff>
    </xdr:from>
    <xdr:ext cx="2105025" cy="1314450"/>
    <xdr:pic>
      <xdr:nvPicPr>
        <xdr:cNvPr id="0" name="image43.png" title="Hình ảnh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38</xdr:row>
      <xdr:rowOff>0</xdr:rowOff>
    </xdr:from>
    <xdr:ext cx="2162175" cy="1352550"/>
    <xdr:pic>
      <xdr:nvPicPr>
        <xdr:cNvPr id="0" name="image34.png" title="Hình ảnh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39</xdr:row>
      <xdr:rowOff>0</xdr:rowOff>
    </xdr:from>
    <xdr:ext cx="2085975" cy="1304925"/>
    <xdr:pic>
      <xdr:nvPicPr>
        <xdr:cNvPr id="0" name="image34.png" title="Hình ảnh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40</xdr:row>
      <xdr:rowOff>0</xdr:rowOff>
    </xdr:from>
    <xdr:ext cx="1924050" cy="1190625"/>
    <xdr:pic>
      <xdr:nvPicPr>
        <xdr:cNvPr id="0" name="image43.png" title="Hình ảnh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41</xdr:row>
      <xdr:rowOff>0</xdr:rowOff>
    </xdr:from>
    <xdr:ext cx="1971675" cy="1238250"/>
    <xdr:pic>
      <xdr:nvPicPr>
        <xdr:cNvPr id="0" name="image34.png" title="Hình ảnh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42</xdr:row>
      <xdr:rowOff>0</xdr:rowOff>
    </xdr:from>
    <xdr:ext cx="2133600" cy="1352550"/>
    <xdr:pic>
      <xdr:nvPicPr>
        <xdr:cNvPr id="0" name="image32.png" title="Hình ảnh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43</xdr:row>
      <xdr:rowOff>0</xdr:rowOff>
    </xdr:from>
    <xdr:ext cx="1952625" cy="1190625"/>
    <xdr:pic>
      <xdr:nvPicPr>
        <xdr:cNvPr id="0" name="image41.png" title="Hình ảnh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44</xdr:row>
      <xdr:rowOff>0</xdr:rowOff>
    </xdr:from>
    <xdr:ext cx="2028825" cy="1238250"/>
    <xdr:pic>
      <xdr:nvPicPr>
        <xdr:cNvPr id="0" name="image41.png" title="Hình ảnh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45</xdr:row>
      <xdr:rowOff>0</xdr:rowOff>
    </xdr:from>
    <xdr:ext cx="1819275" cy="1352550"/>
    <xdr:pic>
      <xdr:nvPicPr>
        <xdr:cNvPr id="0" name="image48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46</xdr:row>
      <xdr:rowOff>0</xdr:rowOff>
    </xdr:from>
    <xdr:ext cx="1866900" cy="1266825"/>
    <xdr:pic>
      <xdr:nvPicPr>
        <xdr:cNvPr id="0" name="image40.png" title="Hình ảnh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47</xdr:row>
      <xdr:rowOff>0</xdr:rowOff>
    </xdr:from>
    <xdr:ext cx="1838325" cy="1076325"/>
    <xdr:pic>
      <xdr:nvPicPr>
        <xdr:cNvPr id="0" name="image1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2905125" cy="1838325"/>
    <xdr:pic>
      <xdr:nvPicPr>
        <xdr:cNvPr id="0" name="image6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3562350" cy="2247900"/>
    <xdr:pic>
      <xdr:nvPicPr>
        <xdr:cNvPr id="0" name="image6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3562350" cy="1685925"/>
    <xdr:pic>
      <xdr:nvPicPr>
        <xdr:cNvPr id="0" name="image5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342900" cy="200025"/>
    <xdr:pic>
      <xdr:nvPicPr>
        <xdr:cNvPr id="0" name="image5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371475" cy="200025"/>
    <xdr:pic>
      <xdr:nvPicPr>
        <xdr:cNvPr id="0" name="image6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419100" cy="200025"/>
    <xdr:pic>
      <xdr:nvPicPr>
        <xdr:cNvPr id="0" name="image4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419100" cy="200025"/>
    <xdr:pic>
      <xdr:nvPicPr>
        <xdr:cNvPr id="0" name="image5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3562350" cy="1790700"/>
    <xdr:pic>
      <xdr:nvPicPr>
        <xdr:cNvPr id="0" name="image4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3562350" cy="1790700"/>
    <xdr:pic>
      <xdr:nvPicPr>
        <xdr:cNvPr id="0" name="image5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3562350" cy="1790700"/>
    <xdr:pic>
      <xdr:nvPicPr>
        <xdr:cNvPr id="0" name="image4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390525" cy="200025"/>
    <xdr:pic>
      <xdr:nvPicPr>
        <xdr:cNvPr id="0" name="image5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3562350" cy="1685925"/>
    <xdr:pic>
      <xdr:nvPicPr>
        <xdr:cNvPr id="0" name="image4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3562350" cy="1685925"/>
    <xdr:pic>
      <xdr:nvPicPr>
        <xdr:cNvPr id="0" name="image4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3562350" cy="1685925"/>
    <xdr:pic>
      <xdr:nvPicPr>
        <xdr:cNvPr id="0" name="image4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419100" cy="200025"/>
    <xdr:pic>
      <xdr:nvPicPr>
        <xdr:cNvPr id="0" name="image4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2381250" cy="1304925"/>
    <xdr:pic>
      <xdr:nvPicPr>
        <xdr:cNvPr id="0" name="image7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2381250" cy="1304925"/>
    <xdr:pic>
      <xdr:nvPicPr>
        <xdr:cNvPr id="0" name="image7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3038475" cy="1666875"/>
    <xdr:pic>
      <xdr:nvPicPr>
        <xdr:cNvPr id="0" name="image7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361950" cy="200025"/>
    <xdr:pic>
      <xdr:nvPicPr>
        <xdr:cNvPr id="0" name="image7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361950" cy="200025"/>
    <xdr:pic>
      <xdr:nvPicPr>
        <xdr:cNvPr id="0" name="image7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314325" cy="200025"/>
    <xdr:pic>
      <xdr:nvPicPr>
        <xdr:cNvPr id="0" name="image5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323850" cy="200025"/>
    <xdr:pic>
      <xdr:nvPicPr>
        <xdr:cNvPr id="0" name="image5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323850" cy="200025"/>
    <xdr:pic>
      <xdr:nvPicPr>
        <xdr:cNvPr id="0" name="image5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323850" cy="20002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323850" cy="200025"/>
    <xdr:pic>
      <xdr:nvPicPr>
        <xdr:cNvPr id="0" name="image5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342900" cy="200025"/>
    <xdr:pic>
      <xdr:nvPicPr>
        <xdr:cNvPr id="0" name="image5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342900" cy="200025"/>
    <xdr:pic>
      <xdr:nvPicPr>
        <xdr:cNvPr id="0" name="image6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342900" cy="200025"/>
    <xdr:pic>
      <xdr:nvPicPr>
        <xdr:cNvPr id="0" name="image6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342900" cy="200025"/>
    <xdr:pic>
      <xdr:nvPicPr>
        <xdr:cNvPr id="0" name="image6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2971800" cy="1619250"/>
    <xdr:pic>
      <xdr:nvPicPr>
        <xdr:cNvPr id="0" name="image7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2552700" cy="1400175"/>
    <xdr:pic>
      <xdr:nvPicPr>
        <xdr:cNvPr id="0" name="image7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2524125" cy="1552575"/>
    <xdr:pic>
      <xdr:nvPicPr>
        <xdr:cNvPr id="0" name="image6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323850" cy="200025"/>
    <xdr:pic>
      <xdr:nvPicPr>
        <xdr:cNvPr id="0" name="image6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257175" cy="200025"/>
    <xdr:pic>
      <xdr:nvPicPr>
        <xdr:cNvPr id="0" name="image6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257175" cy="200025"/>
    <xdr:pic>
      <xdr:nvPicPr>
        <xdr:cNvPr id="0" name="image6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466725" cy="200025"/>
    <xdr:pic>
      <xdr:nvPicPr>
        <xdr:cNvPr id="0" name="image6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466725" cy="200025"/>
    <xdr:pic>
      <xdr:nvPicPr>
        <xdr:cNvPr id="0" name="image6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466725" cy="200025"/>
    <xdr:pic>
      <xdr:nvPicPr>
        <xdr:cNvPr id="0" name="image6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466725" cy="200025"/>
    <xdr:pic>
      <xdr:nvPicPr>
        <xdr:cNvPr id="0" name="image6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951061030e.tlu.edu.v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3.0"/>
    <col customWidth="1" min="3" max="3" width="30.38"/>
    <col customWidth="1" min="4" max="4" width="21.5"/>
    <col customWidth="1" min="5" max="5" width="19.25"/>
    <col customWidth="1" min="6" max="6" width="25.75"/>
    <col customWidth="1" min="7" max="7" width="9.5"/>
    <col customWidth="1" min="10" max="10" width="36.5"/>
    <col customWidth="1" min="11" max="11" width="41.1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</row>
    <row r="2">
      <c r="A2" s="1" t="s">
        <v>2</v>
      </c>
      <c r="B2" s="6" t="s">
        <v>3</v>
      </c>
      <c r="C2" s="3"/>
      <c r="D2" s="3"/>
      <c r="E2" s="3"/>
      <c r="F2" s="3"/>
      <c r="G2" s="3"/>
      <c r="H2" s="3"/>
      <c r="I2" s="3"/>
      <c r="J2" s="4"/>
      <c r="K2" s="7"/>
      <c r="L2" s="7"/>
      <c r="M2" s="8"/>
      <c r="N2" s="8"/>
    </row>
    <row r="3">
      <c r="A3" s="9" t="s">
        <v>4</v>
      </c>
      <c r="B3" s="10" t="s">
        <v>5</v>
      </c>
      <c r="C3" s="11"/>
      <c r="D3" s="11"/>
      <c r="E3" s="12"/>
      <c r="F3" s="13"/>
      <c r="G3" s="13"/>
      <c r="H3" s="1" t="s">
        <v>6</v>
      </c>
      <c r="I3" s="14">
        <f>COUNTIF(H10:H801,"P")</f>
        <v>14</v>
      </c>
      <c r="J3" s="15"/>
      <c r="K3" s="5"/>
      <c r="L3" s="5"/>
      <c r="M3" s="5"/>
      <c r="N3" s="8"/>
    </row>
    <row r="4">
      <c r="A4" s="16"/>
      <c r="B4" s="17"/>
      <c r="C4" s="18"/>
      <c r="D4" s="18"/>
      <c r="E4" s="19"/>
      <c r="F4" s="1" t="s">
        <v>7</v>
      </c>
      <c r="G4" s="20">
        <f>COUNTA(A9:A58)-2</f>
        <v>20</v>
      </c>
      <c r="H4" s="1" t="s">
        <v>8</v>
      </c>
      <c r="I4" s="14">
        <f>COUNTIF(H10:H801,"F")</f>
        <v>6</v>
      </c>
      <c r="J4" s="21"/>
      <c r="K4" s="5"/>
      <c r="L4" s="5"/>
      <c r="M4" s="5"/>
      <c r="N4" s="8"/>
    </row>
    <row r="5">
      <c r="A5" s="1" t="s">
        <v>9</v>
      </c>
      <c r="B5" s="22"/>
      <c r="C5" s="1" t="s">
        <v>10</v>
      </c>
      <c r="D5" s="23"/>
      <c r="E5" s="4"/>
      <c r="F5" s="1" t="s">
        <v>11</v>
      </c>
      <c r="G5" s="22"/>
      <c r="H5" s="1" t="s">
        <v>12</v>
      </c>
      <c r="I5" s="14">
        <f>COUNTIF(H10:H801,"N/A")</f>
        <v>0</v>
      </c>
      <c r="J5" s="21"/>
      <c r="K5" s="5"/>
      <c r="L5" s="5"/>
      <c r="M5" s="5"/>
      <c r="N5" s="8"/>
    </row>
    <row r="6">
      <c r="A6" s="1" t="s">
        <v>13</v>
      </c>
      <c r="B6" s="24" t="s">
        <v>14</v>
      </c>
      <c r="C6" s="1" t="s">
        <v>15</v>
      </c>
      <c r="D6" s="25" t="s">
        <v>14</v>
      </c>
      <c r="E6" s="4"/>
      <c r="F6" s="1" t="s">
        <v>16</v>
      </c>
      <c r="G6" s="14">
        <v>0.0</v>
      </c>
      <c r="H6" s="1" t="s">
        <v>17</v>
      </c>
      <c r="I6" s="14">
        <f>I3+I4</f>
        <v>20</v>
      </c>
      <c r="J6" s="16"/>
      <c r="K6" s="5"/>
      <c r="L6" s="5"/>
      <c r="M6" s="5"/>
      <c r="N6" s="8"/>
    </row>
    <row r="7">
      <c r="A7" s="26" t="s">
        <v>18</v>
      </c>
      <c r="B7" s="26" t="s">
        <v>19</v>
      </c>
      <c r="C7" s="26" t="s">
        <v>20</v>
      </c>
      <c r="D7" s="26" t="s">
        <v>21</v>
      </c>
      <c r="E7" s="26" t="s">
        <v>22</v>
      </c>
      <c r="F7" s="26" t="s">
        <v>23</v>
      </c>
      <c r="G7" s="26" t="s">
        <v>24</v>
      </c>
      <c r="H7" s="27" t="s">
        <v>25</v>
      </c>
      <c r="I7" s="28" t="s">
        <v>26</v>
      </c>
      <c r="J7" s="28" t="s">
        <v>27</v>
      </c>
      <c r="K7" s="29"/>
      <c r="L7" s="29"/>
      <c r="M7" s="29"/>
      <c r="N7" s="29"/>
    </row>
    <row r="8">
      <c r="A8" s="16"/>
      <c r="B8" s="16"/>
      <c r="C8" s="16"/>
      <c r="D8" s="16"/>
      <c r="E8" s="16"/>
      <c r="F8" s="16"/>
      <c r="G8" s="16"/>
      <c r="H8" s="27" t="s">
        <v>28</v>
      </c>
      <c r="I8" s="16"/>
      <c r="J8" s="16"/>
      <c r="K8" s="29"/>
      <c r="L8" s="29"/>
      <c r="M8" s="29"/>
      <c r="N8" s="29"/>
    </row>
    <row r="9">
      <c r="A9" s="30" t="s">
        <v>29</v>
      </c>
      <c r="B9" s="3"/>
      <c r="C9" s="3"/>
      <c r="D9" s="3"/>
      <c r="E9" s="3"/>
      <c r="F9" s="3"/>
      <c r="G9" s="3"/>
      <c r="H9" s="3"/>
      <c r="I9" s="3"/>
      <c r="J9" s="4"/>
      <c r="K9" s="31"/>
      <c r="L9" s="29"/>
      <c r="M9" s="29"/>
      <c r="N9" s="29"/>
    </row>
    <row r="10" ht="146.25" customHeight="1">
      <c r="A10" s="32" t="s">
        <v>30</v>
      </c>
      <c r="B10" s="32" t="s">
        <v>31</v>
      </c>
      <c r="C10" s="32" t="s">
        <v>32</v>
      </c>
      <c r="D10" s="32"/>
      <c r="E10" s="32"/>
      <c r="F10" s="33" t="s">
        <v>33</v>
      </c>
      <c r="G10" s="33"/>
      <c r="H10" s="32" t="s">
        <v>6</v>
      </c>
      <c r="I10" s="32"/>
      <c r="J10" s="32"/>
      <c r="K10" s="29"/>
      <c r="L10" s="29"/>
      <c r="M10" s="29"/>
      <c r="N10" s="29"/>
    </row>
    <row r="11">
      <c r="A11" s="32" t="s">
        <v>34</v>
      </c>
      <c r="B11" s="32" t="s">
        <v>35</v>
      </c>
      <c r="C11" s="32" t="s">
        <v>32</v>
      </c>
      <c r="D11" s="32"/>
      <c r="E11" s="32"/>
      <c r="F11" s="32" t="s">
        <v>36</v>
      </c>
      <c r="G11" s="32"/>
      <c r="H11" s="32" t="s">
        <v>6</v>
      </c>
      <c r="I11" s="32"/>
      <c r="J11" s="32"/>
      <c r="K11" s="29"/>
      <c r="L11" s="29"/>
      <c r="M11" s="29"/>
      <c r="N11" s="29"/>
    </row>
    <row r="12" ht="78.75" customHeight="1">
      <c r="A12" s="32" t="s">
        <v>37</v>
      </c>
      <c r="B12" s="32" t="s">
        <v>38</v>
      </c>
      <c r="C12" s="32" t="s">
        <v>32</v>
      </c>
      <c r="D12" s="32"/>
      <c r="E12" s="32"/>
      <c r="F12" s="32" t="s">
        <v>39</v>
      </c>
      <c r="G12" s="32"/>
      <c r="H12" s="32" t="s">
        <v>6</v>
      </c>
      <c r="I12" s="32"/>
      <c r="J12" s="32"/>
      <c r="K12" s="29"/>
      <c r="L12" s="29"/>
      <c r="M12" s="29"/>
      <c r="N12" s="29"/>
    </row>
    <row r="13" ht="189.75" customHeight="1">
      <c r="A13" s="32" t="s">
        <v>40</v>
      </c>
      <c r="B13" s="32" t="s">
        <v>41</v>
      </c>
      <c r="C13" s="32" t="s">
        <v>32</v>
      </c>
      <c r="D13" s="32" t="s">
        <v>42</v>
      </c>
      <c r="E13" s="32"/>
      <c r="F13" s="32" t="s">
        <v>43</v>
      </c>
      <c r="G13" s="32"/>
      <c r="H13" s="32" t="s">
        <v>6</v>
      </c>
      <c r="I13" s="32"/>
      <c r="J13" s="32"/>
      <c r="K13" s="29"/>
      <c r="L13" s="29"/>
      <c r="M13" s="29"/>
      <c r="N13" s="29"/>
    </row>
    <row r="14" ht="157.5" customHeight="1">
      <c r="A14" s="32" t="s">
        <v>44</v>
      </c>
      <c r="B14" s="32" t="s">
        <v>45</v>
      </c>
      <c r="C14" s="32" t="s">
        <v>32</v>
      </c>
      <c r="D14" s="32" t="s">
        <v>46</v>
      </c>
      <c r="E14" s="32"/>
      <c r="F14" s="32" t="s">
        <v>43</v>
      </c>
      <c r="G14" s="32"/>
      <c r="H14" s="32" t="s">
        <v>6</v>
      </c>
      <c r="I14" s="32"/>
      <c r="J14" s="32"/>
      <c r="K14" s="29"/>
      <c r="L14" s="29"/>
      <c r="M14" s="29"/>
      <c r="N14" s="29"/>
    </row>
    <row r="15">
      <c r="A15" s="32" t="s">
        <v>47</v>
      </c>
      <c r="B15" s="32" t="s">
        <v>48</v>
      </c>
      <c r="C15" s="32" t="s">
        <v>32</v>
      </c>
      <c r="D15" s="32"/>
      <c r="E15" s="32"/>
      <c r="F15" s="32" t="s">
        <v>49</v>
      </c>
      <c r="G15" s="32"/>
      <c r="H15" s="33" t="s">
        <v>6</v>
      </c>
      <c r="I15" s="32"/>
      <c r="J15" s="32"/>
      <c r="K15" s="29"/>
      <c r="L15" s="29"/>
      <c r="M15" s="29"/>
      <c r="N15" s="29"/>
    </row>
    <row r="16">
      <c r="A16" s="30" t="s">
        <v>50</v>
      </c>
      <c r="B16" s="3"/>
      <c r="C16" s="3"/>
      <c r="D16" s="3"/>
      <c r="E16" s="3"/>
      <c r="F16" s="3"/>
      <c r="G16" s="3"/>
      <c r="H16" s="3"/>
      <c r="I16" s="3"/>
      <c r="J16" s="4"/>
      <c r="K16" s="31"/>
      <c r="L16" s="29"/>
      <c r="M16" s="29"/>
      <c r="N16" s="29"/>
    </row>
    <row r="17" ht="145.5" customHeight="1">
      <c r="A17" s="33" t="s">
        <v>51</v>
      </c>
      <c r="B17" s="32" t="s">
        <v>52</v>
      </c>
      <c r="C17" s="32" t="s">
        <v>32</v>
      </c>
      <c r="D17" s="32" t="s">
        <v>53</v>
      </c>
      <c r="E17" s="32" t="s">
        <v>54</v>
      </c>
      <c r="F17" s="32" t="s">
        <v>55</v>
      </c>
      <c r="G17" s="32"/>
      <c r="H17" s="33" t="s">
        <v>6</v>
      </c>
      <c r="I17" s="32"/>
      <c r="J17" s="32"/>
      <c r="K17" s="29"/>
      <c r="L17" s="29"/>
      <c r="M17" s="29"/>
      <c r="N17" s="29"/>
    </row>
    <row r="18" ht="139.5" customHeight="1">
      <c r="A18" s="33" t="s">
        <v>56</v>
      </c>
      <c r="B18" s="32" t="s">
        <v>57</v>
      </c>
      <c r="C18" s="32" t="s">
        <v>32</v>
      </c>
      <c r="D18" s="32" t="s">
        <v>53</v>
      </c>
      <c r="E18" s="32" t="s">
        <v>58</v>
      </c>
      <c r="F18" s="32" t="s">
        <v>55</v>
      </c>
      <c r="G18" s="32"/>
      <c r="H18" s="33" t="s">
        <v>6</v>
      </c>
      <c r="I18" s="32"/>
      <c r="J18" s="32"/>
      <c r="K18" s="29"/>
      <c r="L18" s="29"/>
      <c r="M18" s="29"/>
      <c r="N18" s="29"/>
    </row>
    <row r="19" ht="141.75" customHeight="1">
      <c r="A19" s="33" t="s">
        <v>59</v>
      </c>
      <c r="B19" s="32" t="s">
        <v>60</v>
      </c>
      <c r="C19" s="32" t="s">
        <v>32</v>
      </c>
      <c r="D19" s="32" t="s">
        <v>53</v>
      </c>
      <c r="E19" s="32" t="s">
        <v>61</v>
      </c>
      <c r="F19" s="32" t="s">
        <v>55</v>
      </c>
      <c r="G19" s="32"/>
      <c r="H19" s="33" t="s">
        <v>6</v>
      </c>
      <c r="I19" s="32"/>
      <c r="J19" s="32"/>
      <c r="K19" s="29"/>
      <c r="L19" s="29"/>
      <c r="M19" s="29"/>
      <c r="N19" s="29"/>
    </row>
    <row r="20" ht="143.25" customHeight="1">
      <c r="A20" s="33" t="s">
        <v>62</v>
      </c>
      <c r="B20" s="32" t="s">
        <v>63</v>
      </c>
      <c r="C20" s="32" t="s">
        <v>32</v>
      </c>
      <c r="D20" s="32" t="s">
        <v>53</v>
      </c>
      <c r="E20" s="32" t="s">
        <v>64</v>
      </c>
      <c r="F20" s="32" t="s">
        <v>55</v>
      </c>
      <c r="G20" s="34"/>
      <c r="H20" s="32" t="s">
        <v>8</v>
      </c>
      <c r="I20" s="33" t="s">
        <v>65</v>
      </c>
      <c r="J20" s="32"/>
      <c r="K20" s="29"/>
      <c r="L20" s="29"/>
      <c r="M20" s="29"/>
      <c r="N20" s="29"/>
    </row>
    <row r="21" ht="144.0" customHeight="1">
      <c r="A21" s="33" t="s">
        <v>66</v>
      </c>
      <c r="B21" s="32" t="s">
        <v>67</v>
      </c>
      <c r="C21" s="32" t="s">
        <v>32</v>
      </c>
      <c r="D21" s="32" t="s">
        <v>53</v>
      </c>
      <c r="E21" s="32" t="s">
        <v>68</v>
      </c>
      <c r="F21" s="32" t="s">
        <v>55</v>
      </c>
      <c r="G21" s="34"/>
      <c r="H21" s="32" t="s">
        <v>8</v>
      </c>
      <c r="I21" s="33" t="s">
        <v>65</v>
      </c>
      <c r="J21" s="32"/>
      <c r="K21" s="29"/>
      <c r="L21" s="29"/>
      <c r="M21" s="29"/>
      <c r="N21" s="29"/>
    </row>
    <row r="22" ht="158.25" customHeight="1">
      <c r="A22" s="33" t="s">
        <v>69</v>
      </c>
      <c r="B22" s="32" t="s">
        <v>70</v>
      </c>
      <c r="C22" s="32" t="s">
        <v>32</v>
      </c>
      <c r="D22" s="32" t="s">
        <v>53</v>
      </c>
      <c r="E22" s="32" t="s">
        <v>71</v>
      </c>
      <c r="F22" s="32" t="s">
        <v>55</v>
      </c>
      <c r="G22" s="34"/>
      <c r="H22" s="33" t="s">
        <v>8</v>
      </c>
      <c r="I22" s="33" t="s">
        <v>65</v>
      </c>
      <c r="J22" s="32"/>
      <c r="K22" s="29"/>
      <c r="L22" s="29"/>
      <c r="M22" s="29"/>
      <c r="N22" s="29"/>
    </row>
    <row r="23" ht="146.25" customHeight="1">
      <c r="A23" s="33" t="s">
        <v>72</v>
      </c>
      <c r="B23" s="32" t="s">
        <v>73</v>
      </c>
      <c r="C23" s="32" t="s">
        <v>32</v>
      </c>
      <c r="D23" s="32" t="s">
        <v>53</v>
      </c>
      <c r="E23" s="32" t="s">
        <v>74</v>
      </c>
      <c r="F23" s="32" t="s">
        <v>55</v>
      </c>
      <c r="G23" s="34"/>
      <c r="H23" s="32" t="s">
        <v>8</v>
      </c>
      <c r="I23" s="33" t="s">
        <v>65</v>
      </c>
      <c r="J23" s="32"/>
      <c r="K23" s="29"/>
      <c r="L23" s="29"/>
      <c r="M23" s="29"/>
      <c r="N23" s="29"/>
    </row>
    <row r="24" ht="110.25" customHeight="1">
      <c r="A24" s="33" t="s">
        <v>75</v>
      </c>
      <c r="B24" s="32" t="s">
        <v>76</v>
      </c>
      <c r="C24" s="32" t="s">
        <v>32</v>
      </c>
      <c r="D24" s="32" t="s">
        <v>77</v>
      </c>
      <c r="E24" s="34"/>
      <c r="F24" s="32" t="s">
        <v>55</v>
      </c>
      <c r="G24" s="34"/>
      <c r="H24" s="33" t="s">
        <v>8</v>
      </c>
      <c r="I24" s="33" t="s">
        <v>78</v>
      </c>
      <c r="J24" s="32"/>
      <c r="K24" s="29"/>
      <c r="L24" s="29"/>
      <c r="M24" s="29"/>
      <c r="N24" s="29"/>
    </row>
    <row r="25" ht="143.25" customHeight="1">
      <c r="A25" s="33" t="s">
        <v>79</v>
      </c>
      <c r="B25" s="32" t="s">
        <v>80</v>
      </c>
      <c r="C25" s="32" t="s">
        <v>32</v>
      </c>
      <c r="D25" s="32" t="s">
        <v>81</v>
      </c>
      <c r="E25" s="34"/>
      <c r="F25" s="32" t="s">
        <v>82</v>
      </c>
      <c r="G25" s="34"/>
      <c r="H25" s="32" t="s">
        <v>8</v>
      </c>
      <c r="I25" s="33" t="s">
        <v>78</v>
      </c>
      <c r="J25" s="32"/>
      <c r="K25" s="29"/>
      <c r="L25" s="29"/>
      <c r="M25" s="29"/>
      <c r="N25" s="29"/>
    </row>
    <row r="26" ht="149.25" customHeight="1">
      <c r="A26" s="33" t="s">
        <v>83</v>
      </c>
      <c r="B26" s="32" t="s">
        <v>84</v>
      </c>
      <c r="C26" s="32" t="s">
        <v>32</v>
      </c>
      <c r="D26" s="32" t="s">
        <v>85</v>
      </c>
      <c r="E26" s="32" t="s">
        <v>86</v>
      </c>
      <c r="F26" s="33" t="s">
        <v>87</v>
      </c>
      <c r="G26" s="32"/>
      <c r="H26" s="33" t="s">
        <v>6</v>
      </c>
      <c r="I26" s="32"/>
      <c r="J26" s="32"/>
      <c r="K26" s="29"/>
      <c r="L26" s="29"/>
      <c r="M26" s="29"/>
      <c r="N26" s="29"/>
    </row>
    <row r="27">
      <c r="A27" s="33" t="s">
        <v>88</v>
      </c>
      <c r="B27" s="32" t="s">
        <v>89</v>
      </c>
      <c r="C27" s="32" t="s">
        <v>90</v>
      </c>
      <c r="D27" s="32" t="s">
        <v>91</v>
      </c>
      <c r="E27" s="32" t="s">
        <v>92</v>
      </c>
      <c r="F27" s="32" t="s">
        <v>93</v>
      </c>
      <c r="G27" s="32"/>
      <c r="H27" s="33" t="s">
        <v>6</v>
      </c>
      <c r="I27" s="32"/>
      <c r="J27" s="32"/>
      <c r="K27" s="29"/>
      <c r="L27" s="29"/>
      <c r="M27" s="29"/>
      <c r="N27" s="29"/>
    </row>
    <row r="28" ht="113.25" customHeight="1">
      <c r="A28" s="33" t="s">
        <v>94</v>
      </c>
      <c r="B28" s="32" t="s">
        <v>95</v>
      </c>
      <c r="C28" s="32" t="s">
        <v>96</v>
      </c>
      <c r="D28" s="32" t="s">
        <v>97</v>
      </c>
      <c r="E28" s="32"/>
      <c r="F28" s="32" t="s">
        <v>98</v>
      </c>
      <c r="G28" s="32"/>
      <c r="H28" s="33" t="s">
        <v>6</v>
      </c>
      <c r="I28" s="32"/>
      <c r="J28" s="32"/>
      <c r="K28" s="29"/>
      <c r="L28" s="29"/>
      <c r="M28" s="29"/>
      <c r="N28" s="29"/>
    </row>
    <row r="29">
      <c r="A29" s="33" t="s">
        <v>99</v>
      </c>
      <c r="B29" s="33" t="s">
        <v>100</v>
      </c>
      <c r="C29" s="32" t="s">
        <v>90</v>
      </c>
      <c r="D29" s="32" t="s">
        <v>91</v>
      </c>
      <c r="E29" s="33" t="s">
        <v>101</v>
      </c>
      <c r="F29" s="33" t="s">
        <v>102</v>
      </c>
      <c r="G29" s="32"/>
      <c r="H29" s="33" t="s">
        <v>6</v>
      </c>
      <c r="I29" s="32"/>
      <c r="J29" s="32"/>
      <c r="K29" s="29"/>
      <c r="L29" s="29"/>
      <c r="M29" s="29"/>
      <c r="N29" s="29"/>
    </row>
    <row r="30" ht="141.75" customHeight="1">
      <c r="A30" s="33" t="s">
        <v>103</v>
      </c>
      <c r="B30" s="33" t="s">
        <v>104</v>
      </c>
      <c r="C30" s="32" t="s">
        <v>96</v>
      </c>
      <c r="D30" s="33" t="s">
        <v>105</v>
      </c>
      <c r="E30" s="33" t="s">
        <v>106</v>
      </c>
      <c r="F30" s="33" t="s">
        <v>107</v>
      </c>
      <c r="G30" s="32"/>
      <c r="H30" s="33" t="s">
        <v>6</v>
      </c>
      <c r="I30" s="32"/>
      <c r="J30" s="32"/>
      <c r="K30" s="29"/>
      <c r="L30" s="29"/>
      <c r="M30" s="29"/>
      <c r="N30" s="29"/>
    </row>
  </sheetData>
  <mergeCells count="18">
    <mergeCell ref="A3:A4"/>
    <mergeCell ref="B3:E4"/>
    <mergeCell ref="D5:E5"/>
    <mergeCell ref="D6:E6"/>
    <mergeCell ref="B1:J1"/>
    <mergeCell ref="B2:J2"/>
    <mergeCell ref="J3:J6"/>
    <mergeCell ref="I7:I8"/>
    <mergeCell ref="J7:J8"/>
    <mergeCell ref="A9:J9"/>
    <mergeCell ref="A16:J16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5 H17:H30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2.13"/>
    <col customWidth="1" min="3" max="3" width="27.25"/>
    <col customWidth="1" min="4" max="4" width="26.88"/>
    <col customWidth="1" min="5" max="5" width="23.13"/>
    <col customWidth="1" min="6" max="6" width="23.5"/>
    <col customWidth="1" min="7" max="7" width="16.75"/>
    <col customWidth="1" min="10" max="10" width="32.0"/>
  </cols>
  <sheetData>
    <row r="1">
      <c r="A1" s="1" t="s">
        <v>0</v>
      </c>
      <c r="B1" s="2" t="s">
        <v>108</v>
      </c>
      <c r="C1" s="3"/>
      <c r="D1" s="3"/>
      <c r="E1" s="3"/>
      <c r="F1" s="3"/>
      <c r="G1" s="3"/>
      <c r="H1" s="3"/>
      <c r="I1" s="3"/>
      <c r="J1" s="4"/>
    </row>
    <row r="2">
      <c r="A2" s="1" t="s">
        <v>2</v>
      </c>
      <c r="B2" s="6" t="s">
        <v>109</v>
      </c>
      <c r="C2" s="3"/>
      <c r="D2" s="3"/>
      <c r="E2" s="3"/>
      <c r="F2" s="3"/>
      <c r="G2" s="3"/>
      <c r="H2" s="3"/>
      <c r="I2" s="3"/>
      <c r="J2" s="4"/>
    </row>
    <row r="3">
      <c r="A3" s="9" t="s">
        <v>4</v>
      </c>
      <c r="B3" s="10" t="s">
        <v>5</v>
      </c>
      <c r="C3" s="11"/>
      <c r="D3" s="11"/>
      <c r="E3" s="12"/>
      <c r="F3" s="13"/>
      <c r="G3" s="13"/>
      <c r="H3" s="1" t="s">
        <v>6</v>
      </c>
      <c r="I3" s="14">
        <f>COUNTIF(H10:H48,"P")</f>
        <v>25</v>
      </c>
      <c r="J3" s="15"/>
    </row>
    <row r="4">
      <c r="A4" s="16"/>
      <c r="B4" s="17"/>
      <c r="C4" s="18"/>
      <c r="D4" s="18"/>
      <c r="E4" s="19"/>
      <c r="F4" s="1" t="s">
        <v>7</v>
      </c>
      <c r="G4" s="20">
        <f>COUNTA(A9:A48)-2</f>
        <v>38</v>
      </c>
      <c r="H4" s="1" t="s">
        <v>8</v>
      </c>
      <c r="I4" s="14">
        <f>COUNTIF(H10:H48,"F")</f>
        <v>13</v>
      </c>
      <c r="J4" s="21"/>
    </row>
    <row r="5">
      <c r="A5" s="1" t="s">
        <v>9</v>
      </c>
      <c r="B5" s="22"/>
      <c r="C5" s="1" t="s">
        <v>10</v>
      </c>
      <c r="D5" s="23"/>
      <c r="E5" s="4"/>
      <c r="F5" s="1" t="s">
        <v>11</v>
      </c>
      <c r="G5" s="22"/>
      <c r="H5" s="1" t="s">
        <v>12</v>
      </c>
      <c r="I5" s="14">
        <f>COUNTIF(H10:H48,"N/A")</f>
        <v>0</v>
      </c>
      <c r="J5" s="21"/>
    </row>
    <row r="6">
      <c r="A6" s="1" t="s">
        <v>13</v>
      </c>
      <c r="B6" s="24" t="s">
        <v>14</v>
      </c>
      <c r="C6" s="1" t="s">
        <v>15</v>
      </c>
      <c r="D6" s="25" t="s">
        <v>14</v>
      </c>
      <c r="E6" s="4"/>
      <c r="F6" s="1" t="s">
        <v>16</v>
      </c>
      <c r="G6" s="14">
        <v>0.0</v>
      </c>
      <c r="H6" s="1" t="s">
        <v>17</v>
      </c>
      <c r="I6" s="14">
        <f>I3+I4</f>
        <v>38</v>
      </c>
      <c r="J6" s="16"/>
    </row>
    <row r="7">
      <c r="A7" s="35" t="s">
        <v>18</v>
      </c>
      <c r="B7" s="35" t="s">
        <v>19</v>
      </c>
      <c r="C7" s="35" t="s">
        <v>20</v>
      </c>
      <c r="D7" s="35" t="s">
        <v>21</v>
      </c>
      <c r="E7" s="35" t="s">
        <v>22</v>
      </c>
      <c r="F7" s="35" t="s">
        <v>23</v>
      </c>
      <c r="G7" s="35" t="s">
        <v>24</v>
      </c>
      <c r="H7" s="36" t="s">
        <v>25</v>
      </c>
      <c r="I7" s="37" t="s">
        <v>26</v>
      </c>
      <c r="J7" s="37" t="s">
        <v>27</v>
      </c>
    </row>
    <row r="8">
      <c r="A8" s="16"/>
      <c r="B8" s="16"/>
      <c r="C8" s="16"/>
      <c r="D8" s="16"/>
      <c r="E8" s="16"/>
      <c r="F8" s="16"/>
      <c r="G8" s="16"/>
      <c r="H8" s="36" t="s">
        <v>28</v>
      </c>
      <c r="I8" s="16"/>
      <c r="J8" s="16"/>
    </row>
    <row r="9">
      <c r="A9" s="38" t="s">
        <v>29</v>
      </c>
      <c r="B9" s="3"/>
      <c r="C9" s="3"/>
      <c r="D9" s="3"/>
      <c r="E9" s="3"/>
      <c r="F9" s="3"/>
      <c r="G9" s="3"/>
      <c r="H9" s="3"/>
      <c r="I9" s="3"/>
      <c r="J9" s="4"/>
    </row>
    <row r="10" ht="121.5" customHeight="1">
      <c r="A10" s="39" t="s">
        <v>30</v>
      </c>
      <c r="B10" s="39" t="s">
        <v>110</v>
      </c>
      <c r="C10" s="40" t="s">
        <v>111</v>
      </c>
      <c r="D10" s="39"/>
      <c r="E10" s="39"/>
      <c r="F10" s="39" t="s">
        <v>112</v>
      </c>
      <c r="G10" s="39"/>
      <c r="H10" s="41" t="s">
        <v>6</v>
      </c>
      <c r="I10" s="39"/>
      <c r="J10" s="39"/>
    </row>
    <row r="11" ht="108.75" customHeight="1">
      <c r="A11" s="39" t="s">
        <v>34</v>
      </c>
      <c r="B11" s="39" t="s">
        <v>113</v>
      </c>
      <c r="C11" s="39" t="s">
        <v>111</v>
      </c>
      <c r="D11" s="39"/>
      <c r="E11" s="39"/>
      <c r="F11" s="39" t="s">
        <v>114</v>
      </c>
      <c r="G11" s="39"/>
      <c r="H11" s="41" t="s">
        <v>6</v>
      </c>
      <c r="I11" s="39"/>
      <c r="J11" s="39"/>
    </row>
    <row r="12" ht="96.0" customHeight="1">
      <c r="A12" s="39" t="s">
        <v>37</v>
      </c>
      <c r="B12" s="39" t="s">
        <v>115</v>
      </c>
      <c r="C12" s="39" t="s">
        <v>111</v>
      </c>
      <c r="D12" s="39" t="s">
        <v>116</v>
      </c>
      <c r="E12" s="39"/>
      <c r="F12" s="39" t="s">
        <v>117</v>
      </c>
      <c r="G12" s="39"/>
      <c r="H12" s="41" t="s">
        <v>6</v>
      </c>
      <c r="I12" s="39"/>
      <c r="J12" s="39"/>
    </row>
    <row r="13" ht="111.75" customHeight="1">
      <c r="A13" s="39" t="s">
        <v>40</v>
      </c>
      <c r="B13" s="39" t="s">
        <v>118</v>
      </c>
      <c r="C13" s="39" t="s">
        <v>111</v>
      </c>
      <c r="D13" s="39" t="s">
        <v>119</v>
      </c>
      <c r="E13" s="39"/>
      <c r="F13" s="39" t="s">
        <v>120</v>
      </c>
      <c r="G13" s="39"/>
      <c r="H13" s="41" t="s">
        <v>6</v>
      </c>
      <c r="I13" s="39"/>
      <c r="J13" s="39"/>
    </row>
    <row r="14" ht="114.75" customHeight="1">
      <c r="A14" s="39" t="s">
        <v>44</v>
      </c>
      <c r="B14" s="39" t="s">
        <v>121</v>
      </c>
      <c r="C14" s="39" t="s">
        <v>111</v>
      </c>
      <c r="D14" s="39" t="s">
        <v>122</v>
      </c>
      <c r="E14" s="39"/>
      <c r="F14" s="39" t="s">
        <v>123</v>
      </c>
      <c r="G14" s="39"/>
      <c r="H14" s="41" t="s">
        <v>6</v>
      </c>
      <c r="I14" s="39"/>
      <c r="J14" s="39"/>
    </row>
    <row r="15" ht="179.25" customHeight="1">
      <c r="A15" s="39" t="s">
        <v>47</v>
      </c>
      <c r="B15" s="39" t="s">
        <v>124</v>
      </c>
      <c r="C15" s="39" t="s">
        <v>32</v>
      </c>
      <c r="D15" s="39" t="s">
        <v>125</v>
      </c>
      <c r="E15" s="39"/>
      <c r="F15" s="39" t="s">
        <v>43</v>
      </c>
      <c r="G15" s="39"/>
      <c r="H15" s="41" t="s">
        <v>6</v>
      </c>
      <c r="I15" s="39"/>
      <c r="J15" s="39"/>
    </row>
    <row r="16" ht="118.5" customHeight="1">
      <c r="A16" s="39" t="s">
        <v>51</v>
      </c>
      <c r="B16" s="39" t="s">
        <v>126</v>
      </c>
      <c r="C16" s="39" t="s">
        <v>32</v>
      </c>
      <c r="D16" s="39" t="s">
        <v>125</v>
      </c>
      <c r="E16" s="39"/>
      <c r="F16" s="39" t="s">
        <v>127</v>
      </c>
      <c r="G16" s="39"/>
      <c r="H16" s="41" t="s">
        <v>6</v>
      </c>
      <c r="I16" s="39"/>
      <c r="J16" s="39"/>
    </row>
    <row r="17" ht="94.5" customHeight="1">
      <c r="A17" s="39" t="s">
        <v>56</v>
      </c>
      <c r="B17" s="39" t="s">
        <v>128</v>
      </c>
      <c r="C17" s="39" t="s">
        <v>32</v>
      </c>
      <c r="D17" s="39" t="s">
        <v>125</v>
      </c>
      <c r="E17" s="39"/>
      <c r="F17" s="39" t="s">
        <v>43</v>
      </c>
      <c r="G17" s="39"/>
      <c r="H17" s="41" t="s">
        <v>6</v>
      </c>
      <c r="I17" s="39"/>
      <c r="J17" s="39"/>
    </row>
    <row r="18">
      <c r="A18" s="39" t="s">
        <v>59</v>
      </c>
      <c r="B18" s="39" t="s">
        <v>129</v>
      </c>
      <c r="C18" s="39" t="s">
        <v>32</v>
      </c>
      <c r="D18" s="39" t="s">
        <v>130</v>
      </c>
      <c r="E18" s="39"/>
      <c r="F18" s="39" t="s">
        <v>131</v>
      </c>
      <c r="G18" s="39"/>
      <c r="H18" s="41" t="s">
        <v>6</v>
      </c>
      <c r="I18" s="39"/>
      <c r="J18" s="39"/>
    </row>
    <row r="19">
      <c r="A19" s="38" t="s">
        <v>50</v>
      </c>
      <c r="B19" s="3"/>
      <c r="C19" s="3"/>
      <c r="D19" s="3"/>
      <c r="E19" s="3"/>
      <c r="F19" s="3"/>
      <c r="G19" s="3"/>
      <c r="H19" s="3"/>
      <c r="I19" s="3"/>
      <c r="J19" s="4"/>
    </row>
    <row r="20" ht="141.0" customHeight="1">
      <c r="A20" s="39" t="s">
        <v>62</v>
      </c>
      <c r="B20" s="39" t="s">
        <v>52</v>
      </c>
      <c r="C20" s="39" t="s">
        <v>32</v>
      </c>
      <c r="D20" s="39" t="s">
        <v>132</v>
      </c>
      <c r="E20" s="42" t="s">
        <v>133</v>
      </c>
      <c r="F20" s="39" t="s">
        <v>55</v>
      </c>
      <c r="G20" s="43"/>
      <c r="H20" s="41" t="s">
        <v>8</v>
      </c>
      <c r="I20" s="41" t="s">
        <v>134</v>
      </c>
      <c r="J20" s="39"/>
    </row>
    <row r="21" ht="127.5" customHeight="1">
      <c r="A21" s="39" t="s">
        <v>66</v>
      </c>
      <c r="B21" s="39" t="s">
        <v>57</v>
      </c>
      <c r="C21" s="39" t="s">
        <v>32</v>
      </c>
      <c r="D21" s="39" t="s">
        <v>132</v>
      </c>
      <c r="E21" s="41" t="s">
        <v>135</v>
      </c>
      <c r="F21" s="39" t="s">
        <v>55</v>
      </c>
      <c r="G21" s="43"/>
      <c r="H21" s="41" t="s">
        <v>8</v>
      </c>
      <c r="I21" s="41" t="s">
        <v>134</v>
      </c>
      <c r="J21" s="39"/>
    </row>
    <row r="22" ht="122.25" customHeight="1">
      <c r="A22" s="39" t="s">
        <v>69</v>
      </c>
      <c r="B22" s="39" t="s">
        <v>60</v>
      </c>
      <c r="C22" s="39" t="s">
        <v>32</v>
      </c>
      <c r="D22" s="39" t="s">
        <v>132</v>
      </c>
      <c r="E22" s="41" t="s">
        <v>136</v>
      </c>
      <c r="F22" s="39" t="s">
        <v>55</v>
      </c>
      <c r="G22" s="43"/>
      <c r="H22" s="41" t="s">
        <v>8</v>
      </c>
      <c r="I22" s="41" t="s">
        <v>134</v>
      </c>
      <c r="J22" s="39"/>
    </row>
    <row r="23" ht="106.5" customHeight="1">
      <c r="A23" s="39" t="s">
        <v>72</v>
      </c>
      <c r="B23" s="39" t="s">
        <v>63</v>
      </c>
      <c r="C23" s="39" t="s">
        <v>32</v>
      </c>
      <c r="D23" s="39" t="s">
        <v>132</v>
      </c>
      <c r="E23" s="41" t="s">
        <v>137</v>
      </c>
      <c r="F23" s="39" t="s">
        <v>55</v>
      </c>
      <c r="G23" s="43"/>
      <c r="H23" s="41" t="s">
        <v>8</v>
      </c>
      <c r="I23" s="41" t="s">
        <v>134</v>
      </c>
      <c r="J23" s="39"/>
    </row>
    <row r="24" ht="117.75" customHeight="1">
      <c r="A24" s="39" t="s">
        <v>75</v>
      </c>
      <c r="B24" s="39" t="s">
        <v>67</v>
      </c>
      <c r="C24" s="39" t="s">
        <v>32</v>
      </c>
      <c r="D24" s="39" t="s">
        <v>132</v>
      </c>
      <c r="E24" s="41" t="s">
        <v>138</v>
      </c>
      <c r="F24" s="41" t="s">
        <v>139</v>
      </c>
      <c r="G24" s="43"/>
      <c r="H24" s="41" t="s">
        <v>8</v>
      </c>
      <c r="I24" s="41" t="s">
        <v>134</v>
      </c>
      <c r="J24" s="39"/>
    </row>
    <row r="25" ht="120.0" customHeight="1">
      <c r="A25" s="39" t="s">
        <v>79</v>
      </c>
      <c r="B25" s="39" t="s">
        <v>70</v>
      </c>
      <c r="C25" s="39" t="s">
        <v>32</v>
      </c>
      <c r="D25" s="39" t="s">
        <v>132</v>
      </c>
      <c r="E25" s="41" t="s">
        <v>140</v>
      </c>
      <c r="F25" s="41" t="s">
        <v>139</v>
      </c>
      <c r="G25" s="43"/>
      <c r="H25" s="41" t="s">
        <v>8</v>
      </c>
      <c r="I25" s="41" t="s">
        <v>134</v>
      </c>
      <c r="J25" s="39"/>
    </row>
    <row r="26" ht="127.5" customHeight="1">
      <c r="A26" s="39" t="s">
        <v>83</v>
      </c>
      <c r="B26" s="39" t="s">
        <v>73</v>
      </c>
      <c r="C26" s="39" t="s">
        <v>32</v>
      </c>
      <c r="D26" s="39" t="s">
        <v>132</v>
      </c>
      <c r="E26" s="41" t="s">
        <v>141</v>
      </c>
      <c r="F26" s="41" t="s">
        <v>139</v>
      </c>
      <c r="G26" s="43"/>
      <c r="H26" s="41" t="s">
        <v>8</v>
      </c>
      <c r="I26" s="41" t="s">
        <v>134</v>
      </c>
      <c r="J26" s="39"/>
    </row>
    <row r="27" ht="120.75" customHeight="1">
      <c r="A27" s="39" t="s">
        <v>88</v>
      </c>
      <c r="B27" s="39" t="s">
        <v>76</v>
      </c>
      <c r="C27" s="39" t="s">
        <v>32</v>
      </c>
      <c r="D27" s="39" t="s">
        <v>142</v>
      </c>
      <c r="E27" s="43"/>
      <c r="F27" s="39" t="s">
        <v>55</v>
      </c>
      <c r="G27" s="43"/>
      <c r="H27" s="41" t="s">
        <v>8</v>
      </c>
      <c r="I27" s="41" t="s">
        <v>134</v>
      </c>
      <c r="J27" s="39"/>
    </row>
    <row r="28" ht="115.5" customHeight="1">
      <c r="A28" s="39" t="s">
        <v>94</v>
      </c>
      <c r="B28" s="39" t="s">
        <v>143</v>
      </c>
      <c r="C28" s="39" t="s">
        <v>32</v>
      </c>
      <c r="D28" s="39" t="s">
        <v>132</v>
      </c>
      <c r="E28" s="43" t="s">
        <v>144</v>
      </c>
      <c r="F28" s="39" t="s">
        <v>145</v>
      </c>
      <c r="G28" s="43"/>
      <c r="H28" s="41" t="s">
        <v>8</v>
      </c>
      <c r="I28" s="41" t="s">
        <v>134</v>
      </c>
      <c r="J28" s="39"/>
    </row>
    <row r="29" ht="228.75" customHeight="1">
      <c r="A29" s="39" t="s">
        <v>99</v>
      </c>
      <c r="B29" s="39" t="s">
        <v>146</v>
      </c>
      <c r="C29" s="39" t="s">
        <v>32</v>
      </c>
      <c r="D29" s="39" t="s">
        <v>132</v>
      </c>
      <c r="E29" s="44" t="s">
        <v>147</v>
      </c>
      <c r="F29" s="39" t="s">
        <v>148</v>
      </c>
      <c r="G29" s="43"/>
      <c r="H29" s="41" t="s">
        <v>6</v>
      </c>
      <c r="I29" s="39"/>
      <c r="J29" s="39"/>
    </row>
    <row r="30">
      <c r="A30" s="39" t="s">
        <v>103</v>
      </c>
      <c r="B30" s="43" t="s">
        <v>149</v>
      </c>
      <c r="C30" s="39" t="s">
        <v>32</v>
      </c>
      <c r="D30" s="39" t="s">
        <v>150</v>
      </c>
      <c r="E30" s="43"/>
      <c r="F30" s="43" t="s">
        <v>151</v>
      </c>
      <c r="G30" s="43"/>
      <c r="H30" s="41" t="s">
        <v>6</v>
      </c>
      <c r="I30" s="39"/>
      <c r="J30" s="39"/>
    </row>
    <row r="31" ht="111.0" customHeight="1">
      <c r="A31" s="39" t="s">
        <v>152</v>
      </c>
      <c r="B31" s="43" t="s">
        <v>153</v>
      </c>
      <c r="C31" s="39" t="s">
        <v>154</v>
      </c>
      <c r="D31" s="39" t="s">
        <v>155</v>
      </c>
      <c r="E31" s="43"/>
      <c r="F31" s="43" t="s">
        <v>82</v>
      </c>
      <c r="G31" s="43"/>
      <c r="H31" s="41" t="s">
        <v>8</v>
      </c>
      <c r="I31" s="41" t="s">
        <v>134</v>
      </c>
      <c r="J31" s="39"/>
    </row>
    <row r="32" ht="96.75" customHeight="1">
      <c r="A32" s="39" t="s">
        <v>156</v>
      </c>
      <c r="B32" s="43" t="s">
        <v>157</v>
      </c>
      <c r="C32" s="39" t="s">
        <v>154</v>
      </c>
      <c r="D32" s="39" t="s">
        <v>158</v>
      </c>
      <c r="E32" s="43"/>
      <c r="F32" s="43" t="s">
        <v>82</v>
      </c>
      <c r="G32" s="43"/>
      <c r="H32" s="41" t="s">
        <v>8</v>
      </c>
      <c r="I32" s="41" t="s">
        <v>159</v>
      </c>
      <c r="J32" s="39"/>
    </row>
    <row r="33" ht="91.5" customHeight="1">
      <c r="A33" s="39" t="s">
        <v>160</v>
      </c>
      <c r="B33" s="43" t="s">
        <v>161</v>
      </c>
      <c r="C33" s="39" t="s">
        <v>154</v>
      </c>
      <c r="D33" s="39" t="s">
        <v>162</v>
      </c>
      <c r="E33" s="43" t="s">
        <v>163</v>
      </c>
      <c r="F33" s="43" t="s">
        <v>164</v>
      </c>
      <c r="G33" s="43"/>
      <c r="H33" s="41" t="s">
        <v>6</v>
      </c>
      <c r="I33" s="39"/>
      <c r="J33" s="39"/>
    </row>
    <row r="34" ht="111.75" customHeight="1">
      <c r="A34" s="39" t="s">
        <v>165</v>
      </c>
      <c r="B34" s="43" t="s">
        <v>166</v>
      </c>
      <c r="C34" s="39" t="s">
        <v>154</v>
      </c>
      <c r="D34" s="39" t="s">
        <v>162</v>
      </c>
      <c r="E34" s="44" t="s">
        <v>167</v>
      </c>
      <c r="F34" s="43" t="s">
        <v>164</v>
      </c>
      <c r="G34" s="39"/>
      <c r="H34" s="41" t="s">
        <v>8</v>
      </c>
      <c r="I34" s="39"/>
      <c r="J34" s="39"/>
    </row>
    <row r="35" ht="105.0" customHeight="1">
      <c r="A35" s="39" t="s">
        <v>168</v>
      </c>
      <c r="B35" s="43" t="s">
        <v>169</v>
      </c>
      <c r="C35" s="39" t="s">
        <v>154</v>
      </c>
      <c r="D35" s="39" t="s">
        <v>162</v>
      </c>
      <c r="E35" s="43" t="s">
        <v>170</v>
      </c>
      <c r="F35" s="43" t="s">
        <v>164</v>
      </c>
      <c r="G35" s="39"/>
      <c r="H35" s="41" t="s">
        <v>6</v>
      </c>
      <c r="I35" s="39"/>
      <c r="J35" s="39"/>
    </row>
    <row r="36" ht="103.5" customHeight="1">
      <c r="A36" s="39" t="s">
        <v>171</v>
      </c>
      <c r="B36" s="43" t="s">
        <v>172</v>
      </c>
      <c r="C36" s="39" t="s">
        <v>154</v>
      </c>
      <c r="D36" s="39" t="s">
        <v>162</v>
      </c>
      <c r="E36" s="43" t="s">
        <v>173</v>
      </c>
      <c r="F36" s="43" t="s">
        <v>164</v>
      </c>
      <c r="G36" s="39"/>
      <c r="H36" s="41" t="s">
        <v>6</v>
      </c>
      <c r="I36" s="39"/>
      <c r="J36" s="39"/>
    </row>
    <row r="37" ht="100.5" customHeight="1">
      <c r="A37" s="39" t="s">
        <v>174</v>
      </c>
      <c r="B37" s="43" t="s">
        <v>175</v>
      </c>
      <c r="C37" s="39" t="s">
        <v>154</v>
      </c>
      <c r="D37" s="39" t="s">
        <v>162</v>
      </c>
      <c r="E37" s="43" t="s">
        <v>176</v>
      </c>
      <c r="F37" s="43" t="s">
        <v>164</v>
      </c>
      <c r="G37" s="39"/>
      <c r="H37" s="41" t="s">
        <v>6</v>
      </c>
      <c r="I37" s="39"/>
      <c r="J37" s="39"/>
    </row>
    <row r="38" ht="103.5" customHeight="1">
      <c r="A38" s="39" t="s">
        <v>177</v>
      </c>
      <c r="B38" s="43" t="s">
        <v>178</v>
      </c>
      <c r="C38" s="39" t="s">
        <v>154</v>
      </c>
      <c r="D38" s="39" t="s">
        <v>162</v>
      </c>
      <c r="E38" s="43" t="s">
        <v>179</v>
      </c>
      <c r="F38" s="43" t="s">
        <v>164</v>
      </c>
      <c r="G38" s="39"/>
      <c r="H38" s="41" t="s">
        <v>6</v>
      </c>
      <c r="I38" s="39"/>
      <c r="J38" s="39"/>
    </row>
    <row r="39" ht="106.5" customHeight="1">
      <c r="A39" s="39" t="s">
        <v>180</v>
      </c>
      <c r="B39" s="43" t="s">
        <v>181</v>
      </c>
      <c r="C39" s="39" t="s">
        <v>154</v>
      </c>
      <c r="D39" s="39" t="s">
        <v>162</v>
      </c>
      <c r="E39" s="43" t="s">
        <v>182</v>
      </c>
      <c r="F39" s="43" t="s">
        <v>164</v>
      </c>
      <c r="G39" s="39"/>
      <c r="H39" s="41" t="s">
        <v>6</v>
      </c>
      <c r="I39" s="39"/>
      <c r="J39" s="39"/>
    </row>
    <row r="40" ht="102.75" customHeight="1">
      <c r="A40" s="39" t="s">
        <v>183</v>
      </c>
      <c r="B40" s="43" t="s">
        <v>184</v>
      </c>
      <c r="C40" s="39" t="s">
        <v>154</v>
      </c>
      <c r="D40" s="39" t="s">
        <v>162</v>
      </c>
      <c r="E40" s="43" t="s">
        <v>185</v>
      </c>
      <c r="F40" s="43" t="s">
        <v>164</v>
      </c>
      <c r="G40" s="39"/>
      <c r="H40" s="41" t="s">
        <v>6</v>
      </c>
      <c r="I40" s="39"/>
      <c r="J40" s="39"/>
    </row>
    <row r="41" ht="94.5" customHeight="1">
      <c r="A41" s="39" t="s">
        <v>186</v>
      </c>
      <c r="B41" s="43" t="s">
        <v>187</v>
      </c>
      <c r="C41" s="39" t="s">
        <v>154</v>
      </c>
      <c r="D41" s="39" t="s">
        <v>162</v>
      </c>
      <c r="E41" s="43" t="s">
        <v>188</v>
      </c>
      <c r="F41" s="43" t="s">
        <v>164</v>
      </c>
      <c r="G41" s="39"/>
      <c r="H41" s="41" t="s">
        <v>6</v>
      </c>
      <c r="I41" s="39"/>
      <c r="J41" s="39"/>
    </row>
    <row r="42" ht="97.5" customHeight="1">
      <c r="A42" s="39" t="s">
        <v>189</v>
      </c>
      <c r="B42" s="43" t="s">
        <v>190</v>
      </c>
      <c r="C42" s="39" t="s">
        <v>154</v>
      </c>
      <c r="D42" s="39" t="s">
        <v>162</v>
      </c>
      <c r="E42" s="43" t="s">
        <v>191</v>
      </c>
      <c r="F42" s="43" t="s">
        <v>164</v>
      </c>
      <c r="G42" s="39"/>
      <c r="H42" s="41" t="s">
        <v>6</v>
      </c>
      <c r="I42" s="39"/>
      <c r="J42" s="39"/>
    </row>
    <row r="43" ht="106.5" customHeight="1">
      <c r="A43" s="39" t="s">
        <v>192</v>
      </c>
      <c r="B43" s="43" t="s">
        <v>193</v>
      </c>
      <c r="C43" s="39" t="s">
        <v>154</v>
      </c>
      <c r="D43" s="39" t="s">
        <v>162</v>
      </c>
      <c r="E43" s="43" t="s">
        <v>194</v>
      </c>
      <c r="F43" s="43" t="s">
        <v>164</v>
      </c>
      <c r="G43" s="39"/>
      <c r="H43" s="41" t="s">
        <v>6</v>
      </c>
      <c r="I43" s="39"/>
      <c r="J43" s="39"/>
    </row>
    <row r="44" ht="93.75" customHeight="1">
      <c r="A44" s="39" t="s">
        <v>195</v>
      </c>
      <c r="B44" s="39" t="s">
        <v>196</v>
      </c>
      <c r="C44" s="39" t="s">
        <v>154</v>
      </c>
      <c r="D44" s="39" t="s">
        <v>162</v>
      </c>
      <c r="E44" s="43" t="s">
        <v>197</v>
      </c>
      <c r="F44" s="39" t="s">
        <v>198</v>
      </c>
      <c r="G44" s="39"/>
      <c r="H44" s="41" t="s">
        <v>6</v>
      </c>
      <c r="I44" s="39"/>
      <c r="J44" s="39"/>
    </row>
    <row r="45" ht="97.5" customHeight="1">
      <c r="A45" s="39" t="s">
        <v>199</v>
      </c>
      <c r="B45" s="39" t="s">
        <v>200</v>
      </c>
      <c r="C45" s="39" t="s">
        <v>154</v>
      </c>
      <c r="D45" s="39" t="s">
        <v>158</v>
      </c>
      <c r="E45" s="39" t="s">
        <v>201</v>
      </c>
      <c r="F45" s="39" t="s">
        <v>82</v>
      </c>
      <c r="G45" s="39"/>
      <c r="H45" s="41" t="s">
        <v>8</v>
      </c>
      <c r="I45" s="41" t="s">
        <v>202</v>
      </c>
      <c r="J45" s="39"/>
    </row>
    <row r="46" ht="106.5" customHeight="1">
      <c r="A46" s="39" t="s">
        <v>203</v>
      </c>
      <c r="B46" s="39" t="s">
        <v>204</v>
      </c>
      <c r="C46" s="39" t="s">
        <v>154</v>
      </c>
      <c r="D46" s="39" t="s">
        <v>205</v>
      </c>
      <c r="E46" s="39" t="s">
        <v>206</v>
      </c>
      <c r="F46" s="39" t="s">
        <v>207</v>
      </c>
      <c r="G46" s="39"/>
      <c r="H46" s="41" t="s">
        <v>6</v>
      </c>
      <c r="I46" s="39"/>
      <c r="J46" s="39"/>
    </row>
    <row r="47" ht="99.75" customHeight="1">
      <c r="A47" s="39" t="s">
        <v>208</v>
      </c>
      <c r="B47" s="39" t="s">
        <v>209</v>
      </c>
      <c r="C47" s="39" t="s">
        <v>154</v>
      </c>
      <c r="D47" s="39" t="s">
        <v>205</v>
      </c>
      <c r="E47" s="39" t="s">
        <v>206</v>
      </c>
      <c r="F47" s="39" t="s">
        <v>210</v>
      </c>
      <c r="G47" s="39"/>
      <c r="H47" s="41" t="s">
        <v>6</v>
      </c>
      <c r="I47" s="39"/>
      <c r="J47" s="39"/>
    </row>
    <row r="48" ht="85.5" customHeight="1">
      <c r="A48" s="39" t="s">
        <v>211</v>
      </c>
      <c r="B48" s="39" t="s">
        <v>212</v>
      </c>
      <c r="C48" s="39"/>
      <c r="D48" s="39" t="s">
        <v>213</v>
      </c>
      <c r="E48" s="39"/>
      <c r="F48" s="39" t="s">
        <v>214</v>
      </c>
      <c r="G48" s="39"/>
      <c r="H48" s="41" t="s">
        <v>6</v>
      </c>
      <c r="I48" s="39"/>
      <c r="J48" s="39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9:J19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8 H20:H48">
      <formula1>"P,F,N/A"</formula1>
    </dataValidation>
  </dataValidations>
  <hyperlinks>
    <hyperlink r:id="rId1" ref="E2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0.25"/>
    <col customWidth="1" min="4" max="4" width="23.63"/>
    <col customWidth="1" min="5" max="5" width="19.88"/>
    <col customWidth="1" min="6" max="6" width="24.5"/>
    <col customWidth="1" min="9" max="9" width="16.75"/>
    <col customWidth="1" min="10" max="10" width="46.75"/>
    <col customWidth="1" min="11" max="11" width="40.5"/>
  </cols>
  <sheetData>
    <row r="1">
      <c r="A1" s="1" t="s">
        <v>0</v>
      </c>
      <c r="B1" s="2" t="s">
        <v>215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</row>
    <row r="2">
      <c r="A2" s="1" t="s">
        <v>2</v>
      </c>
      <c r="B2" s="6" t="s">
        <v>216</v>
      </c>
      <c r="C2" s="3"/>
      <c r="D2" s="3"/>
      <c r="E2" s="3"/>
      <c r="F2" s="3"/>
      <c r="G2" s="3"/>
      <c r="H2" s="3"/>
      <c r="I2" s="3"/>
      <c r="J2" s="4"/>
      <c r="K2" s="7"/>
      <c r="L2" s="7"/>
      <c r="M2" s="8"/>
      <c r="N2" s="8"/>
    </row>
    <row r="3">
      <c r="A3" s="9" t="s">
        <v>4</v>
      </c>
      <c r="B3" s="10" t="s">
        <v>5</v>
      </c>
      <c r="C3" s="11"/>
      <c r="D3" s="11"/>
      <c r="E3" s="12"/>
      <c r="F3" s="13"/>
      <c r="G3" s="13"/>
      <c r="H3" s="1" t="s">
        <v>6</v>
      </c>
      <c r="I3" s="14">
        <f>COUNTIF(H10:H801,"P")</f>
        <v>7</v>
      </c>
      <c r="J3" s="15"/>
      <c r="K3" s="5"/>
      <c r="L3" s="5"/>
      <c r="M3" s="5"/>
      <c r="N3" s="8"/>
    </row>
    <row r="4">
      <c r="A4" s="16"/>
      <c r="B4" s="17"/>
      <c r="C4" s="18"/>
      <c r="D4" s="18"/>
      <c r="E4" s="19"/>
      <c r="F4" s="1" t="s">
        <v>7</v>
      </c>
      <c r="G4" s="20">
        <f>COUNTA(A9:A58)-2</f>
        <v>15</v>
      </c>
      <c r="H4" s="1" t="s">
        <v>8</v>
      </c>
      <c r="I4" s="14">
        <f>COUNTIF(H10:H801,"F")</f>
        <v>8</v>
      </c>
      <c r="J4" s="21"/>
      <c r="K4" s="5"/>
      <c r="L4" s="5"/>
      <c r="M4" s="5"/>
      <c r="N4" s="8"/>
    </row>
    <row r="5">
      <c r="A5" s="1" t="s">
        <v>9</v>
      </c>
      <c r="B5" s="22"/>
      <c r="C5" s="1" t="s">
        <v>10</v>
      </c>
      <c r="D5" s="23"/>
      <c r="E5" s="4"/>
      <c r="F5" s="1" t="s">
        <v>11</v>
      </c>
      <c r="G5" s="22"/>
      <c r="H5" s="1" t="s">
        <v>12</v>
      </c>
      <c r="I5" s="14">
        <f>COUNTIF(H10:H801,"N/A")</f>
        <v>0</v>
      </c>
      <c r="J5" s="21"/>
      <c r="K5" s="5"/>
      <c r="L5" s="5"/>
      <c r="M5" s="5"/>
      <c r="N5" s="8"/>
    </row>
    <row r="6">
      <c r="A6" s="1" t="s">
        <v>13</v>
      </c>
      <c r="B6" s="24" t="s">
        <v>217</v>
      </c>
      <c r="C6" s="1" t="s">
        <v>15</v>
      </c>
      <c r="D6" s="25" t="s">
        <v>217</v>
      </c>
      <c r="E6" s="4"/>
      <c r="F6" s="1" t="s">
        <v>16</v>
      </c>
      <c r="G6" s="14">
        <v>0.0</v>
      </c>
      <c r="H6" s="1" t="s">
        <v>17</v>
      </c>
      <c r="I6" s="14">
        <f>I3+I4</f>
        <v>15</v>
      </c>
      <c r="J6" s="16"/>
      <c r="K6" s="5"/>
      <c r="L6" s="5"/>
      <c r="M6" s="5"/>
      <c r="N6" s="8"/>
    </row>
    <row r="7">
      <c r="A7" s="35" t="s">
        <v>18</v>
      </c>
      <c r="B7" s="35" t="s">
        <v>19</v>
      </c>
      <c r="C7" s="35" t="s">
        <v>20</v>
      </c>
      <c r="D7" s="35" t="s">
        <v>21</v>
      </c>
      <c r="E7" s="35" t="s">
        <v>22</v>
      </c>
      <c r="F7" s="35" t="s">
        <v>23</v>
      </c>
      <c r="G7" s="35" t="s">
        <v>24</v>
      </c>
      <c r="H7" s="36" t="s">
        <v>25</v>
      </c>
      <c r="I7" s="45" t="s">
        <v>26</v>
      </c>
      <c r="J7" s="37" t="s">
        <v>27</v>
      </c>
      <c r="K7" s="46"/>
      <c r="L7" s="46"/>
      <c r="M7" s="46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>
      <c r="A8" s="16"/>
      <c r="B8" s="16"/>
      <c r="C8" s="16"/>
      <c r="D8" s="16"/>
      <c r="E8" s="16"/>
      <c r="F8" s="16"/>
      <c r="G8" s="16"/>
      <c r="H8" s="36" t="s">
        <v>28</v>
      </c>
      <c r="I8" s="16"/>
      <c r="J8" s="16"/>
      <c r="K8" s="46"/>
      <c r="L8" s="46"/>
      <c r="M8" s="46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>
      <c r="A9" s="38" t="s">
        <v>29</v>
      </c>
      <c r="B9" s="3"/>
      <c r="C9" s="3"/>
      <c r="D9" s="3"/>
      <c r="E9" s="3"/>
      <c r="F9" s="3"/>
      <c r="G9" s="3"/>
      <c r="H9" s="3"/>
      <c r="I9" s="3"/>
      <c r="J9" s="4"/>
      <c r="K9" s="46"/>
      <c r="L9" s="46"/>
      <c r="M9" s="46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ht="144.75" customHeight="1">
      <c r="A10" s="39" t="s">
        <v>30</v>
      </c>
      <c r="B10" s="39" t="s">
        <v>31</v>
      </c>
      <c r="C10" s="41" t="s">
        <v>218</v>
      </c>
      <c r="D10" s="39" t="s">
        <v>219</v>
      </c>
      <c r="E10" s="39"/>
      <c r="F10" s="41" t="s">
        <v>220</v>
      </c>
      <c r="G10" s="39"/>
      <c r="H10" s="41" t="s">
        <v>6</v>
      </c>
      <c r="I10" s="39"/>
      <c r="J10" s="39"/>
      <c r="K10" s="46"/>
      <c r="L10" s="46"/>
      <c r="M10" s="46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186.0" customHeight="1">
      <c r="A11" s="39" t="s">
        <v>34</v>
      </c>
      <c r="B11" s="39" t="s">
        <v>31</v>
      </c>
      <c r="C11" s="41" t="s">
        <v>218</v>
      </c>
      <c r="D11" s="39" t="s">
        <v>221</v>
      </c>
      <c r="E11" s="39"/>
      <c r="F11" s="41" t="s">
        <v>222</v>
      </c>
      <c r="G11" s="39"/>
      <c r="H11" s="41" t="s">
        <v>6</v>
      </c>
      <c r="I11" s="39"/>
      <c r="J11" s="39"/>
      <c r="K11" s="46"/>
      <c r="L11" s="46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ht="184.5" customHeight="1">
      <c r="A12" s="39" t="s">
        <v>37</v>
      </c>
      <c r="B12" s="39" t="s">
        <v>31</v>
      </c>
      <c r="C12" s="41" t="s">
        <v>218</v>
      </c>
      <c r="D12" s="39" t="s">
        <v>223</v>
      </c>
      <c r="E12" s="39"/>
      <c r="F12" s="41" t="s">
        <v>224</v>
      </c>
      <c r="G12" s="39"/>
      <c r="H12" s="41" t="s">
        <v>6</v>
      </c>
      <c r="I12" s="41"/>
      <c r="J12" s="39"/>
      <c r="K12" s="46"/>
      <c r="L12" s="46"/>
      <c r="M12" s="46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>
      <c r="A13" s="38" t="s">
        <v>50</v>
      </c>
      <c r="B13" s="3"/>
      <c r="C13" s="3"/>
      <c r="D13" s="3"/>
      <c r="E13" s="3"/>
      <c r="F13" s="3"/>
      <c r="G13" s="3"/>
      <c r="H13" s="3"/>
      <c r="I13" s="3"/>
      <c r="J13" s="4"/>
      <c r="K13" s="46"/>
      <c r="L13" s="46"/>
      <c r="M13" s="46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>
      <c r="A14" s="41" t="s">
        <v>40</v>
      </c>
      <c r="B14" s="41" t="s">
        <v>225</v>
      </c>
      <c r="C14" s="41" t="s">
        <v>218</v>
      </c>
      <c r="D14" s="41" t="s">
        <v>226</v>
      </c>
      <c r="E14" s="41" t="s">
        <v>227</v>
      </c>
      <c r="F14" s="41" t="s">
        <v>228</v>
      </c>
      <c r="G14" s="39"/>
      <c r="H14" s="41" t="s">
        <v>6</v>
      </c>
      <c r="I14" s="41"/>
      <c r="J14" s="39"/>
      <c r="K14" s="46"/>
      <c r="L14" s="46"/>
      <c r="M14" s="46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>
      <c r="A15" s="41" t="s">
        <v>44</v>
      </c>
      <c r="B15" s="41" t="s">
        <v>229</v>
      </c>
      <c r="C15" s="41" t="s">
        <v>218</v>
      </c>
      <c r="D15" s="41" t="s">
        <v>230</v>
      </c>
      <c r="E15" s="41" t="s">
        <v>231</v>
      </c>
      <c r="F15" s="41" t="s">
        <v>232</v>
      </c>
      <c r="G15" s="39"/>
      <c r="H15" s="41" t="s">
        <v>6</v>
      </c>
      <c r="I15" s="41"/>
      <c r="J15" s="39"/>
      <c r="K15" s="46"/>
      <c r="L15" s="46"/>
      <c r="M15" s="46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>
      <c r="A16" s="41" t="s">
        <v>47</v>
      </c>
      <c r="B16" s="39" t="s">
        <v>233</v>
      </c>
      <c r="C16" s="41" t="s">
        <v>218</v>
      </c>
      <c r="D16" s="39" t="s">
        <v>234</v>
      </c>
      <c r="E16" s="39"/>
      <c r="F16" s="39" t="s">
        <v>235</v>
      </c>
      <c r="G16" s="39"/>
      <c r="H16" s="41" t="s">
        <v>6</v>
      </c>
      <c r="I16" s="39"/>
      <c r="J16" s="39"/>
      <c r="K16" s="46"/>
      <c r="L16" s="46"/>
      <c r="M16" s="46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>
      <c r="A17" s="41" t="s">
        <v>51</v>
      </c>
      <c r="B17" s="39" t="s">
        <v>236</v>
      </c>
      <c r="C17" s="41" t="s">
        <v>218</v>
      </c>
      <c r="D17" s="39" t="s">
        <v>237</v>
      </c>
      <c r="E17" s="39"/>
      <c r="F17" s="39" t="s">
        <v>238</v>
      </c>
      <c r="G17" s="39"/>
      <c r="H17" s="41" t="s">
        <v>8</v>
      </c>
      <c r="I17" s="39"/>
      <c r="J17" s="39"/>
      <c r="K17" s="46"/>
      <c r="L17" s="46"/>
      <c r="M17" s="46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ht="165.0" customHeight="1">
      <c r="A18" s="41" t="s">
        <v>56</v>
      </c>
      <c r="B18" s="39" t="s">
        <v>239</v>
      </c>
      <c r="C18" s="41" t="s">
        <v>218</v>
      </c>
      <c r="D18" s="41" t="s">
        <v>240</v>
      </c>
      <c r="E18" s="39"/>
      <c r="F18" s="39" t="s">
        <v>241</v>
      </c>
      <c r="G18" s="39"/>
      <c r="H18" s="41" t="s">
        <v>8</v>
      </c>
      <c r="I18" s="41" t="s">
        <v>242</v>
      </c>
      <c r="J18" s="39"/>
      <c r="K18" s="46"/>
      <c r="L18" s="46"/>
      <c r="M18" s="46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176.25" customHeight="1">
      <c r="A19" s="41" t="s">
        <v>59</v>
      </c>
      <c r="B19" s="39" t="s">
        <v>243</v>
      </c>
      <c r="C19" s="41" t="s">
        <v>218</v>
      </c>
      <c r="D19" s="39" t="s">
        <v>237</v>
      </c>
      <c r="E19" s="39"/>
      <c r="F19" s="39" t="s">
        <v>244</v>
      </c>
      <c r="G19" s="39"/>
      <c r="H19" s="41" t="s">
        <v>8</v>
      </c>
      <c r="I19" s="41" t="s">
        <v>242</v>
      </c>
      <c r="J19" s="39"/>
      <c r="K19" s="46"/>
      <c r="L19" s="46"/>
      <c r="M19" s="46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ht="183.75" customHeight="1">
      <c r="A20" s="41" t="s">
        <v>62</v>
      </c>
      <c r="B20" s="43" t="s">
        <v>245</v>
      </c>
      <c r="C20" s="41" t="s">
        <v>218</v>
      </c>
      <c r="D20" s="39" t="s">
        <v>237</v>
      </c>
      <c r="E20" s="43"/>
      <c r="F20" s="39" t="s">
        <v>246</v>
      </c>
      <c r="G20" s="43"/>
      <c r="H20" s="41" t="s">
        <v>8</v>
      </c>
      <c r="I20" s="41" t="s">
        <v>247</v>
      </c>
      <c r="J20" s="39"/>
      <c r="K20" s="46"/>
      <c r="L20" s="46"/>
      <c r="M20" s="46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>
      <c r="A21" s="41" t="s">
        <v>66</v>
      </c>
      <c r="B21" s="44" t="s">
        <v>248</v>
      </c>
      <c r="C21" s="41" t="s">
        <v>218</v>
      </c>
      <c r="D21" s="39" t="s">
        <v>237</v>
      </c>
      <c r="E21" s="43"/>
      <c r="F21" s="41" t="s">
        <v>249</v>
      </c>
      <c r="G21" s="43"/>
      <c r="H21" s="41" t="s">
        <v>6</v>
      </c>
      <c r="I21" s="39"/>
      <c r="J21" s="39"/>
      <c r="K21" s="46"/>
      <c r="L21" s="46"/>
      <c r="M21" s="46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ht="144.0" customHeight="1">
      <c r="A22" s="41" t="s">
        <v>69</v>
      </c>
      <c r="B22" s="44" t="s">
        <v>250</v>
      </c>
      <c r="C22" s="41" t="s">
        <v>218</v>
      </c>
      <c r="D22" s="39" t="s">
        <v>234</v>
      </c>
      <c r="E22" s="44" t="s">
        <v>251</v>
      </c>
      <c r="F22" s="44" t="s">
        <v>252</v>
      </c>
      <c r="G22" s="43"/>
      <c r="H22" s="41" t="s">
        <v>8</v>
      </c>
      <c r="I22" s="41" t="s">
        <v>253</v>
      </c>
      <c r="J22" s="39"/>
      <c r="K22" s="46"/>
      <c r="L22" s="46"/>
      <c r="M22" s="46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148.5" customHeight="1">
      <c r="A23" s="41" t="s">
        <v>72</v>
      </c>
      <c r="B23" s="44" t="s">
        <v>250</v>
      </c>
      <c r="C23" s="41" t="s">
        <v>218</v>
      </c>
      <c r="D23" s="39" t="s">
        <v>234</v>
      </c>
      <c r="E23" s="43" t="s">
        <v>254</v>
      </c>
      <c r="F23" s="44" t="s">
        <v>255</v>
      </c>
      <c r="G23" s="43"/>
      <c r="H23" s="41" t="s">
        <v>8</v>
      </c>
      <c r="I23" s="41" t="s">
        <v>253</v>
      </c>
      <c r="J23" s="39"/>
      <c r="K23" s="46"/>
      <c r="L23" s="46"/>
      <c r="M23" s="46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135.0" customHeight="1">
      <c r="A24" s="41" t="s">
        <v>75</v>
      </c>
      <c r="B24" s="43" t="s">
        <v>256</v>
      </c>
      <c r="C24" s="41" t="s">
        <v>218</v>
      </c>
      <c r="D24" s="39" t="s">
        <v>234</v>
      </c>
      <c r="E24" s="43" t="s">
        <v>257</v>
      </c>
      <c r="F24" s="43" t="s">
        <v>258</v>
      </c>
      <c r="G24" s="43"/>
      <c r="H24" s="41" t="s">
        <v>8</v>
      </c>
      <c r="I24" s="41" t="s">
        <v>253</v>
      </c>
      <c r="J24" s="39"/>
      <c r="K24" s="46"/>
      <c r="L24" s="46"/>
      <c r="M24" s="46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>
      <c r="A25" s="41" t="s">
        <v>79</v>
      </c>
      <c r="B25" s="43" t="s">
        <v>259</v>
      </c>
      <c r="C25" s="41" t="s">
        <v>218</v>
      </c>
      <c r="D25" s="39" t="s">
        <v>234</v>
      </c>
      <c r="E25" s="43">
        <v>9.89821032E8</v>
      </c>
      <c r="F25" s="43" t="s">
        <v>258</v>
      </c>
      <c r="G25" s="43"/>
      <c r="H25" s="41" t="s">
        <v>8</v>
      </c>
      <c r="I25" s="41" t="s">
        <v>253</v>
      </c>
      <c r="J25" s="39"/>
      <c r="K25" s="46"/>
      <c r="L25" s="46"/>
      <c r="M25" s="46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</row>
    <row r="100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3:J13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2 H14:H25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27.63"/>
    <col customWidth="1" min="4" max="4" width="28.25"/>
    <col customWidth="1" min="5" max="5" width="17.38"/>
    <col customWidth="1" min="6" max="6" width="27.0"/>
    <col customWidth="1" min="7" max="7" width="12.38"/>
    <col customWidth="1" min="9" max="9" width="23.38"/>
    <col customWidth="1" min="10" max="10" width="42.75"/>
    <col customWidth="1" min="11" max="11" width="36.88"/>
    <col customWidth="1" min="12" max="12" width="40.5"/>
  </cols>
  <sheetData>
    <row r="1">
      <c r="A1" s="1" t="s">
        <v>0</v>
      </c>
      <c r="B1" s="2" t="s">
        <v>260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>
      <c r="A2" s="1" t="s">
        <v>2</v>
      </c>
      <c r="B2" s="6" t="s">
        <v>261</v>
      </c>
      <c r="C2" s="3"/>
      <c r="D2" s="3"/>
      <c r="E2" s="3"/>
      <c r="F2" s="3"/>
      <c r="G2" s="3"/>
      <c r="H2" s="3"/>
      <c r="I2" s="3"/>
      <c r="J2" s="4"/>
      <c r="K2" s="7"/>
      <c r="L2" s="7"/>
      <c r="M2" s="8"/>
      <c r="N2" s="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>
      <c r="A3" s="9" t="s">
        <v>4</v>
      </c>
      <c r="B3" s="10" t="s">
        <v>5</v>
      </c>
      <c r="C3" s="11"/>
      <c r="D3" s="11"/>
      <c r="E3" s="12"/>
      <c r="F3" s="13"/>
      <c r="G3" s="13"/>
      <c r="H3" s="1" t="s">
        <v>6</v>
      </c>
      <c r="I3" s="14">
        <f>COUNTIF(H10:H801,"P")</f>
        <v>7</v>
      </c>
      <c r="J3" s="15"/>
      <c r="K3" s="5"/>
      <c r="L3" s="5"/>
      <c r="M3" s="5"/>
      <c r="N3" s="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>
      <c r="A4" s="16"/>
      <c r="B4" s="17"/>
      <c r="C4" s="18"/>
      <c r="D4" s="18"/>
      <c r="E4" s="19"/>
      <c r="F4" s="1" t="s">
        <v>7</v>
      </c>
      <c r="G4" s="20">
        <f>COUNTA(A9:A58)-2</f>
        <v>14</v>
      </c>
      <c r="H4" s="1" t="s">
        <v>8</v>
      </c>
      <c r="I4" s="14">
        <f>COUNTIF(H10:H801,"F")</f>
        <v>7</v>
      </c>
      <c r="J4" s="21"/>
      <c r="K4" s="5"/>
      <c r="L4" s="5"/>
      <c r="M4" s="5"/>
      <c r="N4" s="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>
      <c r="A5" s="1" t="s">
        <v>9</v>
      </c>
      <c r="B5" s="22"/>
      <c r="C5" s="1" t="s">
        <v>10</v>
      </c>
      <c r="D5" s="23"/>
      <c r="E5" s="4"/>
      <c r="F5" s="1" t="s">
        <v>11</v>
      </c>
      <c r="G5" s="22"/>
      <c r="H5" s="1" t="s">
        <v>12</v>
      </c>
      <c r="I5" s="14">
        <f>COUNTIF(H10:H801,"N/A")</f>
        <v>0</v>
      </c>
      <c r="J5" s="21"/>
      <c r="K5" s="5"/>
      <c r="L5" s="5"/>
      <c r="M5" s="5"/>
      <c r="N5" s="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>
      <c r="A6" s="1" t="s">
        <v>13</v>
      </c>
      <c r="B6" s="24" t="s">
        <v>217</v>
      </c>
      <c r="C6" s="1" t="s">
        <v>15</v>
      </c>
      <c r="D6" s="25" t="s">
        <v>217</v>
      </c>
      <c r="E6" s="4"/>
      <c r="F6" s="1" t="s">
        <v>16</v>
      </c>
      <c r="G6" s="14">
        <v>0.0</v>
      </c>
      <c r="H6" s="1" t="s">
        <v>17</v>
      </c>
      <c r="I6" s="14">
        <f>I3+I4</f>
        <v>14</v>
      </c>
      <c r="J6" s="16"/>
      <c r="K6" s="5"/>
      <c r="L6" s="5"/>
      <c r="M6" s="5"/>
      <c r="N6" s="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</row>
    <row r="7">
      <c r="A7" s="35" t="s">
        <v>18</v>
      </c>
      <c r="B7" s="35" t="s">
        <v>19</v>
      </c>
      <c r="C7" s="35" t="s">
        <v>20</v>
      </c>
      <c r="D7" s="35" t="s">
        <v>21</v>
      </c>
      <c r="E7" s="35" t="s">
        <v>22</v>
      </c>
      <c r="F7" s="35" t="s">
        <v>23</v>
      </c>
      <c r="G7" s="35" t="s">
        <v>24</v>
      </c>
      <c r="H7" s="36" t="s">
        <v>25</v>
      </c>
      <c r="I7" s="45" t="s">
        <v>26</v>
      </c>
      <c r="J7" s="37" t="s">
        <v>27</v>
      </c>
      <c r="K7" s="5"/>
      <c r="L7" s="5"/>
      <c r="M7" s="5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>
      <c r="A8" s="16"/>
      <c r="B8" s="16"/>
      <c r="C8" s="16"/>
      <c r="D8" s="16"/>
      <c r="E8" s="16"/>
      <c r="F8" s="16"/>
      <c r="G8" s="16"/>
      <c r="H8" s="36" t="s">
        <v>28</v>
      </c>
      <c r="I8" s="16"/>
      <c r="J8" s="16"/>
      <c r="L8" s="5"/>
      <c r="M8" s="5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>
      <c r="A9" s="49" t="s">
        <v>29</v>
      </c>
      <c r="B9" s="3"/>
      <c r="C9" s="3"/>
      <c r="D9" s="3"/>
      <c r="E9" s="3"/>
      <c r="F9" s="3"/>
      <c r="G9" s="3"/>
      <c r="H9" s="3"/>
      <c r="I9" s="3"/>
      <c r="J9" s="4"/>
      <c r="K9" s="50"/>
      <c r="L9" s="51"/>
      <c r="M9" s="51"/>
      <c r="N9" s="51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</row>
    <row r="10" ht="102.75" customHeight="1">
      <c r="A10" s="39" t="s">
        <v>30</v>
      </c>
      <c r="B10" s="39" t="s">
        <v>31</v>
      </c>
      <c r="C10" s="41" t="s">
        <v>218</v>
      </c>
      <c r="D10" s="39" t="s">
        <v>219</v>
      </c>
      <c r="E10" s="39"/>
      <c r="F10" s="41" t="s">
        <v>220</v>
      </c>
      <c r="G10" s="39"/>
      <c r="H10" s="41" t="s">
        <v>6</v>
      </c>
      <c r="I10" s="39"/>
      <c r="J10" s="39"/>
      <c r="K10" s="5"/>
      <c r="L10" s="5"/>
      <c r="M10" s="5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</row>
    <row r="11" ht="102.75" customHeight="1">
      <c r="A11" s="39" t="s">
        <v>34</v>
      </c>
      <c r="B11" s="39" t="s">
        <v>31</v>
      </c>
      <c r="C11" s="41" t="s">
        <v>218</v>
      </c>
      <c r="D11" s="39" t="s">
        <v>262</v>
      </c>
      <c r="E11" s="39"/>
      <c r="F11" s="41" t="s">
        <v>263</v>
      </c>
      <c r="G11" s="39"/>
      <c r="H11" s="41" t="s">
        <v>6</v>
      </c>
      <c r="I11" s="39"/>
      <c r="J11" s="39"/>
      <c r="K11" s="5"/>
      <c r="L11" s="5"/>
      <c r="M11" s="5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ht="131.25" customHeight="1">
      <c r="A12" s="39" t="s">
        <v>37</v>
      </c>
      <c r="B12" s="39" t="s">
        <v>31</v>
      </c>
      <c r="C12" s="41" t="s">
        <v>218</v>
      </c>
      <c r="D12" s="39" t="s">
        <v>264</v>
      </c>
      <c r="E12" s="39"/>
      <c r="F12" s="41" t="s">
        <v>265</v>
      </c>
      <c r="G12" s="39"/>
      <c r="H12" s="41" t="s">
        <v>6</v>
      </c>
      <c r="I12" s="39"/>
      <c r="J12" s="39"/>
      <c r="K12" s="5"/>
      <c r="L12" s="5"/>
      <c r="M12" s="5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</row>
    <row r="13">
      <c r="A13" s="53" t="s">
        <v>50</v>
      </c>
      <c r="B13" s="3"/>
      <c r="C13" s="3"/>
      <c r="D13" s="3"/>
      <c r="E13" s="3"/>
      <c r="F13" s="3"/>
      <c r="G13" s="3"/>
      <c r="H13" s="3"/>
      <c r="I13" s="3"/>
      <c r="J13" s="4"/>
      <c r="K13" s="50"/>
      <c r="L13" s="51"/>
      <c r="M13" s="51"/>
      <c r="N13" s="51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>
      <c r="A14" s="39" t="s">
        <v>40</v>
      </c>
      <c r="B14" s="39" t="s">
        <v>266</v>
      </c>
      <c r="C14" s="41" t="s">
        <v>218</v>
      </c>
      <c r="D14" s="39" t="s">
        <v>267</v>
      </c>
      <c r="E14" s="39"/>
      <c r="F14" s="41" t="s">
        <v>268</v>
      </c>
      <c r="G14" s="39"/>
      <c r="H14" s="41" t="s">
        <v>6</v>
      </c>
      <c r="I14" s="39"/>
      <c r="J14" s="39"/>
      <c r="K14" s="5"/>
      <c r="L14" s="5"/>
      <c r="M14" s="5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>
      <c r="A15" s="39" t="s">
        <v>44</v>
      </c>
      <c r="B15" s="39" t="s">
        <v>236</v>
      </c>
      <c r="C15" s="41" t="s">
        <v>218</v>
      </c>
      <c r="D15" s="39" t="s">
        <v>269</v>
      </c>
      <c r="E15" s="41" t="s">
        <v>270</v>
      </c>
      <c r="F15" s="39" t="s">
        <v>238</v>
      </c>
      <c r="G15" s="39"/>
      <c r="H15" s="41" t="s">
        <v>8</v>
      </c>
      <c r="I15" s="41" t="s">
        <v>271</v>
      </c>
      <c r="J15" s="39"/>
      <c r="K15" s="5"/>
      <c r="L15" s="5"/>
      <c r="M15" s="5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>
      <c r="A16" s="39" t="s">
        <v>47</v>
      </c>
      <c r="B16" s="39" t="s">
        <v>272</v>
      </c>
      <c r="C16" s="41" t="s">
        <v>218</v>
      </c>
      <c r="D16" s="39" t="s">
        <v>273</v>
      </c>
      <c r="E16" s="41" t="s">
        <v>274</v>
      </c>
      <c r="F16" s="39" t="s">
        <v>275</v>
      </c>
      <c r="G16" s="39"/>
      <c r="H16" s="41" t="s">
        <v>6</v>
      </c>
      <c r="I16" s="39"/>
      <c r="J16" s="39"/>
      <c r="K16" s="5"/>
      <c r="L16" s="5"/>
      <c r="M16" s="5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>
      <c r="A17" s="39" t="s">
        <v>51</v>
      </c>
      <c r="B17" s="39" t="s">
        <v>243</v>
      </c>
      <c r="C17" s="41" t="s">
        <v>218</v>
      </c>
      <c r="D17" s="39" t="s">
        <v>273</v>
      </c>
      <c r="E17" s="41" t="s">
        <v>276</v>
      </c>
      <c r="F17" s="39" t="s">
        <v>244</v>
      </c>
      <c r="G17" s="48"/>
      <c r="H17" s="41" t="s">
        <v>8</v>
      </c>
      <c r="I17" s="41" t="s">
        <v>277</v>
      </c>
      <c r="J17" s="39"/>
      <c r="K17" s="5"/>
      <c r="L17" s="5"/>
      <c r="M17" s="5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>
      <c r="A18" s="39" t="s">
        <v>56</v>
      </c>
      <c r="B18" s="43" t="s">
        <v>245</v>
      </c>
      <c r="C18" s="41" t="s">
        <v>218</v>
      </c>
      <c r="D18" s="39" t="s">
        <v>273</v>
      </c>
      <c r="E18" s="44" t="s">
        <v>278</v>
      </c>
      <c r="F18" s="39" t="s">
        <v>246</v>
      </c>
      <c r="G18" s="48"/>
      <c r="H18" s="41" t="s">
        <v>8</v>
      </c>
      <c r="I18" s="41" t="s">
        <v>279</v>
      </c>
      <c r="J18" s="39"/>
      <c r="K18" s="5"/>
      <c r="L18" s="5"/>
      <c r="M18" s="5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>
      <c r="A19" s="41" t="s">
        <v>59</v>
      </c>
      <c r="B19" s="44" t="s">
        <v>280</v>
      </c>
      <c r="C19" s="41" t="s">
        <v>218</v>
      </c>
      <c r="D19" s="39" t="s">
        <v>281</v>
      </c>
      <c r="E19" s="44" t="s">
        <v>282</v>
      </c>
      <c r="F19" s="41" t="s">
        <v>283</v>
      </c>
      <c r="G19" s="41"/>
      <c r="H19" s="41" t="s">
        <v>6</v>
      </c>
      <c r="I19" s="39"/>
      <c r="J19" s="39"/>
      <c r="K19" s="5"/>
      <c r="L19" s="5"/>
      <c r="M19" s="5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>
      <c r="A20" s="41" t="s">
        <v>62</v>
      </c>
      <c r="B20" s="44" t="s">
        <v>284</v>
      </c>
      <c r="C20" s="41" t="s">
        <v>218</v>
      </c>
      <c r="D20" s="39" t="s">
        <v>281</v>
      </c>
      <c r="E20" s="44" t="s">
        <v>285</v>
      </c>
      <c r="F20" s="41" t="s">
        <v>286</v>
      </c>
      <c r="G20" s="41"/>
      <c r="H20" s="41" t="s">
        <v>6</v>
      </c>
      <c r="I20" s="39"/>
      <c r="J20" s="39"/>
      <c r="K20" s="5"/>
      <c r="L20" s="5"/>
      <c r="M20" s="5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>
      <c r="A21" s="39" t="s">
        <v>66</v>
      </c>
      <c r="B21" s="44" t="s">
        <v>287</v>
      </c>
      <c r="C21" s="41" t="s">
        <v>218</v>
      </c>
      <c r="D21" s="39" t="s">
        <v>281</v>
      </c>
      <c r="E21" s="44" t="s">
        <v>288</v>
      </c>
      <c r="F21" s="44" t="s">
        <v>252</v>
      </c>
      <c r="G21" s="43"/>
      <c r="H21" s="41" t="s">
        <v>8</v>
      </c>
      <c r="I21" s="41" t="s">
        <v>253</v>
      </c>
      <c r="J21" s="39"/>
      <c r="K21" s="5"/>
      <c r="L21" s="5"/>
      <c r="M21" s="5"/>
      <c r="N21" s="5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>
      <c r="A22" s="39" t="s">
        <v>69</v>
      </c>
      <c r="B22" s="44" t="s">
        <v>289</v>
      </c>
      <c r="C22" s="41" t="s">
        <v>218</v>
      </c>
      <c r="D22" s="39" t="s">
        <v>281</v>
      </c>
      <c r="E22" s="44" t="s">
        <v>290</v>
      </c>
      <c r="F22" s="44" t="s">
        <v>291</v>
      </c>
      <c r="G22" s="43"/>
      <c r="H22" s="41" t="s">
        <v>8</v>
      </c>
      <c r="I22" s="41" t="s">
        <v>292</v>
      </c>
      <c r="J22" s="39"/>
      <c r="K22" s="5"/>
      <c r="L22" s="5"/>
      <c r="M22" s="5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>
      <c r="A23" s="39" t="s">
        <v>72</v>
      </c>
      <c r="B23" s="43" t="s">
        <v>256</v>
      </c>
      <c r="C23" s="41" t="s">
        <v>218</v>
      </c>
      <c r="D23" s="39" t="s">
        <v>281</v>
      </c>
      <c r="E23" s="44" t="s">
        <v>293</v>
      </c>
      <c r="F23" s="44" t="s">
        <v>294</v>
      </c>
      <c r="G23" s="43"/>
      <c r="H23" s="41" t="s">
        <v>8</v>
      </c>
      <c r="I23" s="41" t="s">
        <v>292</v>
      </c>
      <c r="J23" s="39"/>
      <c r="K23" s="5"/>
      <c r="L23" s="5"/>
      <c r="M23" s="5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>
      <c r="A24" s="41" t="s">
        <v>75</v>
      </c>
      <c r="B24" s="43" t="s">
        <v>259</v>
      </c>
      <c r="C24" s="41" t="s">
        <v>218</v>
      </c>
      <c r="D24" s="39" t="s">
        <v>281</v>
      </c>
      <c r="E24" s="43">
        <v>9.89821032E8</v>
      </c>
      <c r="F24" s="44" t="s">
        <v>294</v>
      </c>
      <c r="G24" s="43"/>
      <c r="H24" s="41" t="s">
        <v>8</v>
      </c>
      <c r="I24" s="41" t="s">
        <v>292</v>
      </c>
      <c r="J24" s="39"/>
      <c r="K24" s="5"/>
      <c r="L24" s="5"/>
      <c r="M24" s="5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</sheetData>
  <mergeCells count="19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K7:K8"/>
    <mergeCell ref="A9:J9"/>
    <mergeCell ref="A13:J13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2 H14:H24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36.13"/>
    <col customWidth="1" min="4" max="4" width="28.38"/>
    <col customWidth="1" min="5" max="5" width="21.63"/>
    <col customWidth="1" min="6" max="6" width="34.25"/>
    <col customWidth="1" min="7" max="8" width="16.25"/>
    <col customWidth="1" min="9" max="9" width="16.63"/>
    <col customWidth="1" min="10" max="10" width="39.0"/>
  </cols>
  <sheetData>
    <row r="1">
      <c r="A1" s="54" t="s">
        <v>0</v>
      </c>
      <c r="B1" s="55" t="s">
        <v>295</v>
      </c>
      <c r="C1" s="3"/>
      <c r="D1" s="3"/>
      <c r="E1" s="3"/>
      <c r="F1" s="3"/>
      <c r="G1" s="3"/>
      <c r="H1" s="3"/>
      <c r="I1" s="3"/>
      <c r="J1" s="4"/>
    </row>
    <row r="2">
      <c r="A2" s="56" t="s">
        <v>2</v>
      </c>
      <c r="B2" s="57" t="s">
        <v>296</v>
      </c>
      <c r="C2" s="18"/>
      <c r="D2" s="18"/>
      <c r="E2" s="18"/>
      <c r="F2" s="18"/>
      <c r="G2" s="18"/>
      <c r="H2" s="18"/>
      <c r="I2" s="18"/>
      <c r="J2" s="19"/>
    </row>
    <row r="3">
      <c r="A3" s="58" t="s">
        <v>4</v>
      </c>
      <c r="B3" s="59" t="s">
        <v>5</v>
      </c>
      <c r="E3" s="60"/>
      <c r="F3" s="61"/>
      <c r="G3" s="61"/>
      <c r="H3" s="62" t="s">
        <v>6</v>
      </c>
      <c r="I3" s="63">
        <f>COUNTIF(H10:H20,"P")</f>
        <v>4</v>
      </c>
      <c r="J3" s="64"/>
    </row>
    <row r="4">
      <c r="A4" s="16"/>
      <c r="B4" s="18"/>
      <c r="C4" s="18"/>
      <c r="D4" s="18"/>
      <c r="E4" s="19"/>
      <c r="F4" s="62" t="s">
        <v>7</v>
      </c>
      <c r="G4" s="65">
        <f>COUNTA(A9:A20)-2</f>
        <v>10</v>
      </c>
      <c r="H4" s="62" t="s">
        <v>8</v>
      </c>
      <c r="I4" s="63">
        <f>COUNTIF(H10:H20,"F")</f>
        <v>6</v>
      </c>
      <c r="J4" s="60"/>
    </row>
    <row r="5">
      <c r="A5" s="56" t="s">
        <v>9</v>
      </c>
      <c r="B5" s="66"/>
      <c r="C5" s="67" t="s">
        <v>10</v>
      </c>
      <c r="D5" s="68"/>
      <c r="E5" s="19"/>
      <c r="F5" s="62" t="s">
        <v>11</v>
      </c>
      <c r="G5" s="66"/>
      <c r="H5" s="62" t="s">
        <v>12</v>
      </c>
      <c r="I5" s="63">
        <f>COUNTIF(H10:H20,"N/A")</f>
        <v>0</v>
      </c>
      <c r="J5" s="60"/>
    </row>
    <row r="6">
      <c r="A6" s="56" t="s">
        <v>13</v>
      </c>
      <c r="B6" s="69" t="s">
        <v>14</v>
      </c>
      <c r="C6" s="62" t="s">
        <v>15</v>
      </c>
      <c r="D6" s="57" t="s">
        <v>217</v>
      </c>
      <c r="E6" s="19"/>
      <c r="F6" s="62" t="s">
        <v>16</v>
      </c>
      <c r="G6" s="63">
        <v>0.0</v>
      </c>
      <c r="H6" s="62" t="s">
        <v>17</v>
      </c>
      <c r="I6" s="70">
        <f>I3+I4</f>
        <v>10</v>
      </c>
      <c r="J6" s="19"/>
    </row>
    <row r="7">
      <c r="A7" s="71" t="s">
        <v>18</v>
      </c>
      <c r="B7" s="72" t="s">
        <v>19</v>
      </c>
      <c r="C7" s="72" t="s">
        <v>20</v>
      </c>
      <c r="D7" s="72" t="s">
        <v>21</v>
      </c>
      <c r="E7" s="72" t="s">
        <v>22</v>
      </c>
      <c r="F7" s="72" t="s">
        <v>23</v>
      </c>
      <c r="G7" s="72" t="s">
        <v>24</v>
      </c>
      <c r="H7" s="73" t="s">
        <v>25</v>
      </c>
      <c r="I7" s="74" t="s">
        <v>26</v>
      </c>
      <c r="J7" s="72" t="s">
        <v>27</v>
      </c>
    </row>
    <row r="8">
      <c r="A8" s="16"/>
      <c r="B8" s="19"/>
      <c r="C8" s="19"/>
      <c r="D8" s="19"/>
      <c r="E8" s="19"/>
      <c r="F8" s="19"/>
      <c r="G8" s="19"/>
      <c r="H8" s="73" t="s">
        <v>28</v>
      </c>
      <c r="I8" s="19"/>
      <c r="J8" s="19"/>
    </row>
    <row r="9">
      <c r="A9" s="53" t="s">
        <v>29</v>
      </c>
      <c r="B9" s="3"/>
      <c r="C9" s="3"/>
      <c r="D9" s="3"/>
      <c r="E9" s="3"/>
      <c r="F9" s="3"/>
      <c r="G9" s="3"/>
      <c r="H9" s="3"/>
      <c r="I9" s="3"/>
      <c r="J9" s="4"/>
    </row>
    <row r="10" ht="132.75" customHeight="1">
      <c r="A10" s="75" t="s">
        <v>30</v>
      </c>
      <c r="B10" s="76" t="s">
        <v>31</v>
      </c>
      <c r="C10" s="77" t="s">
        <v>218</v>
      </c>
      <c r="D10" s="76" t="s">
        <v>219</v>
      </c>
      <c r="E10" s="76"/>
      <c r="F10" s="77" t="s">
        <v>220</v>
      </c>
      <c r="G10" s="76"/>
      <c r="H10" s="77" t="s">
        <v>6</v>
      </c>
      <c r="I10" s="76"/>
      <c r="J10" s="39"/>
    </row>
    <row r="11" ht="110.25" customHeight="1">
      <c r="A11" s="75" t="s">
        <v>34</v>
      </c>
      <c r="B11" s="76" t="s">
        <v>31</v>
      </c>
      <c r="C11" s="77" t="s">
        <v>218</v>
      </c>
      <c r="D11" s="76" t="s">
        <v>297</v>
      </c>
      <c r="E11" s="76"/>
      <c r="F11" s="77" t="s">
        <v>298</v>
      </c>
      <c r="G11" s="76"/>
      <c r="H11" s="77" t="s">
        <v>6</v>
      </c>
      <c r="I11" s="76"/>
      <c r="J11" s="39"/>
    </row>
    <row r="12" ht="122.25" customHeight="1">
      <c r="A12" s="75" t="s">
        <v>37</v>
      </c>
      <c r="B12" s="76" t="s">
        <v>31</v>
      </c>
      <c r="C12" s="77" t="s">
        <v>218</v>
      </c>
      <c r="D12" s="76" t="s">
        <v>299</v>
      </c>
      <c r="E12" s="76"/>
      <c r="F12" s="77" t="s">
        <v>300</v>
      </c>
      <c r="G12" s="76"/>
      <c r="H12" s="77" t="s">
        <v>6</v>
      </c>
      <c r="I12" s="76"/>
      <c r="J12" s="76"/>
    </row>
    <row r="13">
      <c r="A13" s="78" t="s">
        <v>50</v>
      </c>
      <c r="B13" s="18"/>
      <c r="C13" s="18"/>
      <c r="D13" s="18"/>
      <c r="E13" s="18"/>
      <c r="F13" s="18"/>
      <c r="G13" s="18"/>
      <c r="H13" s="18"/>
      <c r="I13" s="18"/>
      <c r="J13" s="19"/>
    </row>
    <row r="14">
      <c r="A14" s="75" t="s">
        <v>40</v>
      </c>
      <c r="B14" s="76" t="s">
        <v>301</v>
      </c>
      <c r="C14" s="77" t="s">
        <v>218</v>
      </c>
      <c r="D14" s="76" t="s">
        <v>302</v>
      </c>
      <c r="E14" s="76"/>
      <c r="F14" s="76" t="s">
        <v>235</v>
      </c>
      <c r="G14" s="76"/>
      <c r="H14" s="77" t="s">
        <v>6</v>
      </c>
      <c r="I14" s="76"/>
      <c r="J14" s="76"/>
    </row>
    <row r="15">
      <c r="A15" s="75" t="s">
        <v>44</v>
      </c>
      <c r="B15" s="76" t="s">
        <v>303</v>
      </c>
      <c r="C15" s="77" t="s">
        <v>218</v>
      </c>
      <c r="D15" s="77" t="s">
        <v>304</v>
      </c>
      <c r="E15" s="76"/>
      <c r="F15" s="76" t="s">
        <v>305</v>
      </c>
      <c r="G15" s="76"/>
      <c r="H15" s="77" t="s">
        <v>8</v>
      </c>
      <c r="I15" s="77" t="s">
        <v>306</v>
      </c>
      <c r="J15" s="76"/>
    </row>
    <row r="16">
      <c r="A16" s="75" t="s">
        <v>47</v>
      </c>
      <c r="B16" s="76" t="s">
        <v>307</v>
      </c>
      <c r="C16" s="77" t="s">
        <v>218</v>
      </c>
      <c r="D16" s="76" t="s">
        <v>302</v>
      </c>
      <c r="E16" s="77" t="s">
        <v>308</v>
      </c>
      <c r="F16" s="76" t="s">
        <v>309</v>
      </c>
      <c r="G16" s="76"/>
      <c r="H16" s="77" t="s">
        <v>8</v>
      </c>
      <c r="I16" s="77" t="s">
        <v>310</v>
      </c>
      <c r="J16" s="76"/>
    </row>
    <row r="17">
      <c r="A17" s="75" t="s">
        <v>51</v>
      </c>
      <c r="B17" s="76" t="s">
        <v>311</v>
      </c>
      <c r="C17" s="76" t="s">
        <v>312</v>
      </c>
      <c r="D17" s="76" t="s">
        <v>302</v>
      </c>
      <c r="E17" s="76" t="s">
        <v>313</v>
      </c>
      <c r="F17" s="76" t="s">
        <v>314</v>
      </c>
      <c r="G17" s="76"/>
      <c r="H17" s="77" t="s">
        <v>8</v>
      </c>
      <c r="I17" s="77" t="s">
        <v>315</v>
      </c>
      <c r="J17" s="76"/>
    </row>
    <row r="18">
      <c r="A18" s="75" t="s">
        <v>56</v>
      </c>
      <c r="B18" s="76" t="s">
        <v>316</v>
      </c>
      <c r="C18" s="77" t="s">
        <v>218</v>
      </c>
      <c r="D18" s="76" t="s">
        <v>302</v>
      </c>
      <c r="E18" s="76" t="s">
        <v>317</v>
      </c>
      <c r="F18" s="76" t="s">
        <v>314</v>
      </c>
      <c r="G18" s="79"/>
      <c r="H18" s="77" t="s">
        <v>8</v>
      </c>
      <c r="I18" s="77" t="s">
        <v>315</v>
      </c>
      <c r="J18" s="76"/>
    </row>
    <row r="19">
      <c r="A19" s="75" t="s">
        <v>59</v>
      </c>
      <c r="B19" s="76" t="s">
        <v>318</v>
      </c>
      <c r="C19" s="77" t="s">
        <v>218</v>
      </c>
      <c r="D19" s="76" t="s">
        <v>302</v>
      </c>
      <c r="E19" s="76" t="s">
        <v>319</v>
      </c>
      <c r="F19" s="76" t="s">
        <v>314</v>
      </c>
      <c r="G19" s="79"/>
      <c r="H19" s="77" t="s">
        <v>8</v>
      </c>
      <c r="I19" s="77" t="s">
        <v>315</v>
      </c>
      <c r="J19" s="76"/>
    </row>
    <row r="20">
      <c r="A20" s="75" t="s">
        <v>62</v>
      </c>
      <c r="B20" s="76" t="s">
        <v>320</v>
      </c>
      <c r="C20" s="77" t="s">
        <v>218</v>
      </c>
      <c r="D20" s="76" t="s">
        <v>302</v>
      </c>
      <c r="E20" s="76" t="s">
        <v>321</v>
      </c>
      <c r="F20" s="76" t="s">
        <v>314</v>
      </c>
      <c r="G20" s="79"/>
      <c r="H20" s="77" t="s">
        <v>8</v>
      </c>
      <c r="I20" s="77" t="s">
        <v>315</v>
      </c>
      <c r="J20" s="76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3:J13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2 H14:H20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