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filterPrivacy="1"/>
  <xr:revisionPtr revIDLastSave="0" documentId="13_ncr:1_{C75149E2-9971-45FC-A282-811B01CB60A8}" xr6:coauthVersionLast="47" xr6:coauthVersionMax="47" xr10:uidLastSave="{00000000-0000-0000-0000-000000000000}"/>
  <bookViews>
    <workbookView xWindow="-108" yWindow="-108" windowWidth="23256" windowHeight="12576" xr2:uid="{00000000-000D-0000-FFFF-FFFF00000000}"/>
  </bookViews>
  <sheets>
    <sheet name="Page2" sheetId="1" r:id="rId1"/>
    <sheet name="Page3" sheetId="6" state="hidden" r:id="rId2"/>
    <sheet name="Actions" sheetId="4" state="hidden" r:id="rId3"/>
    <sheet name="UPDATE" sheetId="3" state="hidden" r:id="rId4"/>
    <sheet name="IPD FORMCODE" sheetId="5" state="hidden"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200" i="1" l="1"/>
  <c r="N201" i="1"/>
  <c r="N199" i="1"/>
  <c r="N198" i="1"/>
  <c r="N194" i="1"/>
  <c r="N195" i="1"/>
  <c r="N196" i="1"/>
  <c r="N197" i="1"/>
  <c r="N193" i="1"/>
  <c r="N191" i="1"/>
  <c r="N192" i="1"/>
  <c r="N185" i="1"/>
  <c r="N186" i="1"/>
  <c r="N187" i="1"/>
  <c r="N188" i="1"/>
  <c r="N189" i="1"/>
  <c r="N190"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0" i="6"/>
  <c r="N9" i="6"/>
  <c r="N8" i="6"/>
  <c r="N7" i="6"/>
  <c r="N6" i="6"/>
  <c r="N5" i="6"/>
  <c r="N4" i="6"/>
  <c r="N3" i="6"/>
  <c r="N2" i="6"/>
  <c r="N1" i="6"/>
  <c r="N2" i="1"/>
  <c r="C58" i="4" l="1"/>
  <c r="D58" i="4" s="1"/>
  <c r="C59" i="4"/>
  <c r="D59" i="4" s="1"/>
  <c r="C60" i="4"/>
  <c r="D60" i="4" s="1"/>
  <c r="C57" i="4"/>
  <c r="D57" i="4" s="1"/>
  <c r="C52" i="4" l="1"/>
  <c r="D52" i="4" s="1"/>
  <c r="C53" i="4"/>
  <c r="D53" i="4" s="1"/>
  <c r="C54" i="4"/>
  <c r="D54" i="4" s="1"/>
  <c r="C55" i="4"/>
  <c r="D55" i="4" s="1"/>
  <c r="D44" i="4"/>
  <c r="D51" i="4"/>
  <c r="C41" i="4"/>
  <c r="D41" i="4" s="1"/>
  <c r="C42" i="4"/>
  <c r="D42" i="4" s="1"/>
  <c r="C43" i="4"/>
  <c r="D43" i="4" s="1"/>
  <c r="C44" i="4"/>
  <c r="C45" i="4"/>
  <c r="D45" i="4" s="1"/>
  <c r="C46" i="4"/>
  <c r="D46" i="4" s="1"/>
  <c r="C47" i="4"/>
  <c r="D47" i="4" s="1"/>
  <c r="C48" i="4"/>
  <c r="D48" i="4" s="1"/>
  <c r="C49" i="4"/>
  <c r="D49" i="4" s="1"/>
  <c r="C50" i="4"/>
  <c r="D50" i="4" s="1"/>
  <c r="C51" i="4"/>
  <c r="C40" i="4"/>
  <c r="D40" i="4" s="1"/>
  <c r="C13" i="4" l="1"/>
  <c r="D13" i="4" s="1"/>
  <c r="C12" i="4"/>
  <c r="D12" i="4" s="1"/>
  <c r="C11" i="4"/>
  <c r="D11" i="4" s="1"/>
  <c r="C10" i="4"/>
  <c r="D10" i="4" s="1"/>
  <c r="C9" i="4"/>
  <c r="D9" i="4" s="1"/>
  <c r="C8" i="4"/>
  <c r="D8" i="4" s="1"/>
  <c r="C14" i="4"/>
  <c r="D14" i="4" s="1"/>
  <c r="C36" i="4" l="1"/>
  <c r="D36" i="4" s="1"/>
  <c r="C37" i="4"/>
  <c r="D37" i="4" s="1"/>
  <c r="C38" i="4"/>
  <c r="D38" i="4" s="1"/>
  <c r="C35" i="4"/>
  <c r="D35" i="4" s="1"/>
  <c r="C34" i="4"/>
  <c r="D34" i="4" s="1"/>
  <c r="C33" i="4"/>
  <c r="D33" i="4" s="1"/>
  <c r="C30" i="4"/>
  <c r="D30" i="4" s="1"/>
  <c r="C31" i="4"/>
  <c r="D31" i="4" s="1"/>
  <c r="C32" i="4"/>
  <c r="D32" i="4" s="1"/>
  <c r="C29" i="4"/>
  <c r="D29" i="4" s="1"/>
  <c r="C20" i="4" l="1"/>
  <c r="D20" i="4" s="1"/>
  <c r="C21" i="4"/>
  <c r="D21" i="4" s="1"/>
  <c r="C22" i="4"/>
  <c r="D22" i="4" s="1"/>
  <c r="C23" i="4"/>
  <c r="D23" i="4" s="1"/>
  <c r="C24" i="4"/>
  <c r="D24" i="4" s="1"/>
  <c r="C25" i="4"/>
  <c r="D25" i="4" s="1"/>
  <c r="C26" i="4"/>
  <c r="D26" i="4" s="1"/>
  <c r="C27" i="4"/>
  <c r="D27" i="4" s="1"/>
  <c r="C28" i="4"/>
  <c r="D28" i="4" s="1"/>
  <c r="C19" i="4"/>
  <c r="D19" i="4" s="1"/>
  <c r="C18" i="4" l="1"/>
  <c r="D18" i="4" s="1"/>
  <c r="C2" i="4"/>
  <c r="D2" i="4" s="1"/>
  <c r="C5" i="4"/>
  <c r="D5" i="4" s="1"/>
  <c r="C15" i="4" l="1"/>
  <c r="D15" i="4" s="1"/>
  <c r="C16" i="4"/>
  <c r="D16" i="4" s="1"/>
  <c r="C17" i="4"/>
  <c r="D17" i="4" s="1"/>
  <c r="C7" i="4" l="1"/>
  <c r="D7" i="4" s="1"/>
  <c r="C6" i="4"/>
  <c r="D6" i="4" s="1"/>
  <c r="C4" i="4"/>
  <c r="D4" i="4" s="1"/>
  <c r="C3" i="4"/>
  <c r="D3" i="4" s="1"/>
</calcChain>
</file>

<file path=xl/sharedStrings.xml><?xml version="1.0" encoding="utf-8"?>
<sst xmlns="http://schemas.openxmlformats.org/spreadsheetml/2006/main" count="1636" uniqueCount="524">
  <si>
    <t>ViName</t>
  </si>
  <si>
    <t>EnName</t>
  </si>
  <si>
    <t>Code</t>
  </si>
  <si>
    <t>Group</t>
  </si>
  <si>
    <t>Form</t>
  </si>
  <si>
    <t>Level</t>
  </si>
  <si>
    <t>Order</t>
  </si>
  <si>
    <t>DataType</t>
  </si>
  <si>
    <t>Note</t>
  </si>
  <si>
    <t>IsReadOnly</t>
  </si>
  <si>
    <t>Data</t>
  </si>
  <si>
    <t>Clinic</t>
  </si>
  <si>
    <t>Version</t>
  </si>
  <si>
    <t>Label</t>
  </si>
  <si>
    <t>Name</t>
  </si>
  <si>
    <t>VisitTypeGroupId</t>
  </si>
  <si>
    <t>SQL</t>
  </si>
  <si>
    <t>[ED][XEM] Danh sách phiếu điều trị</t>
  </si>
  <si>
    <t>[IPD][XEM] Danh sách phiếu điều trị</t>
  </si>
  <si>
    <t>IPOMC1</t>
  </si>
  <si>
    <t>IPOMC2</t>
  </si>
  <si>
    <t>IPOMC3</t>
  </si>
  <si>
    <t>IPOMC4</t>
  </si>
  <si>
    <t>[IPD][XEM] Xem phiếu ghi nhận sử dụng thuốc do người bệnh mang vào</t>
  </si>
  <si>
    <t>[IPD][TẠO MỚI] Phiếu điều trị</t>
  </si>
  <si>
    <t>[IPD][CHỈNH SỬA] Phiếu điều trị</t>
  </si>
  <si>
    <t>[ED][TẠO MỚI] Phiếu điều trị</t>
  </si>
  <si>
    <t>[ED][CHỈNH SỬA] Phiếu điều trị</t>
  </si>
  <si>
    <t>[IPD][CHỈNH SỬA] Phiếu ghi nhận sử dụng thuốc do người bệnh mang vào</t>
  </si>
  <si>
    <t>[IPD][XÁC NHẬN] Phiếu ghi nhận sử dụng thuốc do người bệnh mang vào</t>
  </si>
  <si>
    <t>[IPD][TẠO MỚI] Phiếu ghi nhận sử dụng thuốc do người bệnh mang vào</t>
  </si>
  <si>
    <t>ITFLE23</t>
  </si>
  <si>
    <t>[IPD][XEM] Giấy ra viện</t>
  </si>
  <si>
    <t>IPDMRPG</t>
  </si>
  <si>
    <t>Text</t>
  </si>
  <si>
    <t>IBRSC10</t>
  </si>
  <si>
    <t>IBRSC01</t>
  </si>
  <si>
    <t>IBRSC02</t>
  </si>
  <si>
    <t>IBRSC03</t>
  </si>
  <si>
    <t>IBRSC04</t>
  </si>
  <si>
    <t>IBRSC05</t>
  </si>
  <si>
    <t>IBRSC06</t>
  </si>
  <si>
    <t>IBRSC07</t>
  </si>
  <si>
    <t>IBRSC08</t>
  </si>
  <si>
    <t>IBRSC09</t>
  </si>
  <si>
    <t>[IPD][CHỈNH SỬA] phiếu xác nhận máu</t>
  </si>
  <si>
    <t>[IPD][CHỈNH SỬA] phiếu dự trù máu</t>
  </si>
  <si>
    <t>[IPD][CHỈNH SỬA] phiếu cung cấp máu</t>
  </si>
  <si>
    <t>[IPD][XEM] phiếu dự trù, cung cấp và xác nhận máu</t>
  </si>
  <si>
    <t>[IPD][XEM] phiếu cung cấp máu</t>
  </si>
  <si>
    <t>[IPD][XEM] phiếu xác nhận máu</t>
  </si>
  <si>
    <t>[IPD][TẠO MỚI] phiếu dự trù, cung cấp và xác nhận máu</t>
  </si>
  <si>
    <t>[IPD][XEM] phiếu dự trù máu</t>
  </si>
  <si>
    <t>[IPD][XÁC NHẬN] phiếu dự trù máu</t>
  </si>
  <si>
    <t>[IPD][XÁC NHẬN] phiếu cung cấp máu</t>
  </si>
  <si>
    <t>IBLTC1</t>
  </si>
  <si>
    <t>IBLTC2</t>
  </si>
  <si>
    <t>IBLTC4</t>
  </si>
  <si>
    <t>IBLTC5</t>
  </si>
  <si>
    <t>[IPD][TẠO MỚI] phiếu theo dõi truyền máu</t>
  </si>
  <si>
    <t>[IPD][XEM] phiếu theo dõi truyền máu</t>
  </si>
  <si>
    <t>[IPD][CHỈNH SỬA] phiếu theo dõi truyền máu</t>
  </si>
  <si>
    <t>[IPD][XÁC NHẬN] phiếu theo dõi truyền máu</t>
  </si>
  <si>
    <t>[IPD][XEM] bảng kiểm chuẩn bị và bàn giao người bệnh trước mổ</t>
  </si>
  <si>
    <t>[IPD][CHỈNH SỬA] sửa bảng kiểm chuẩn bị và bàn giao người bệnh trước mổ</t>
  </si>
  <si>
    <t>[IPD][TẠO MỚI] bảng kiểm chuẩn bị và bàn giao người bệnh trước mổ</t>
  </si>
  <si>
    <t>IPOPH1</t>
  </si>
  <si>
    <t>IPOPH2</t>
  </si>
  <si>
    <t>IPOPH3</t>
  </si>
  <si>
    <t>ISSIC1</t>
  </si>
  <si>
    <t>ISSIC2</t>
  </si>
  <si>
    <t>ISSIC3</t>
  </si>
  <si>
    <t>[IPD][XEM] phiếu kiểm gạc và dụng cụ phẫu thuật</t>
  </si>
  <si>
    <t>[IPD][CHỈNH SỬA] sửa phiếu kiểm gạc và dụng cụ phẫu thuật</t>
  </si>
  <si>
    <t>[IPD][TẠO MỚI] phiếu kiểm gạc và dụng cụ phẫu thuật</t>
  </si>
  <si>
    <t>update MasterDatas set Data = 'IPDKBCCRHM1' where code = 'IPDMRPTRAHM'</t>
  </si>
  <si>
    <t>update MasterDatas set Data = 'IPDKBCCM' where code = 'IPDMRPTMMAT'</t>
  </si>
  <si>
    <t>update MasterDatas set [Data] = 'IPDKBCCTMH1' where code = 'IPDMRPTTAMH'</t>
  </si>
  <si>
    <t>update MasterDatas set [Data] = 'IPDKBCCCXK1' where code = 'IPDMRPTCOXK'</t>
  </si>
  <si>
    <t>update MasterDatas set [Data] = 'IPDKBCCNDK' where code = 'IPDMRPTNTDD'</t>
  </si>
  <si>
    <t>update MasterDatas set Data = 'IPDKBCCTTSTNSD' where code = 'IPDMRPTTTNS'</t>
  </si>
  <si>
    <t>update MasterDatas set Data = 'IPDKBCCTK' where code = 'IPDMRPTTHKI'</t>
  </si>
  <si>
    <t>update MasterDatas set ViName = N'3. Bỏ về', Note=N'(Trốn viện)' where Code = 'IPDMRPTHTRVBOV'</t>
  </si>
  <si>
    <t>INSERT INTO [dbo].[Forms]([Id], [IsDeleted], [DeletedBy], [DeletedAt], [CreatedBy], [CreatedAt], [UpdatedBy], [UpdatedAt], [Name], [Code], [VisitTypeGroupCode]) VALUES (NEWID(), 0, NULL, NULL, NULL, '2021-10-26 00:00:00.000', NULL, '2021-10-26 00:00:00.000', 'Đánh giá ban đầu', 'IPDIE', 'IPD')</t>
  </si>
  <si>
    <t>INSERT INTO [dbo].[Forms]([Id], [IsDeleted], [DeletedBy], [DeletedAt], [CreatedBy], [CreatedAt], [UpdatedBy], [UpdatedAt], [Name], [Code], [VisitTypeGroupCode]) VALUES (NEWID(), 0, NULL, NULL, NULL, '2021-10-26 00:00:00.000', NULL, '2021-10-26 00:00:00.000', 'Đánh giá nguy cơ ngã', 'IPDFRE', 'IPD')</t>
  </si>
  <si>
    <t>INSERT INTO [dbo].[Forms]([Id], [IsDeleted], [DeletedBy], [DeletedAt], [CreatedBy], [CreatedAt], [UpdatedBy], [UpdatedAt], [Name], [Code], [VisitTypeGroupCode]) VALUES (NEWID(), 0, NULL, NULL, NULL, '2021-10-26 00:00:00.000', NULL, '2021-10-26 00:00:00.000', 'Bệnh án nội trú', 'IPDMR', 'IPD')</t>
  </si>
  <si>
    <t>INSERT INTO [dbo].[Forms]([Id], [IsDeleted], [DeletedBy], [DeletedAt], [CreatedBy], [CreatedAt], [UpdatedBy], [UpdatedAt], [Name], [Code], [VisitTypeGroupCode]) VALUES (NEWID(), 0, NULL, NULL, NULL, '2021-10-26 00:00:00.000', NULL, '2021-10-26 00:00:00.000', 'Kế hoạch điều trị và chăm sóc', 'IPDTCP', 'IPD')</t>
  </si>
  <si>
    <t>INSERT INTO [dbo].[Forms]([Id], [IsDeleted], [DeletedBy], [DeletedAt], [CreatedBy], [CreatedAt], [UpdatedBy], [UpdatedAt], [Name], [Code], [VisitTypeGroupCode]) VALUES (NEWID(), 0, NULL, NULL, NULL, '2021-10-26 00:00:00.000', NULL, '2021-10-26 00:00:00.000', 'Phiếu GDSK cho NB và thân nhân', 'IPDGDSK', 'IPD')</t>
  </si>
  <si>
    <t>INSERT INTO [dbo].[Forms]([Id], [IsDeleted], [DeletedBy], [DeletedAt], [CreatedBy], [CreatedAt], [UpdatedBy], [UpdatedAt], [Name], [Code], [VisitTypeGroupCode]) VALUES (NEWID(), 0, NULL, NULL, NULL, '2021-10-26 00:00:00.000', NULL, '2021-10-26 00:00:00.000', 'Phiếu điều trị', 'IPDTT', 'IPD')</t>
  </si>
  <si>
    <t>INSERT INTO [dbo].[Forms]([Id], [IsDeleted], [DeletedBy], [DeletedAt], [CreatedBy], [CreatedAt], [UpdatedBy], [UpdatedAt], [Name], [Code], [VisitTypeGroupCode]) VALUES (NEWID(), 0, NULL, NULL, NULL, '2021-10-26 00:00:00.000', NULL, '2021-10-26 00:00:00.000', 'Phiếu chăm sóc', 'IPDCT', 'IPD')</t>
  </si>
  <si>
    <t>update MasterDatas set ViName = N'Trẻ &lt; 6 tuổi đi học , &lt; 15 tuổi không đi học' where Code = 'GENJOBB001'</t>
  </si>
  <si>
    <t>[ED][TẠO MỚI] Phiếu chăm sóc</t>
  </si>
  <si>
    <t>[ED][CHỈNH SỬA] Phiếu chăm sóc</t>
  </si>
  <si>
    <t>[ED][XEM] Danh sách phiếu chăm sóc</t>
  </si>
  <si>
    <t>[IPD][TẠO MỚI] Phiếu chăm sóc</t>
  </si>
  <si>
    <t>[IPD][CHỈNH SỬA] Phiếu chăm sóc</t>
  </si>
  <si>
    <t>[IPD][XEM] Danh sách phiếu chăm sóc</t>
  </si>
  <si>
    <t>EDPCC01</t>
  </si>
  <si>
    <t>EDPCC02</t>
  </si>
  <si>
    <t>EDPCC03</t>
  </si>
  <si>
    <t>IPDPCC01</t>
  </si>
  <si>
    <t>IPDPCC02</t>
  </si>
  <si>
    <t>IPDPCC03</t>
  </si>
  <si>
    <t>EDPDT01</t>
  </si>
  <si>
    <t>EDPDT02</t>
  </si>
  <si>
    <t>EDPDT03</t>
  </si>
  <si>
    <t>IPDPDT01</t>
  </si>
  <si>
    <t>IPDPDT02</t>
  </si>
  <si>
    <t>IPDPDT03</t>
  </si>
  <si>
    <t>hah</t>
  </si>
  <si>
    <t>[IPD] Tạo bảng kiểm bàn giao phẫu thuật thủ thuật</t>
  </si>
  <si>
    <t>[IPD] Xem bảng kiểm bàn giao phẫu thuật thủ thuật</t>
  </si>
  <si>
    <t>[IPD] Tạo bảng kiểm bàn giao phẫu thuật thủ thuật(SignIn)</t>
  </si>
  <si>
    <t>[IPD] Xem bảng kiểm bàn giao phẫu thuật thủ thuật (SignIn)</t>
  </si>
  <si>
    <t>[IPD] Chỉnh sửa bảng kiểm bàn giao phẫu thuật thủ thuật(SignIn)</t>
  </si>
  <si>
    <t>[IPD] Tạo bảng kiểm bàn giao phẫu thuật thủ thuật(TimeOut)</t>
  </si>
  <si>
    <t>[IPD] Xem bảng kiểm bàn giao phẫu thuật thủ thuật (TimeOut)</t>
  </si>
  <si>
    <t>[IPD] Chỉnh sửa bảng kiểm bàn giao phẫu thuật thủ thuật(SignOut)</t>
  </si>
  <si>
    <t>[IPD] Chỉnh sửa bảng kiểm bàn giao phẫu thuật thủ thuật(TimeOut)</t>
  </si>
  <si>
    <t>[IPD] Tạo bảng kiểm bàn giao phẫu thuật thủ thuật(SignOut)</t>
  </si>
  <si>
    <t>[IPD] Xem bảng kiểm bàn giao phẫu thuật thủ thuật (SignOut)</t>
  </si>
  <si>
    <t>ISPSC1</t>
  </si>
  <si>
    <t>ISPSC2</t>
  </si>
  <si>
    <t>ISPSC3</t>
  </si>
  <si>
    <t>ISPSC4</t>
  </si>
  <si>
    <t>ISPSC5</t>
  </si>
  <si>
    <t>ISPSC6</t>
  </si>
  <si>
    <t>ISPSC7</t>
  </si>
  <si>
    <t>ISPSC8</t>
  </si>
  <si>
    <t>ISPSC9</t>
  </si>
  <si>
    <t>ISPSC10</t>
  </si>
  <si>
    <t>ISPSC11</t>
  </si>
  <si>
    <t>[IPD] Tạo biên bản hội chẩn bệnh nhân sử dụng thuốc có dấu sao (*)</t>
  </si>
  <si>
    <t>[IPD] Xem biên bản hội chẩn bệnh nhân sử dụng thuốc có dấu sao (*)</t>
  </si>
  <si>
    <t>[IPD] Chỉnh sửa  biên bản hội chẩn bệnh nhân sử dụng thuốc có dấu sao (*)</t>
  </si>
  <si>
    <t>[IPD] Xác nhận  biên bản hội chẩn bệnh nhân sử dụng thuốc có dấu sao (*)</t>
  </si>
  <si>
    <t>ICDWA1</t>
  </si>
  <si>
    <t>ICDWA2</t>
  </si>
  <si>
    <t>ICDWA3</t>
  </si>
  <si>
    <t>ICDWA4</t>
  </si>
  <si>
    <t>INSERT INTO [dbo].[Forms]([Id], [IsDeleted], [CreatedAt], [UpdatedAt], [Name], [Code], [VisitTypeGroupCode]) VALUES (NEWID(), 0, '2021-11-09 00:00:00.000', '2021-11-09 00:00:00.000', 'Theo dõi diễn biến', 'IPDPPN', 'IPD')</t>
  </si>
  <si>
    <t>INSERT INTO [dbo].[Forms]([Id], [IsDeleted], [CreatedAt], [UpdatedAt], [Name], [Code], [VisitTypeGroupCode]) VALUES (NEWID(), 0, '2021-11-09 00:00:00.000', '2021-11-09 00:00:00.000', 'Tóm tắt thủ thuật', 'IPDPS', 'IPD')</t>
  </si>
  <si>
    <t>INSERT INTO [dbo].[Forms]([Id], [IsDeleted], [CreatedAt], [UpdatedAt], [Name], [Code], [VisitTypeGroupCode]) VALUES (NEWID(), 0, '2021-11-09 00:00:00.000', '2021-11-09 00:00:00.000', 'Bảng hồi sinh tim phổi', 'IPDCAR', 'IPD')</t>
  </si>
  <si>
    <t>INSERT INTO [dbo].[Forms]([Id], [IsDeleted], [CreatedAt], [UpdatedAt], [Name], [Code], [VisitTypeGroupCode]) VALUES (NEWID(), 0, '2021-11-09 00:00:00.000', '2021-11-09 00:00:00.000', 'Biên bản hội chẩn', 'IPDJCGM', 'IPD')</t>
  </si>
  <si>
    <t>INSERT INTO [dbo].[Forms]([Id], [IsDeleted], [CreatedAt], [UpdatedAt], [Name], [Code], [VisitTypeGroupCode]) VALUES (NEWID(), 0, '2021-11-09 00:00:00.000', '2021-11-09 00:00:00.000', 'Biên bản hội chẩn thông qua mổ', 'IPDJCFAOS', 'IPD')</t>
  </si>
  <si>
    <t>INSERT INTO [dbo].[Forms]([Id], [IsDeleted], [CreatedAt], [UpdatedAt], [Name], [Code], [VisitTypeGroupCode]) VALUES (NEWID(), 0, '2021-11-09 00:00:00.000', '2021-11-09 00:00:00.000', 'Thang điểm GUSS đánh giá rối loạn nuốt', 'IPDGSS', 'IPD')</t>
  </si>
  <si>
    <t>INSERT INTO [dbo].[Forms]([Id], [IsDeleted], [CreatedAt], [UpdatedAt], [Name], [Code], [VisitTypeGroupCode]) VALUES (NEWID(), 0, '2021-11-09 00:00:00.000', '2021-11-09 00:00:00.000', 'Phiếu chăm sóc NB covid-19', 'IPDTOPWC', 'IPD')</t>
  </si>
  <si>
    <t>INSERT INTO [dbo].[Forms]([Id], [IsDeleted], [CreatedAt], [UpdatedAt], [Name], [Code], [VisitTypeGroupCode]) VALUES (NEWID(), 0, '2021-11-09 00:00:00.000', '2021-11-09 00:00:00.000', 'Biên bản hội chẩn sử dụng kháng sinh cần ưu tiên quản lý', 'IPDHRAC', 'IPD')</t>
  </si>
  <si>
    <t>[IPD] Xem bảng kiểm chuẩn bị ra viện</t>
  </si>
  <si>
    <t>[IPD] Tạo bảng kiểm chuẩn bị ra viện - bác sĩ</t>
  </si>
  <si>
    <t>[IPD] Tạo bảng kiểm chuẩn bị ra viện - y tá</t>
  </si>
  <si>
    <t>[IPD] Sửa bảng kiểm chuẩn bị ra viện</t>
  </si>
  <si>
    <t>IMRDPC04</t>
  </si>
  <si>
    <t>IMRDPC03</t>
  </si>
  <si>
    <t>IMRDPC02</t>
  </si>
  <si>
    <t>IMRDPC01</t>
  </si>
  <si>
    <t>Pediatric</t>
  </si>
  <si>
    <t>IPDMRPG58</t>
  </si>
  <si>
    <t>IPDMRPG59</t>
  </si>
  <si>
    <t>IPDMRPG60</t>
  </si>
  <si>
    <t>Trình độ văn hoá của bố</t>
  </si>
  <si>
    <t>IPDMRPG61</t>
  </si>
  <si>
    <t>IPDMRPG62</t>
  </si>
  <si>
    <t>IPDMRPG63</t>
  </si>
  <si>
    <t>IPDMRPG64</t>
  </si>
  <si>
    <t>IPDMRPG65</t>
  </si>
  <si>
    <t>IPDMRPG66</t>
  </si>
  <si>
    <t>IPDMRPG67</t>
  </si>
  <si>
    <t>Nghề nghiệp của bố</t>
  </si>
  <si>
    <t>Họ tên mẹ</t>
  </si>
  <si>
    <t>Nghề nghiệp của mẹ</t>
  </si>
  <si>
    <t>Trình độ văn hoá của mẹ</t>
  </si>
  <si>
    <t>4</t>
  </si>
  <si>
    <t>5</t>
  </si>
  <si>
    <t>6</t>
  </si>
  <si>
    <t>7</t>
  </si>
  <si>
    <t>8</t>
  </si>
  <si>
    <t>9</t>
  </si>
  <si>
    <t>10</t>
  </si>
  <si>
    <t>11</t>
  </si>
  <si>
    <t>12</t>
  </si>
  <si>
    <t>13</t>
  </si>
  <si>
    <t>Radio</t>
  </si>
  <si>
    <t>OPDPKLSV</t>
  </si>
  <si>
    <t>OPDPKLSV1</t>
  </si>
  <si>
    <t>A03_116_200520_V</t>
  </si>
  <si>
    <t>OPDPKLSV2</t>
  </si>
  <si>
    <t>OPDPKLSV3</t>
  </si>
  <si>
    <t>OPDPKLSV4</t>
  </si>
  <si>
    <t>OPDPKLSV5</t>
  </si>
  <si>
    <t>OPDPKLSV6</t>
  </si>
  <si>
    <t>OPDPKLSV7</t>
  </si>
  <si>
    <t>OPDPKLSV8</t>
  </si>
  <si>
    <t>OPDPKLSV9</t>
  </si>
  <si>
    <t>OPDPKLSV10</t>
  </si>
  <si>
    <t>OPDPKLSV11</t>
  </si>
  <si>
    <t>OPDPKLSV12</t>
  </si>
  <si>
    <t>OPDPKLSV13</t>
  </si>
  <si>
    <t>OPDPKLSV14</t>
  </si>
  <si>
    <t>OPDPKLSV15</t>
  </si>
  <si>
    <t>OPDPKLSV16</t>
  </si>
  <si>
    <t>OPDPKLSV17</t>
  </si>
  <si>
    <t>OPDPKLSV18</t>
  </si>
  <si>
    <t>OPDPKLSV19</t>
  </si>
  <si>
    <t>OPDPKLSV20</t>
  </si>
  <si>
    <t>OPDPKLSV21</t>
  </si>
  <si>
    <t>OPDPKLSV22</t>
  </si>
  <si>
    <t>OPDPKLSV23</t>
  </si>
  <si>
    <t>OPDPKLSV24</t>
  </si>
  <si>
    <t>Tiền sử gia đình: có người trong gia đình mắc ung thư vú không?</t>
  </si>
  <si>
    <t>Có</t>
  </si>
  <si>
    <t>Không</t>
  </si>
  <si>
    <t>Là ai</t>
  </si>
  <si>
    <t>Tuổi phát hiện (tuổi)</t>
  </si>
  <si>
    <t>Lúc 10 đến 30 tuổi có chiếu xạ lồng ngực không?</t>
  </si>
  <si>
    <t>Vị trí</t>
  </si>
  <si>
    <t>TRÁI</t>
  </si>
  <si>
    <t>PHẢI</t>
  </si>
  <si>
    <t>HAI BÊN (điền 2 phiếu)</t>
  </si>
  <si>
    <t>Sờ thấy khối u</t>
  </si>
  <si>
    <t>Kết quả chụp X quang vú</t>
  </si>
  <si>
    <t>Âm tính</t>
  </si>
  <si>
    <t>Lành tính,hay có vẻ lành tính</t>
  </si>
  <si>
    <t>Đáng ngờ hay gợi ý cao</t>
  </si>
  <si>
    <t>Kết quả siêu âm</t>
  </si>
  <si>
    <t>Khối u đặc</t>
  </si>
  <si>
    <t>Nang phức tạp và khối u đặc</t>
  </si>
  <si>
    <t>Nang phức tạp</t>
  </si>
  <si>
    <t>Nang đơn giản</t>
  </si>
  <si>
    <t>Không có hình ảnh bất thường</t>
  </si>
  <si>
    <t>Đã theo dõi trong 1 - 2 chu kỳ kinh</t>
  </si>
  <si>
    <t>Khối u tồn tại</t>
  </si>
  <si>
    <t>Khối u biến mất</t>
  </si>
  <si>
    <t>Ghi chú</t>
  </si>
  <si>
    <t>Thay đổi ở núm vú</t>
  </si>
  <si>
    <t>bị đẩy ra</t>
  </si>
  <si>
    <t>bị lõm vào</t>
  </si>
  <si>
    <t>bị co rút</t>
  </si>
  <si>
    <t>có vết sướt</t>
  </si>
  <si>
    <t>có vảy</t>
  </si>
  <si>
    <t>đổi màu</t>
  </si>
  <si>
    <t>Có bị chảy dịch tự nhiên ở núm vú không?</t>
  </si>
  <si>
    <t>một bên</t>
  </si>
  <si>
    <t>hai bên</t>
  </si>
  <si>
    <t>xảy ra tự nhiên</t>
  </si>
  <si>
    <t>xảy ra không tự nhiên</t>
  </si>
  <si>
    <t>đa ống tuyến</t>
  </si>
  <si>
    <t>tiết dịch khi khám</t>
  </si>
  <si>
    <t>dịch trong</t>
  </si>
  <si>
    <t>dịch có máu</t>
  </si>
  <si>
    <t>dịch màu vàng</t>
  </si>
  <si>
    <t>Đau vú</t>
  </si>
  <si>
    <t>Đau khu trú</t>
  </si>
  <si>
    <t>khuếch tán</t>
  </si>
  <si>
    <t>không khu trú (lớn hơn một phần tư vú)</t>
  </si>
  <si>
    <t>Đau nặng hoặc dai dẳng (nếu có kiểm tra các dấu hiệu của khối u, tình trạng tiết dịch, da vùng vú)</t>
  </si>
  <si>
    <t>Khối u ở nách</t>
  </si>
  <si>
    <t>Một bên</t>
  </si>
  <si>
    <t>Hai bên</t>
  </si>
  <si>
    <t>Mắc bệnh hệ thống</t>
  </si>
  <si>
    <t>Các triệu chứng liên quan đến giải phẫu thẩm mỹ nâng ngực (sau 1 năm) nếu có</t>
  </si>
  <si>
    <t>tràn dịch</t>
  </si>
  <si>
    <t>OPDPKLSV25</t>
  </si>
  <si>
    <t>OPDPKLSV26</t>
  </si>
  <si>
    <t>OPDPKLSV27</t>
  </si>
  <si>
    <t>OPDPKLSV28</t>
  </si>
  <si>
    <t>OPDPKLSV29</t>
  </si>
  <si>
    <t>OPDPKLSV30</t>
  </si>
  <si>
    <t>OPDPKLSV31</t>
  </si>
  <si>
    <t>OPDPKLSV32</t>
  </si>
  <si>
    <t>OPDPKLSV33</t>
  </si>
  <si>
    <t>OPDPKLSV34</t>
  </si>
  <si>
    <t>OPDPKLSV35</t>
  </si>
  <si>
    <t>OPDPKLSV36</t>
  </si>
  <si>
    <t>OPDPKLSV37</t>
  </si>
  <si>
    <t>OPDPKLSV38</t>
  </si>
  <si>
    <t>OPDPKLSV39</t>
  </si>
  <si>
    <t>OPDPKLSV40</t>
  </si>
  <si>
    <t>OPDPKLSV41</t>
  </si>
  <si>
    <t>OPDPKLSV42</t>
  </si>
  <si>
    <t>OPDPKLSV43</t>
  </si>
  <si>
    <t>OPDPKLSV44</t>
  </si>
  <si>
    <t>OPDPKLSV45</t>
  </si>
  <si>
    <t>OPDPKLSV46</t>
  </si>
  <si>
    <t>OPDPKLSV47</t>
  </si>
  <si>
    <t>OPDPKLSV48</t>
  </si>
  <si>
    <t>OPDPKLSV49</t>
  </si>
  <si>
    <t>OPDPKLSV50</t>
  </si>
  <si>
    <t>OPDPKLSV51</t>
  </si>
  <si>
    <t>OPDPKLSV52</t>
  </si>
  <si>
    <t>OPDPKLSV53</t>
  </si>
  <si>
    <t>OPDPKLSV54</t>
  </si>
  <si>
    <t>OPDPKLSV55</t>
  </si>
  <si>
    <t>OPDPKLSV56</t>
  </si>
  <si>
    <t>OPDPKLSV57</t>
  </si>
  <si>
    <t>OPDPKLSV58</t>
  </si>
  <si>
    <t>OPDPKLSV59</t>
  </si>
  <si>
    <t>OPDPKLSV60</t>
  </si>
  <si>
    <t>OPDPKLSV61</t>
  </si>
  <si>
    <t>OPDPKLSV62</t>
  </si>
  <si>
    <t>OPDPKLSV63</t>
  </si>
  <si>
    <t>OPDPKLSV64</t>
  </si>
  <si>
    <t>OPDPKLSV65</t>
  </si>
  <si>
    <t>OPDPKLSV66</t>
  </si>
  <si>
    <t>OPDPKLSV67</t>
  </si>
  <si>
    <t>OPDPKLSV68</t>
  </si>
  <si>
    <t>OPDPKLSV69</t>
  </si>
  <si>
    <t>OPDPKLSV70</t>
  </si>
  <si>
    <t>OPDPKLSV71</t>
  </si>
  <si>
    <t>OPDPKLSV72</t>
  </si>
  <si>
    <t>OPDPKLSV73</t>
  </si>
  <si>
    <t>Checkbox</t>
  </si>
  <si>
    <t>phình to</t>
  </si>
  <si>
    <t>có mảng loét</t>
  </si>
  <si>
    <t>Tổng trạng</t>
  </si>
  <si>
    <t>Bình thường</t>
  </si>
  <si>
    <t>Không bình thường</t>
  </si>
  <si>
    <t>giảm cân</t>
  </si>
  <si>
    <t>mệt mỏi</t>
  </si>
  <si>
    <t>mất ngủ</t>
  </si>
  <si>
    <t>có vấn đề về tiêu hóa</t>
  </si>
  <si>
    <t>có vấn đề về hô hấp</t>
  </si>
  <si>
    <t>Khác</t>
  </si>
  <si>
    <t>OPDPKLSV74</t>
  </si>
  <si>
    <t>OPDPKLSV75</t>
  </si>
  <si>
    <t>OPDPKLSV76</t>
  </si>
  <si>
    <t>OPDPKLSV77</t>
  </si>
  <si>
    <t>OPDPKLSV78</t>
  </si>
  <si>
    <t>OPDPKLSV79</t>
  </si>
  <si>
    <t>OPDPKLSV80</t>
  </si>
  <si>
    <t>OPDPKLSV81</t>
  </si>
  <si>
    <t>OPDPKLSV82</t>
  </si>
  <si>
    <t>OPDPKLSV83</t>
  </si>
  <si>
    <t>OPDPKLSV84</t>
  </si>
  <si>
    <t>OPDPKLSV85</t>
  </si>
  <si>
    <t>OPDPKLSV86</t>
  </si>
  <si>
    <t>Tính từ lần khám trước, có thêm thay đổi nào đáng quan tâm không?</t>
  </si>
  <si>
    <t>MÔ TẢ VỊ TRÍ</t>
  </si>
  <si>
    <t>khối u</t>
  </si>
  <si>
    <t>đau</t>
  </si>
  <si>
    <t>biến đổi da</t>
  </si>
  <si>
    <t>¼ trên ngoài</t>
  </si>
  <si>
    <t>¼ dưới ngoài</t>
  </si>
  <si>
    <t>¼ trên trong</t>
  </si>
  <si>
    <t>¼ dưới trong</t>
  </si>
  <si>
    <t>Vùng trung tâm</t>
  </si>
  <si>
    <t>Núm vú</t>
  </si>
  <si>
    <t>Vị trí mấy giờ</t>
  </si>
  <si>
    <t>Khoảng cách từ núm vú</t>
  </si>
  <si>
    <t>cm</t>
  </si>
  <si>
    <t>Không rõ</t>
  </si>
  <si>
    <t>TÓM TẮT</t>
  </si>
  <si>
    <t>KẾT LUẬN</t>
  </si>
  <si>
    <t>ICD 10</t>
  </si>
  <si>
    <t>Có mảng cứng hoặc các bất thường khác</t>
  </si>
  <si>
    <t>Các xét nghiệm cần làm</t>
  </si>
  <si>
    <t>Chụp ảnh vú</t>
  </si>
  <si>
    <t>Chụp ảnh vú 3D</t>
  </si>
  <si>
    <t>Chụp ống tuyến</t>
  </si>
  <si>
    <t>MRI</t>
  </si>
  <si>
    <t>Siêu âm vú</t>
  </si>
  <si>
    <t>2D</t>
  </si>
  <si>
    <t>3D</t>
  </si>
  <si>
    <t>Sinh thiết</t>
  </si>
  <si>
    <t>kim nhỏ</t>
  </si>
  <si>
    <t>lõi</t>
  </si>
  <si>
    <t>mô</t>
  </si>
  <si>
    <t>bấm da</t>
  </si>
  <si>
    <t>núm vú</t>
  </si>
  <si>
    <t>XN gen</t>
  </si>
  <si>
    <t>gen BRCA 1 và 2</t>
  </si>
  <si>
    <t>gói 21 gen</t>
  </si>
  <si>
    <t>Các XN khác</t>
  </si>
  <si>
    <t>CTM</t>
  </si>
  <si>
    <t>CEA</t>
  </si>
  <si>
    <t>CA 15-3</t>
  </si>
  <si>
    <t>CA 125</t>
  </si>
  <si>
    <t>HE4</t>
  </si>
  <si>
    <t>Đánh giá nguy cơ</t>
  </si>
  <si>
    <t>GAIL Model</t>
  </si>
  <si>
    <t>Tyrer - Cuzick Model</t>
  </si>
  <si>
    <t>BCSC Model</t>
  </si>
  <si>
    <t>Lập kế hoạch</t>
  </si>
  <si>
    <t>nếu có</t>
  </si>
  <si>
    <t>Giới thiệu chuyên khoa</t>
  </si>
  <si>
    <t>chuyên khoa</t>
  </si>
  <si>
    <t>OPDPKLSV87</t>
  </si>
  <si>
    <t>OPDPKLSV88</t>
  </si>
  <si>
    <t>OPDPKLSV89</t>
  </si>
  <si>
    <t>OPDPKLSV90</t>
  </si>
  <si>
    <t>OPDPKLSV91</t>
  </si>
  <si>
    <t>OPDPKLSV92</t>
  </si>
  <si>
    <t>OPDPKLSV93</t>
  </si>
  <si>
    <t>OPDPKLSV94</t>
  </si>
  <si>
    <t>OPDPKLSV95</t>
  </si>
  <si>
    <t>OPDPKLSV96</t>
  </si>
  <si>
    <t>OPDPKLSV97</t>
  </si>
  <si>
    <t>OPDPKLSV98</t>
  </si>
  <si>
    <t>OPDPKLSV99</t>
  </si>
  <si>
    <t>OPDPKLSV100</t>
  </si>
  <si>
    <t>OPDPKLSV101</t>
  </si>
  <si>
    <t>OPDPKLSV102</t>
  </si>
  <si>
    <t>OPDPKLSV103</t>
  </si>
  <si>
    <t>OPDPKLSV104</t>
  </si>
  <si>
    <t>OPDPKLSV105</t>
  </si>
  <si>
    <t>OPDPKLSV106</t>
  </si>
  <si>
    <t>OPDPKLSV107</t>
  </si>
  <si>
    <t>OPDPKLSV108</t>
  </si>
  <si>
    <t>OPDPKLSV109</t>
  </si>
  <si>
    <t>OPDPKLSV110</t>
  </si>
  <si>
    <t>OPDPKLSV111</t>
  </si>
  <si>
    <t>OPDPKLSV112</t>
  </si>
  <si>
    <t>OPDPKLSV113</t>
  </si>
  <si>
    <t>OPDPKLSV114</t>
  </si>
  <si>
    <t>OPDPKLSV115</t>
  </si>
  <si>
    <t>OPDPKLSV116</t>
  </si>
  <si>
    <t>OPDPKLSV117</t>
  </si>
  <si>
    <t>OPDPKLSV118</t>
  </si>
  <si>
    <t>OPDPKLSV119</t>
  </si>
  <si>
    <t>OPDPKLSV120</t>
  </si>
  <si>
    <t>OPDPKLSV121</t>
  </si>
  <si>
    <t>OPDPKLSV122</t>
  </si>
  <si>
    <t>OPDPKLSV123</t>
  </si>
  <si>
    <t>OPDPKLSV124</t>
  </si>
  <si>
    <t>OPDPKLSV125</t>
  </si>
  <si>
    <t>OPDPKLSV126</t>
  </si>
  <si>
    <t>OPDPKLSV127</t>
  </si>
  <si>
    <t>OPDPKLSV128</t>
  </si>
  <si>
    <t>OPDPKLSV129</t>
  </si>
  <si>
    <t>OPDPKLSV130</t>
  </si>
  <si>
    <t>OPDPKLSV131</t>
  </si>
  <si>
    <t>OPDPKLSV132</t>
  </si>
  <si>
    <t>OPDPKLSV133</t>
  </si>
  <si>
    <t>OPDPKLSV134</t>
  </si>
  <si>
    <t>OPDPKLSV135</t>
  </si>
  <si>
    <t>OPDPKLSV136</t>
  </si>
  <si>
    <t>OPDPKLSV137</t>
  </si>
  <si>
    <t>OPDPKLSV138</t>
  </si>
  <si>
    <t>OPDPKLSV139</t>
  </si>
  <si>
    <t>OPDPKLSV140</t>
  </si>
  <si>
    <t>OPDPKLSV141</t>
  </si>
  <si>
    <t>OPDPKLSV142</t>
  </si>
  <si>
    <t>OPDPKLSV143</t>
  </si>
  <si>
    <t>OPDPKLSV144</t>
  </si>
  <si>
    <t>OPDPKLSV145</t>
  </si>
  <si>
    <t>OPDPKLSV146</t>
  </si>
  <si>
    <t>OPDPKLSV147</t>
  </si>
  <si>
    <t>OPDPKLSV148</t>
  </si>
  <si>
    <t>OPDPKLSV149</t>
  </si>
  <si>
    <t>OPDPKLSV150</t>
  </si>
  <si>
    <t>OPDPKLSV151</t>
  </si>
  <si>
    <t>OPDPKLSV152</t>
  </si>
  <si>
    <t>OPDPKLSV153</t>
  </si>
  <si>
    <t>OPDPKLSV154</t>
  </si>
  <si>
    <t>OPDPKLSV155</t>
  </si>
  <si>
    <t>OPDPKLSV156</t>
  </si>
  <si>
    <t>Bất thường ở da trên bề mặt vú, nách</t>
  </si>
  <si>
    <t>sẩn da cam</t>
  </si>
  <si>
    <t>da dày lên</t>
  </si>
  <si>
    <t>có nốt sần</t>
  </si>
  <si>
    <t>sưng, phù nề</t>
  </si>
  <si>
    <t>da đỏ</t>
  </si>
  <si>
    <t>loét da</t>
  </si>
  <si>
    <t>co rúm da</t>
  </si>
  <si>
    <t>vết lõm</t>
  </si>
  <si>
    <t>OPDPKLSV157</t>
  </si>
  <si>
    <t>OPDPKLSV158</t>
  </si>
  <si>
    <t>OPDPKLSV159</t>
  </si>
  <si>
    <t>OPDPKLSV160</t>
  </si>
  <si>
    <t>OPDPKLSV161</t>
  </si>
  <si>
    <t>OPDPKLSV162</t>
  </si>
  <si>
    <t>OPDPKLSV163</t>
  </si>
  <si>
    <t>OPDPKLSV164</t>
  </si>
  <si>
    <t>OPDPKLSV165</t>
  </si>
  <si>
    <t>OPDPKLSV166</t>
  </si>
  <si>
    <t>OPDPKLSV167</t>
  </si>
  <si>
    <t>OPDPKLSV168</t>
  </si>
  <si>
    <t>OPDPKLSV169</t>
  </si>
  <si>
    <t>Có Bất thường ở da trên bề mặt vú, nách</t>
  </si>
  <si>
    <t>Có Thay đổi ở núm vú</t>
  </si>
  <si>
    <t>Có bị chảy dịch tự nhiên ở núm vú</t>
  </si>
  <si>
    <t>Có Đau vú</t>
  </si>
  <si>
    <t>Có Khối u ở nách</t>
  </si>
  <si>
    <t>Tổng trạng không bình thường</t>
  </si>
  <si>
    <t>Có Tiền sử gia đình: có người trong gia đình mắc ung thư vú không</t>
  </si>
  <si>
    <t>OPDPKLSV170</t>
  </si>
  <si>
    <t>OPDPKLSV171</t>
  </si>
  <si>
    <t>OPDPKLSV172</t>
  </si>
  <si>
    <t>OPDPKLSV173</t>
  </si>
  <si>
    <t>OPDPKLSV174</t>
  </si>
  <si>
    <t>OPDPKLSV175</t>
  </si>
  <si>
    <t>OPDPKLSV176</t>
  </si>
  <si>
    <t>OPDPKLSV177</t>
  </si>
  <si>
    <t>OPDPKLSV178</t>
  </si>
  <si>
    <t>OPDPKLSV179</t>
  </si>
  <si>
    <t>OPDPKLSV180</t>
  </si>
  <si>
    <t>OPDPKLSV181</t>
  </si>
  <si>
    <t>OPDPKLSV182</t>
  </si>
  <si>
    <t>OPDPKLSV183</t>
  </si>
  <si>
    <t>OPDPKLSV184</t>
  </si>
  <si>
    <t>OPDPKLSV185</t>
  </si>
  <si>
    <t>OPDPKLSV186</t>
  </si>
  <si>
    <t>OPDPKLSV187</t>
  </si>
  <si>
    <t>OPDPKLSV188</t>
  </si>
  <si>
    <t>OPDPKLSV189</t>
  </si>
  <si>
    <t>OPDPKLSV190</t>
  </si>
  <si>
    <t>OPDPKLSV191</t>
  </si>
  <si>
    <t>Ngày khám</t>
  </si>
  <si>
    <t>Chữ ký</t>
  </si>
  <si>
    <t>Đau chu kỳ, khuếch tán, không khu trú (lớn hơn một phần tư vú)</t>
  </si>
  <si>
    <t>Vẽ vị trí</t>
  </si>
  <si>
    <t>OPDPKLSV192</t>
  </si>
  <si>
    <t>OPDPKLSV193</t>
  </si>
  <si>
    <t>OPDPKLSV194</t>
  </si>
  <si>
    <t>OPDPKLSV195</t>
  </si>
  <si>
    <t>OPDPKLSV196</t>
  </si>
  <si>
    <t>OPDPKLSV197</t>
  </si>
  <si>
    <t>Có vẻ lành tính</t>
  </si>
  <si>
    <t>OPDPKLSV198</t>
  </si>
  <si>
    <t>Tái khám sau</t>
  </si>
  <si>
    <t>Sàng lọc lại trong vòng</t>
  </si>
  <si>
    <t>Lành tính - sơ hoá</t>
  </si>
  <si>
    <t>OPDPKLSV199</t>
  </si>
  <si>
    <t>OPDPKLSV200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</si>
</sst>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00B050"/>
      <name val="Calibri"/>
      <family val="2"/>
      <scheme val="minor"/>
    </font>
    <font>
      <sz val="12"/>
      <color theme="1"/>
      <name val="Calibri"/>
      <family val="2"/>
      <scheme val="minor"/>
    </font>
    <font>
      <sz val="8"/>
      <name val="Calibri"/>
      <family val="2"/>
      <scheme val="minor"/>
    </font>
    <font>
      <sz val="12"/>
      <color rgb="FF000000"/>
      <name val="Calibri"/>
      <family val="2"/>
      <scheme val="minor"/>
    </font>
    <font>
      <sz val="11"/>
      <color rgb="FF000000"/>
      <name val="Calibri"/>
      <family val="2"/>
      <scheme val="minor"/>
    </font>
  </fonts>
  <fills count="7">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59999389629810485"/>
        <bgColor indexed="64"/>
      </patternFill>
    </fill>
  </fills>
  <borders count="1">
    <border>
      <left/>
      <right/>
      <top/>
      <bottom/>
      <diagonal/>
    </border>
  </borders>
  <cellStyleXfs count="1">
    <xf numFmtId="0" fontId="0" fillId="0" borderId="0"/>
  </cellStyleXfs>
  <cellXfs count="25">
    <xf numFmtId="0" fontId="0" fillId="0" borderId="0" xfId="0"/>
    <xf numFmtId="0" fontId="0" fillId="0" borderId="0" xfId="0" applyFill="1"/>
    <xf numFmtId="0" fontId="0" fillId="3" borderId="0" xfId="0" applyFill="1"/>
    <xf numFmtId="0" fontId="1" fillId="3" borderId="0" xfId="0" applyFont="1" applyFill="1"/>
    <xf numFmtId="0" fontId="2" fillId="0" borderId="0" xfId="0" applyFont="1" applyAlignment="1">
      <alignment wrapText="1"/>
    </xf>
    <xf numFmtId="0" fontId="2" fillId="0" borderId="0" xfId="0" applyFont="1"/>
    <xf numFmtId="0" fontId="2" fillId="0" borderId="0" xfId="0" applyFont="1" applyAlignment="1">
      <alignment horizontal="right"/>
    </xf>
    <xf numFmtId="0" fontId="2" fillId="3" borderId="0" xfId="0" applyFont="1" applyFill="1" applyAlignment="1">
      <alignment horizontal="right"/>
    </xf>
    <xf numFmtId="0" fontId="2" fillId="2" borderId="0" xfId="0" applyFont="1" applyFill="1"/>
    <xf numFmtId="0" fontId="2" fillId="0" borderId="0" xfId="0" quotePrefix="1" applyFont="1" applyAlignment="1">
      <alignment wrapText="1"/>
    </xf>
    <xf numFmtId="0" fontId="2" fillId="0" borderId="0" xfId="0" quotePrefix="1" applyFont="1" applyAlignment="1"/>
    <xf numFmtId="0" fontId="2" fillId="0" borderId="0" xfId="0" quotePrefix="1" applyFont="1"/>
    <xf numFmtId="0" fontId="2" fillId="0" borderId="0" xfId="0" quotePrefix="1" applyFont="1" applyAlignment="1">
      <alignment vertical="top" wrapText="1"/>
    </xf>
    <xf numFmtId="0" fontId="2" fillId="0" borderId="0" xfId="0" applyFont="1" applyAlignment="1">
      <alignment vertical="top" wrapText="1"/>
    </xf>
    <xf numFmtId="0" fontId="2" fillId="4" borderId="0" xfId="0" applyFont="1" applyFill="1" applyAlignment="1">
      <alignment wrapText="1"/>
    </xf>
    <xf numFmtId="0" fontId="0" fillId="4" borderId="0" xfId="0" applyFill="1"/>
    <xf numFmtId="0" fontId="2" fillId="4" borderId="0" xfId="0" applyFont="1" applyFill="1" applyAlignment="1">
      <alignment horizontal="right"/>
    </xf>
    <xf numFmtId="0" fontId="2" fillId="5" borderId="0" xfId="0" applyFont="1" applyFill="1" applyAlignment="1">
      <alignment wrapText="1"/>
    </xf>
    <xf numFmtId="0" fontId="0" fillId="5" borderId="0" xfId="0" applyFill="1"/>
    <xf numFmtId="0" fontId="2" fillId="5" borderId="0" xfId="0" applyFont="1" applyFill="1" applyAlignment="1">
      <alignment horizontal="right"/>
    </xf>
    <xf numFmtId="0" fontId="4" fillId="0" borderId="0" xfId="0" applyFont="1" applyAlignment="1">
      <alignment wrapText="1"/>
    </xf>
    <xf numFmtId="0" fontId="5" fillId="0" borderId="0" xfId="0" applyFont="1"/>
    <xf numFmtId="0" fontId="2" fillId="6" borderId="0" xfId="0" applyFont="1" applyFill="1" applyAlignment="1">
      <alignment wrapText="1"/>
    </xf>
    <xf numFmtId="0" fontId="0" fillId="6" borderId="0" xfId="0" applyFill="1"/>
    <xf numFmtId="0" fontId="2" fillId="6" borderId="0" xfId="0" applyFon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203"/>
  <sheetViews>
    <sheetView tabSelected="1" topLeftCell="A191" zoomScale="85" zoomScaleNormal="85" workbookViewId="0">
      <selection activeCell="A199" sqref="A199"/>
    </sheetView>
  </sheetViews>
  <sheetFormatPr defaultColWidth="8.6640625" defaultRowHeight="15.6" x14ac:dyDescent="0.3"/>
  <cols>
    <col min="1" max="1" width="60.5546875" style="4" customWidth="1"/>
    <col min="2" max="2" width="58.77734375" style="4" customWidth="1"/>
    <col min="3" max="3" width="24.109375" style="5" customWidth="1"/>
    <col min="4" max="4" width="23.6640625" style="5" customWidth="1"/>
    <col min="5" max="5" width="13.33203125" style="5" bestFit="1" customWidth="1"/>
    <col min="6" max="6" width="7.33203125" style="6" customWidth="1"/>
    <col min="7" max="7" width="8.109375" style="6" customWidth="1"/>
    <col min="8" max="8" width="14.6640625" bestFit="1" customWidth="1"/>
    <col min="9" max="9" width="6.6640625" style="6" bestFit="1" customWidth="1"/>
    <col min="10" max="10" width="15.44140625" style="6" customWidth="1"/>
    <col min="11" max="11" width="8.6640625" style="7"/>
    <col min="12" max="12" width="23.5546875" style="6" customWidth="1"/>
    <col min="13" max="13" width="8.6640625" style="6"/>
    <col min="14" max="14" width="35.6640625" style="5" customWidth="1"/>
    <col min="15" max="16384" width="8.6640625" style="5"/>
  </cols>
  <sheetData>
    <row r="1" spans="1:45" x14ac:dyDescent="0.3">
      <c r="A1" s="4" t="s">
        <v>0</v>
      </c>
      <c r="B1" s="4" t="s">
        <v>1</v>
      </c>
      <c r="C1" s="5" t="s">
        <v>2</v>
      </c>
      <c r="D1" s="5" t="s">
        <v>3</v>
      </c>
      <c r="E1" s="5" t="s">
        <v>4</v>
      </c>
      <c r="F1" s="6" t="s">
        <v>5</v>
      </c>
      <c r="G1" s="6" t="s">
        <v>6</v>
      </c>
      <c r="H1" t="s">
        <v>7</v>
      </c>
      <c r="I1" s="6" t="s">
        <v>8</v>
      </c>
      <c r="J1" s="6" t="s">
        <v>9</v>
      </c>
      <c r="K1" s="7" t="s">
        <v>10</v>
      </c>
      <c r="L1" s="6" t="s">
        <v>11</v>
      </c>
      <c r="M1" s="6" t="s">
        <v>12</v>
      </c>
    </row>
    <row r="2" spans="1:45" x14ac:dyDescent="0.3">
      <c r="A2" s="10" t="s">
        <v>209</v>
      </c>
      <c r="B2" s="10" t="s">
        <v>209</v>
      </c>
      <c r="C2" t="s">
        <v>184</v>
      </c>
      <c r="D2" t="s">
        <v>183</v>
      </c>
      <c r="E2" t="s">
        <v>183</v>
      </c>
      <c r="F2" s="6">
        <v>1</v>
      </c>
      <c r="G2" s="6">
        <v>1</v>
      </c>
      <c r="H2" t="s">
        <v>13</v>
      </c>
      <c r="J2" s="6">
        <v>0</v>
      </c>
      <c r="L2" s="6" t="s">
        <v>185</v>
      </c>
      <c r="M2" s="6">
        <v>1</v>
      </c>
      <c r="N2" s="5" t="str">
        <f>"Insert into MasterDatas  (Id, CreatedAt, UpdatedAt, IsDeleted,ViName, EnName, Code, [Group], Form, [Level], [Order], DataType, Note, IsReadOnly,Data, Clinic, [Version]) values (NEWID(), GETDATE(), GETDATE(), 'False', N'"&amp;A2&amp;"',N'"&amp;B2&amp;"',N'"&amp;C2&amp;"',N'"&amp;D2&amp;"',N'"&amp;E2&amp;"',N'"&amp;F2&amp;"',N'"&amp;G2&amp;"',N'"&amp;H2&amp;"',N'"&amp;I2&amp;"',N'"&amp;J2&amp;"',N'"&amp;K2&amp;"',N'"&amp;L2&amp;"', '"&amp;M2&amp;"');"</f>
        <v>Insert into MasterDatas  (Id, CreatedAt, UpdatedAt, IsDeleted,ViName, EnName, Code, [Group], Form, [Level], [Order], DataType, Note, IsReadOnly,Data, Clinic, [Version]) values (NEWID(), GETDATE(), GETDATE(), 'False', N'Tiền sử gia đình: có người trong gia đình mắc ung thư vú không?',N'Tiền sử gia đình: có người trong gia đình mắc ung thư vú không?',N'OPDPKLSV1',N'OPDPKLSV',N'OPDPKLSV',N'1',N'1',N'Label',N'',N'0',N'',N'A03_116_200520_V', '1');</v>
      </c>
    </row>
    <row r="3" spans="1:45" s="8" customFormat="1" ht="14.4" customHeight="1" x14ac:dyDescent="0.3">
      <c r="A3" s="10" t="s">
        <v>211</v>
      </c>
      <c r="B3" s="10" t="s">
        <v>211</v>
      </c>
      <c r="C3" t="s">
        <v>186</v>
      </c>
      <c r="D3" t="s">
        <v>184</v>
      </c>
      <c r="E3" t="s">
        <v>183</v>
      </c>
      <c r="F3" s="6">
        <v>2</v>
      </c>
      <c r="G3" s="6">
        <v>2</v>
      </c>
      <c r="H3" t="s">
        <v>182</v>
      </c>
      <c r="I3" s="6"/>
      <c r="J3" s="6"/>
      <c r="K3" s="7"/>
      <c r="L3" s="6" t="s">
        <v>185</v>
      </c>
      <c r="M3" s="6">
        <v>1</v>
      </c>
      <c r="N3" s="5" t="str">
        <f t="shared" ref="N3:N66" si="0">"Insert into MasterDatas  (Id, CreatedAt, UpdatedAt, IsDeleted,ViName, EnName, Code, [Group], Form, [Level], [Order], DataType, Note, IsReadOnly,Data, Clinic, [Version]) values (NEWID(), GETDATE(), GETDATE(), 'False', N'"&amp;A3&amp;"',N'"&amp;B3&amp;"',N'"&amp;C3&amp;"',N'"&amp;D3&amp;"',N'"&amp;E3&amp;"',N'"&amp;F3&amp;"',N'"&amp;G3&amp;"',N'"&amp;H3&amp;"',N'"&amp;I3&amp;"',N'"&amp;J3&amp;"',N'"&amp;K3&amp;"',N'"&amp;L3&amp;"', '"&amp;M3&amp;"');"</f>
        <v>Insert into MasterDatas  (Id, CreatedAt, UpdatedAt, IsDeleted,ViName, EnName, Code, [Group], Form, [Level], [Order], DataType, Note, IsReadOnly,Data, Clinic, [Version]) values (NEWID(), GETDATE(), GETDATE(), 'False', N'Không',N'Không',N'OPDPKLSV2',N'OPDPKLSV1',N'OPDPKLSV',N'2',N'2',N'Radio',N'',N'',N'',N'A03_116_200520_V', '1');</v>
      </c>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row>
    <row r="4" spans="1:45" ht="19.8" customHeight="1" x14ac:dyDescent="0.3">
      <c r="A4" s="10" t="s">
        <v>210</v>
      </c>
      <c r="B4" s="10" t="s">
        <v>210</v>
      </c>
      <c r="C4" t="s">
        <v>187</v>
      </c>
      <c r="D4" t="s">
        <v>184</v>
      </c>
      <c r="E4" t="s">
        <v>183</v>
      </c>
      <c r="F4" s="6">
        <v>2</v>
      </c>
      <c r="G4" s="6">
        <v>3</v>
      </c>
      <c r="H4" t="s">
        <v>182</v>
      </c>
      <c r="L4" s="6" t="s">
        <v>185</v>
      </c>
      <c r="M4" s="6">
        <v>1</v>
      </c>
      <c r="N4" s="5" t="str">
        <f t="shared" si="0"/>
        <v>Insert into MasterDatas  (Id, CreatedAt, UpdatedAt, IsDeleted,ViName, EnName, Code, [Group], Form, [Level], [Order], DataType, Note, IsReadOnly,Data, Clinic, [Version]) values (NEWID(), GETDATE(), GETDATE(), 'False', N'Có',N'Có',N'OPDPKLSV3',N'OPDPKLSV1',N'OPDPKLSV',N'2',N'3',N'Radio',N'',N'',N'',N'A03_116_200520_V', '1');</v>
      </c>
    </row>
    <row r="5" spans="1:45" ht="19.8" customHeight="1" x14ac:dyDescent="0.3">
      <c r="A5" s="10" t="s">
        <v>484</v>
      </c>
      <c r="B5" s="10" t="s">
        <v>484</v>
      </c>
      <c r="C5" t="s">
        <v>188</v>
      </c>
      <c r="D5" t="s">
        <v>183</v>
      </c>
      <c r="E5" t="s">
        <v>183</v>
      </c>
      <c r="F5" s="6">
        <v>1</v>
      </c>
      <c r="G5" s="6">
        <v>4</v>
      </c>
      <c r="H5" t="s">
        <v>13</v>
      </c>
      <c r="L5" s="6" t="s">
        <v>185</v>
      </c>
      <c r="M5" s="6">
        <v>1</v>
      </c>
      <c r="N5" s="5" t="str">
        <f t="shared" si="0"/>
        <v>Insert into MasterDatas  (Id, CreatedAt, UpdatedAt, IsDeleted,ViName, EnName, Code, [Group], Form, [Level], [Order], DataType, Note, IsReadOnly,Data, Clinic, [Version]) values (NEWID(), GETDATE(), GETDATE(), 'False', N'Có Tiền sử gia đình: có người trong gia đình mắc ung thư vú không',N'Có Tiền sử gia đình: có người trong gia đình mắc ung thư vú không',N'OPDPKLSV4',N'OPDPKLSV',N'OPDPKLSV',N'1',N'4',N'Label',N'',N'',N'',N'A03_116_200520_V', '1');</v>
      </c>
    </row>
    <row r="6" spans="1:45" x14ac:dyDescent="0.3">
      <c r="A6" s="10" t="s">
        <v>212</v>
      </c>
      <c r="B6" s="10" t="s">
        <v>212</v>
      </c>
      <c r="C6" t="s">
        <v>189</v>
      </c>
      <c r="D6" t="s">
        <v>188</v>
      </c>
      <c r="E6" t="s">
        <v>183</v>
      </c>
      <c r="F6" s="6">
        <v>2</v>
      </c>
      <c r="G6" s="6">
        <v>5</v>
      </c>
      <c r="H6" t="s">
        <v>34</v>
      </c>
      <c r="L6" s="6" t="s">
        <v>185</v>
      </c>
      <c r="M6" s="6">
        <v>1</v>
      </c>
      <c r="N6" s="5" t="str">
        <f t="shared" si="0"/>
        <v>Insert into MasterDatas  (Id, CreatedAt, UpdatedAt, IsDeleted,ViName, EnName, Code, [Group], Form, [Level], [Order], DataType, Note, IsReadOnly,Data, Clinic, [Version]) values (NEWID(), GETDATE(), GETDATE(), 'False', N'Là ai',N'Là ai',N'OPDPKLSV5',N'OPDPKLSV4',N'OPDPKLSV',N'2',N'5',N'Text',N'',N'',N'',N'A03_116_200520_V', '1');</v>
      </c>
    </row>
    <row r="7" spans="1:45" x14ac:dyDescent="0.3">
      <c r="A7" s="10" t="s">
        <v>213</v>
      </c>
      <c r="B7" s="10" t="s">
        <v>213</v>
      </c>
      <c r="C7" t="s">
        <v>190</v>
      </c>
      <c r="D7" t="s">
        <v>188</v>
      </c>
      <c r="E7" t="s">
        <v>183</v>
      </c>
      <c r="F7" s="6">
        <v>2</v>
      </c>
      <c r="G7" s="6">
        <v>6</v>
      </c>
      <c r="H7" t="s">
        <v>34</v>
      </c>
      <c r="L7" s="6" t="s">
        <v>185</v>
      </c>
      <c r="M7" s="6">
        <v>1</v>
      </c>
      <c r="N7" s="5" t="str">
        <f t="shared" si="0"/>
        <v>Insert into MasterDatas  (Id, CreatedAt, UpdatedAt, IsDeleted,ViName, EnName, Code, [Group], Form, [Level], [Order], DataType, Note, IsReadOnly,Data, Clinic, [Version]) values (NEWID(), GETDATE(), GETDATE(), 'False', N'Tuổi phát hiện (tuổi)',N'Tuổi phát hiện (tuổi)',N'OPDPKLSV6',N'OPDPKLSV4',N'OPDPKLSV',N'2',N'6',N'Text',N'',N'',N'',N'A03_116_200520_V', '1');</v>
      </c>
    </row>
    <row r="8" spans="1:45" x14ac:dyDescent="0.3">
      <c r="A8" s="10" t="s">
        <v>214</v>
      </c>
      <c r="B8" s="10" t="s">
        <v>214</v>
      </c>
      <c r="C8" t="s">
        <v>191</v>
      </c>
      <c r="D8" t="s">
        <v>183</v>
      </c>
      <c r="E8" t="s">
        <v>183</v>
      </c>
      <c r="F8" s="6">
        <v>1</v>
      </c>
      <c r="G8" s="6">
        <v>7</v>
      </c>
      <c r="H8" t="s">
        <v>13</v>
      </c>
      <c r="L8" s="6" t="s">
        <v>185</v>
      </c>
      <c r="M8" s="6">
        <v>1</v>
      </c>
      <c r="N8" s="5" t="str">
        <f t="shared" si="0"/>
        <v>Insert into MasterDatas  (Id, CreatedAt, UpdatedAt, IsDeleted,ViName, EnName, Code, [Group], Form, [Level], [Order], DataType, Note, IsReadOnly,Data, Clinic, [Version]) values (NEWID(), GETDATE(), GETDATE(), 'False', N'Lúc 10 đến 30 tuổi có chiếu xạ lồng ngực không?',N'Lúc 10 đến 30 tuổi có chiếu xạ lồng ngực không?',N'OPDPKLSV7',N'OPDPKLSV',N'OPDPKLSV',N'1',N'7',N'Label',N'',N'',N'',N'A03_116_200520_V', '1');</v>
      </c>
    </row>
    <row r="9" spans="1:45" x14ac:dyDescent="0.3">
      <c r="A9" s="10" t="s">
        <v>211</v>
      </c>
      <c r="B9" s="10" t="s">
        <v>211</v>
      </c>
      <c r="C9" t="s">
        <v>192</v>
      </c>
      <c r="D9" t="s">
        <v>191</v>
      </c>
      <c r="E9" t="s">
        <v>183</v>
      </c>
      <c r="F9" s="6">
        <v>2</v>
      </c>
      <c r="G9" s="6">
        <v>8</v>
      </c>
      <c r="H9" t="s">
        <v>182</v>
      </c>
      <c r="L9" s="6" t="s">
        <v>185</v>
      </c>
      <c r="M9" s="6">
        <v>1</v>
      </c>
      <c r="N9" s="5" t="str">
        <f t="shared" si="0"/>
        <v>Insert into MasterDatas  (Id, CreatedAt, UpdatedAt, IsDeleted,ViName, EnName, Code, [Group], Form, [Level], [Order], DataType, Note, IsReadOnly,Data, Clinic, [Version]) values (NEWID(), GETDATE(), GETDATE(), 'False', N'Không',N'Không',N'OPDPKLSV8',N'OPDPKLSV7',N'OPDPKLSV',N'2',N'8',N'Radio',N'',N'',N'',N'A03_116_200520_V', '1');</v>
      </c>
    </row>
    <row r="10" spans="1:45" x14ac:dyDescent="0.3">
      <c r="A10" s="10" t="s">
        <v>210</v>
      </c>
      <c r="B10" s="10" t="s">
        <v>210</v>
      </c>
      <c r="C10" t="s">
        <v>193</v>
      </c>
      <c r="D10" t="s">
        <v>191</v>
      </c>
      <c r="E10" t="s">
        <v>183</v>
      </c>
      <c r="F10" s="6">
        <v>2</v>
      </c>
      <c r="G10" s="6">
        <v>9</v>
      </c>
      <c r="H10" t="s">
        <v>182</v>
      </c>
      <c r="L10" s="6" t="s">
        <v>185</v>
      </c>
      <c r="M10" s="6">
        <v>1</v>
      </c>
      <c r="N10" s="5" t="str">
        <f t="shared" si="0"/>
        <v>Insert into MasterDatas  (Id, CreatedAt, UpdatedAt, IsDeleted,ViName, EnName, Code, [Group], Form, [Level], [Order], DataType, Note, IsReadOnly,Data, Clinic, [Version]) values (NEWID(), GETDATE(), GETDATE(), 'False', N'Có',N'Có',N'OPDPKLSV9',N'OPDPKLSV7',N'OPDPKLSV',N'2',N'9',N'Radio',N'',N'',N'',N'A03_116_200520_V', '1');</v>
      </c>
    </row>
    <row r="11" spans="1:45" x14ac:dyDescent="0.3">
      <c r="A11" s="10" t="s">
        <v>215</v>
      </c>
      <c r="B11" s="10" t="s">
        <v>215</v>
      </c>
      <c r="C11" t="s">
        <v>194</v>
      </c>
      <c r="D11" t="s">
        <v>183</v>
      </c>
      <c r="E11" t="s">
        <v>183</v>
      </c>
      <c r="F11" s="6">
        <v>1</v>
      </c>
      <c r="G11" s="6">
        <v>10</v>
      </c>
      <c r="H11" t="s">
        <v>13</v>
      </c>
      <c r="L11" s="6" t="s">
        <v>185</v>
      </c>
      <c r="M11" s="6">
        <v>1</v>
      </c>
      <c r="N11" s="5" t="str">
        <f t="shared" si="0"/>
        <v>Insert into MasterDatas  (Id, CreatedAt, UpdatedAt, IsDeleted,ViName, EnName, Code, [Group], Form, [Level], [Order], DataType, Note, IsReadOnly,Data, Clinic, [Version]) values (NEWID(), GETDATE(), GETDATE(), 'False', N'Vị trí',N'Vị trí',N'OPDPKLSV10',N'OPDPKLSV',N'OPDPKLSV',N'1',N'10',N'Label',N'',N'',N'',N'A03_116_200520_V', '1');</v>
      </c>
    </row>
    <row r="12" spans="1:45" x14ac:dyDescent="0.3">
      <c r="A12" s="10" t="s">
        <v>216</v>
      </c>
      <c r="B12" s="10" t="s">
        <v>216</v>
      </c>
      <c r="C12" t="s">
        <v>195</v>
      </c>
      <c r="D12" t="s">
        <v>194</v>
      </c>
      <c r="E12" t="s">
        <v>183</v>
      </c>
      <c r="F12" s="6">
        <v>2</v>
      </c>
      <c r="G12" s="6">
        <v>11</v>
      </c>
      <c r="H12" t="s">
        <v>182</v>
      </c>
      <c r="L12" s="6" t="s">
        <v>185</v>
      </c>
      <c r="M12" s="6">
        <v>1</v>
      </c>
      <c r="N12" s="5" t="str">
        <f t="shared" si="0"/>
        <v>Insert into MasterDatas  (Id, CreatedAt, UpdatedAt, IsDeleted,ViName, EnName, Code, [Group], Form, [Level], [Order], DataType, Note, IsReadOnly,Data, Clinic, [Version]) values (NEWID(), GETDATE(), GETDATE(), 'False', N'TRÁI',N'TRÁI',N'OPDPKLSV11',N'OPDPKLSV10',N'OPDPKLSV',N'2',N'11',N'Radio',N'',N'',N'',N'A03_116_200520_V', '1');</v>
      </c>
    </row>
    <row r="13" spans="1:45" x14ac:dyDescent="0.3">
      <c r="A13" s="10" t="s">
        <v>217</v>
      </c>
      <c r="B13" s="10" t="s">
        <v>217</v>
      </c>
      <c r="C13" t="s">
        <v>196</v>
      </c>
      <c r="D13" t="s">
        <v>194</v>
      </c>
      <c r="E13" t="s">
        <v>183</v>
      </c>
      <c r="F13" s="6">
        <v>2</v>
      </c>
      <c r="G13" s="6">
        <v>12</v>
      </c>
      <c r="H13" t="s">
        <v>182</v>
      </c>
      <c r="L13" s="6" t="s">
        <v>185</v>
      </c>
      <c r="M13" s="6">
        <v>1</v>
      </c>
      <c r="N13" s="5" t="str">
        <f t="shared" si="0"/>
        <v>Insert into MasterDatas  (Id, CreatedAt, UpdatedAt, IsDeleted,ViName, EnName, Code, [Group], Form, [Level], [Order], DataType, Note, IsReadOnly,Data, Clinic, [Version]) values (NEWID(), GETDATE(), GETDATE(), 'False', N'PHẢI',N'PHẢI',N'OPDPKLSV12',N'OPDPKLSV10',N'OPDPKLSV',N'2',N'12',N'Radio',N'',N'',N'',N'A03_116_200520_V', '1');</v>
      </c>
    </row>
    <row r="14" spans="1:45" x14ac:dyDescent="0.3">
      <c r="A14" s="9" t="s">
        <v>218</v>
      </c>
      <c r="B14" s="9" t="s">
        <v>218</v>
      </c>
      <c r="C14" t="s">
        <v>197</v>
      </c>
      <c r="D14" t="s">
        <v>183</v>
      </c>
      <c r="E14" t="s">
        <v>183</v>
      </c>
      <c r="F14" s="6">
        <v>1</v>
      </c>
      <c r="G14" s="6">
        <v>13</v>
      </c>
      <c r="H14" t="s">
        <v>13</v>
      </c>
      <c r="L14" s="6" t="s">
        <v>185</v>
      </c>
      <c r="M14" s="6">
        <v>1</v>
      </c>
      <c r="N14" s="5" t="str">
        <f t="shared" si="0"/>
        <v>Insert into MasterDatas  (Id, CreatedAt, UpdatedAt, IsDeleted,ViName, EnName, Code, [Group], Form, [Level], [Order], DataType, Note, IsReadOnly,Data, Clinic, [Version]) values (NEWID(), GETDATE(), GETDATE(), 'False', N'HAI BÊN (điền 2 phiếu)',N'HAI BÊN (điền 2 phiếu)',N'OPDPKLSV13',N'OPDPKLSV',N'OPDPKLSV',N'1',N'13',N'Label',N'',N'',N'',N'A03_116_200520_V', '1');</v>
      </c>
    </row>
    <row r="15" spans="1:45" x14ac:dyDescent="0.3">
      <c r="A15" s="9" t="s">
        <v>218</v>
      </c>
      <c r="B15" s="9" t="s">
        <v>218</v>
      </c>
      <c r="C15" t="s">
        <v>198</v>
      </c>
      <c r="D15" t="s">
        <v>197</v>
      </c>
      <c r="E15" t="s">
        <v>183</v>
      </c>
      <c r="F15" s="6">
        <v>2</v>
      </c>
      <c r="G15" s="6">
        <v>14</v>
      </c>
      <c r="H15" t="s">
        <v>182</v>
      </c>
      <c r="L15" s="6" t="s">
        <v>185</v>
      </c>
      <c r="M15" s="6">
        <v>1</v>
      </c>
      <c r="N15" s="5" t="str">
        <f t="shared" si="0"/>
        <v>Insert into MasterDatas  (Id, CreatedAt, UpdatedAt, IsDeleted,ViName, EnName, Code, [Group], Form, [Level], [Order], DataType, Note, IsReadOnly,Data, Clinic, [Version]) values (NEWID(), GETDATE(), GETDATE(), 'False', N'HAI BÊN (điền 2 phiếu)',N'HAI BÊN (điền 2 phiếu)',N'OPDPKLSV14',N'OPDPKLSV13',N'OPDPKLSV',N'2',N'14',N'Radio',N'',N'',N'',N'A03_116_200520_V', '1');</v>
      </c>
    </row>
    <row r="16" spans="1:45" x14ac:dyDescent="0.3">
      <c r="A16" s="9" t="s">
        <v>218</v>
      </c>
      <c r="B16" s="9" t="s">
        <v>218</v>
      </c>
      <c r="C16" t="s">
        <v>199</v>
      </c>
      <c r="D16" t="s">
        <v>197</v>
      </c>
      <c r="E16" t="s">
        <v>183</v>
      </c>
      <c r="F16" s="6">
        <v>2</v>
      </c>
      <c r="G16" s="6">
        <v>15</v>
      </c>
      <c r="H16" t="s">
        <v>34</v>
      </c>
      <c r="L16" s="6" t="s">
        <v>185</v>
      </c>
      <c r="M16" s="6">
        <v>1</v>
      </c>
      <c r="N16" s="5" t="str">
        <f t="shared" si="0"/>
        <v>Insert into MasterDatas  (Id, CreatedAt, UpdatedAt, IsDeleted,ViName, EnName, Code, [Group], Form, [Level], [Order], DataType, Note, IsReadOnly,Data, Clinic, [Version]) values (NEWID(), GETDATE(), GETDATE(), 'False', N'HAI BÊN (điền 2 phiếu)',N'HAI BÊN (điền 2 phiếu)',N'OPDPKLSV15',N'OPDPKLSV13',N'OPDPKLSV',N'2',N'15',N'Text',N'',N'',N'',N'A03_116_200520_V', '1');</v>
      </c>
    </row>
    <row r="17" spans="1:14" x14ac:dyDescent="0.3">
      <c r="A17" s="9" t="s">
        <v>219</v>
      </c>
      <c r="B17" s="9" t="s">
        <v>219</v>
      </c>
      <c r="C17" t="s">
        <v>200</v>
      </c>
      <c r="D17" t="s">
        <v>183</v>
      </c>
      <c r="E17" t="s">
        <v>183</v>
      </c>
      <c r="F17" s="6">
        <v>1</v>
      </c>
      <c r="G17" s="6">
        <v>16</v>
      </c>
      <c r="H17" t="s">
        <v>13</v>
      </c>
      <c r="L17" s="6" t="s">
        <v>185</v>
      </c>
      <c r="M17" s="6">
        <v>1</v>
      </c>
      <c r="N17" s="5" t="str">
        <f t="shared" si="0"/>
        <v>Insert into MasterDatas  (Id, CreatedAt, UpdatedAt, IsDeleted,ViName, EnName, Code, [Group], Form, [Level], [Order], DataType, Note, IsReadOnly,Data, Clinic, [Version]) values (NEWID(), GETDATE(), GETDATE(), 'False', N'Sờ thấy khối u',N'Sờ thấy khối u',N'OPDPKLSV16',N'OPDPKLSV',N'OPDPKLSV',N'1',N'16',N'Label',N'',N'',N'',N'A03_116_200520_V', '1');</v>
      </c>
    </row>
    <row r="18" spans="1:14" x14ac:dyDescent="0.3">
      <c r="A18" s="9" t="s">
        <v>211</v>
      </c>
      <c r="B18" s="9" t="s">
        <v>211</v>
      </c>
      <c r="C18" t="s">
        <v>201</v>
      </c>
      <c r="D18" t="s">
        <v>200</v>
      </c>
      <c r="E18" t="s">
        <v>183</v>
      </c>
      <c r="F18" s="6">
        <v>2</v>
      </c>
      <c r="G18" s="6">
        <v>17</v>
      </c>
      <c r="H18" t="s">
        <v>182</v>
      </c>
      <c r="L18" s="6" t="s">
        <v>185</v>
      </c>
      <c r="M18" s="6">
        <v>1</v>
      </c>
      <c r="N18" s="5" t="str">
        <f t="shared" si="0"/>
        <v>Insert into MasterDatas  (Id, CreatedAt, UpdatedAt, IsDeleted,ViName, EnName, Code, [Group], Form, [Level], [Order], DataType, Note, IsReadOnly,Data, Clinic, [Version]) values (NEWID(), GETDATE(), GETDATE(), 'False', N'Không',N'Không',N'OPDPKLSV17',N'OPDPKLSV16',N'OPDPKLSV',N'2',N'17',N'Radio',N'',N'',N'',N'A03_116_200520_V', '1');</v>
      </c>
    </row>
    <row r="19" spans="1:14" x14ac:dyDescent="0.3">
      <c r="A19" s="10" t="s">
        <v>210</v>
      </c>
      <c r="B19" s="10" t="s">
        <v>210</v>
      </c>
      <c r="C19" t="s">
        <v>202</v>
      </c>
      <c r="D19" t="s">
        <v>200</v>
      </c>
      <c r="E19" t="s">
        <v>183</v>
      </c>
      <c r="F19" s="6">
        <v>2</v>
      </c>
      <c r="G19" s="6">
        <v>18</v>
      </c>
      <c r="H19" t="s">
        <v>182</v>
      </c>
      <c r="L19" s="6" t="s">
        <v>185</v>
      </c>
      <c r="M19" s="6">
        <v>1</v>
      </c>
      <c r="N19" s="5" t="str">
        <f t="shared" si="0"/>
        <v>Insert into MasterDatas  (Id, CreatedAt, UpdatedAt, IsDeleted,ViName, EnName, Code, [Group], Form, [Level], [Order], DataType, Note, IsReadOnly,Data, Clinic, [Version]) values (NEWID(), GETDATE(), GETDATE(), 'False', N'Có',N'Có',N'OPDPKLSV18',N'OPDPKLSV16',N'OPDPKLSV',N'2',N'18',N'Radio',N'',N'',N'',N'A03_116_200520_V', '1');</v>
      </c>
    </row>
    <row r="20" spans="1:14" x14ac:dyDescent="0.3">
      <c r="A20" s="10" t="s">
        <v>220</v>
      </c>
      <c r="B20" s="10" t="s">
        <v>220</v>
      </c>
      <c r="C20" t="s">
        <v>203</v>
      </c>
      <c r="D20" t="s">
        <v>183</v>
      </c>
      <c r="E20" t="s">
        <v>183</v>
      </c>
      <c r="F20" s="6">
        <v>1</v>
      </c>
      <c r="G20" s="6">
        <v>19</v>
      </c>
      <c r="H20" t="s">
        <v>13</v>
      </c>
      <c r="L20" s="6" t="s">
        <v>185</v>
      </c>
      <c r="M20" s="6">
        <v>1</v>
      </c>
      <c r="N20" s="5" t="str">
        <f t="shared" si="0"/>
        <v>Insert into MasterDatas  (Id, CreatedAt, UpdatedAt, IsDeleted,ViName, EnName, Code, [Group], Form, [Level], [Order], DataType, Note, IsReadOnly,Data, Clinic, [Version]) values (NEWID(), GETDATE(), GETDATE(), 'False', N'Kết quả chụp X quang vú',N'Kết quả chụp X quang vú',N'OPDPKLSV19',N'OPDPKLSV',N'OPDPKLSV',N'1',N'19',N'Label',N'',N'',N'',N'A03_116_200520_V', '1');</v>
      </c>
    </row>
    <row r="21" spans="1:14" x14ac:dyDescent="0.3">
      <c r="A21" s="9" t="s">
        <v>221</v>
      </c>
      <c r="B21" s="9" t="s">
        <v>221</v>
      </c>
      <c r="C21" t="s">
        <v>204</v>
      </c>
      <c r="D21" t="s">
        <v>203</v>
      </c>
      <c r="E21" t="s">
        <v>183</v>
      </c>
      <c r="F21" s="6">
        <v>2</v>
      </c>
      <c r="G21" s="6">
        <v>20</v>
      </c>
      <c r="H21" t="s">
        <v>182</v>
      </c>
      <c r="L21" s="6" t="s">
        <v>185</v>
      </c>
      <c r="M21" s="6">
        <v>1</v>
      </c>
      <c r="N21" s="5" t="str">
        <f t="shared" si="0"/>
        <v>Insert into MasterDatas  (Id, CreatedAt, UpdatedAt, IsDeleted,ViName, EnName, Code, [Group], Form, [Level], [Order], DataType, Note, IsReadOnly,Data, Clinic, [Version]) values (NEWID(), GETDATE(), GETDATE(), 'False', N'Âm tính',N'Âm tính',N'OPDPKLSV20',N'OPDPKLSV19',N'OPDPKLSV',N'2',N'20',N'Radio',N'',N'',N'',N'A03_116_200520_V', '1');</v>
      </c>
    </row>
    <row r="22" spans="1:14" x14ac:dyDescent="0.3">
      <c r="A22" s="9" t="s">
        <v>222</v>
      </c>
      <c r="B22" s="9" t="s">
        <v>222</v>
      </c>
      <c r="C22" t="s">
        <v>205</v>
      </c>
      <c r="D22" t="s">
        <v>203</v>
      </c>
      <c r="E22" t="s">
        <v>183</v>
      </c>
      <c r="F22" s="6">
        <v>2</v>
      </c>
      <c r="G22" s="6">
        <v>21</v>
      </c>
      <c r="H22" t="s">
        <v>182</v>
      </c>
      <c r="L22" s="6" t="s">
        <v>185</v>
      </c>
      <c r="M22" s="6">
        <v>1</v>
      </c>
      <c r="N22" s="5" t="str">
        <f t="shared" si="0"/>
        <v>Insert into MasterDatas  (Id, CreatedAt, UpdatedAt, IsDeleted,ViName, EnName, Code, [Group], Form, [Level], [Order], DataType, Note, IsReadOnly,Data, Clinic, [Version]) values (NEWID(), GETDATE(), GETDATE(), 'False', N'Lành tính,hay có vẻ lành tính',N'Lành tính,hay có vẻ lành tính',N'OPDPKLSV21',N'OPDPKLSV19',N'OPDPKLSV',N'2',N'21',N'Radio',N'',N'',N'',N'A03_116_200520_V', '1');</v>
      </c>
    </row>
    <row r="23" spans="1:14" x14ac:dyDescent="0.3">
      <c r="A23" s="4" t="s">
        <v>223</v>
      </c>
      <c r="B23" s="4" t="s">
        <v>223</v>
      </c>
      <c r="C23" t="s">
        <v>206</v>
      </c>
      <c r="D23" t="s">
        <v>203</v>
      </c>
      <c r="E23" t="s">
        <v>183</v>
      </c>
      <c r="F23" s="6">
        <v>2</v>
      </c>
      <c r="G23" s="6">
        <v>22</v>
      </c>
      <c r="H23" t="s">
        <v>182</v>
      </c>
      <c r="L23" s="6" t="s">
        <v>185</v>
      </c>
      <c r="M23" s="6">
        <v>1</v>
      </c>
      <c r="N23" s="5" t="str">
        <f t="shared" si="0"/>
        <v>Insert into MasterDatas  (Id, CreatedAt, UpdatedAt, IsDeleted,ViName, EnName, Code, [Group], Form, [Level], [Order], DataType, Note, IsReadOnly,Data, Clinic, [Version]) values (NEWID(), GETDATE(), GETDATE(), 'False', N'Đáng ngờ hay gợi ý cao',N'Đáng ngờ hay gợi ý cao',N'OPDPKLSV22',N'OPDPKLSV19',N'OPDPKLSV',N'2',N'22',N'Radio',N'',N'',N'',N'A03_116_200520_V', '1');</v>
      </c>
    </row>
    <row r="24" spans="1:14" x14ac:dyDescent="0.3">
      <c r="A24" s="4" t="s">
        <v>224</v>
      </c>
      <c r="B24" s="4" t="s">
        <v>224</v>
      </c>
      <c r="C24" t="s">
        <v>207</v>
      </c>
      <c r="D24" t="s">
        <v>183</v>
      </c>
      <c r="E24" t="s">
        <v>183</v>
      </c>
      <c r="F24" s="6">
        <v>1</v>
      </c>
      <c r="G24" s="6">
        <v>23</v>
      </c>
      <c r="H24" t="s">
        <v>13</v>
      </c>
      <c r="L24" s="6" t="s">
        <v>185</v>
      </c>
      <c r="M24" s="6">
        <v>1</v>
      </c>
      <c r="N24" s="5" t="str">
        <f t="shared" si="0"/>
        <v>Insert into MasterDatas  (Id, CreatedAt, UpdatedAt, IsDeleted,ViName, EnName, Code, [Group], Form, [Level], [Order], DataType, Note, IsReadOnly,Data, Clinic, [Version]) values (NEWID(), GETDATE(), GETDATE(), 'False', N'Kết quả siêu âm',N'Kết quả siêu âm',N'OPDPKLSV23',N'OPDPKLSV',N'OPDPKLSV',N'1',N'23',N'Label',N'',N'',N'',N'A03_116_200520_V', '1');</v>
      </c>
    </row>
    <row r="25" spans="1:14" x14ac:dyDescent="0.3">
      <c r="A25" s="4" t="s">
        <v>225</v>
      </c>
      <c r="B25" s="4" t="s">
        <v>225</v>
      </c>
      <c r="C25" t="s">
        <v>208</v>
      </c>
      <c r="D25" t="s">
        <v>207</v>
      </c>
      <c r="E25" t="s">
        <v>183</v>
      </c>
      <c r="F25" s="6">
        <v>2</v>
      </c>
      <c r="G25" s="6">
        <v>24</v>
      </c>
      <c r="H25" t="s">
        <v>182</v>
      </c>
      <c r="L25" s="6" t="s">
        <v>185</v>
      </c>
      <c r="M25" s="6">
        <v>1</v>
      </c>
      <c r="N25" s="5" t="str">
        <f t="shared" si="0"/>
        <v>Insert into MasterDatas  (Id, CreatedAt, UpdatedAt, IsDeleted,ViName, EnName, Code, [Group], Form, [Level], [Order], DataType, Note, IsReadOnly,Data, Clinic, [Version]) values (NEWID(), GETDATE(), GETDATE(), 'False', N'Khối u đặc',N'Khối u đặc',N'OPDPKLSV24',N'OPDPKLSV23',N'OPDPKLSV',N'2',N'24',N'Radio',N'',N'',N'',N'A03_116_200520_V', '1');</v>
      </c>
    </row>
    <row r="26" spans="1:14" x14ac:dyDescent="0.3">
      <c r="A26" s="4" t="s">
        <v>226</v>
      </c>
      <c r="B26" s="4" t="s">
        <v>226</v>
      </c>
      <c r="C26" t="s">
        <v>262</v>
      </c>
      <c r="D26" t="s">
        <v>207</v>
      </c>
      <c r="E26" t="s">
        <v>183</v>
      </c>
      <c r="F26" s="6">
        <v>2</v>
      </c>
      <c r="G26" s="6">
        <v>25</v>
      </c>
      <c r="H26" t="s">
        <v>182</v>
      </c>
      <c r="L26" s="6" t="s">
        <v>185</v>
      </c>
      <c r="M26" s="6">
        <v>1</v>
      </c>
      <c r="N26" s="5" t="str">
        <f t="shared" si="0"/>
        <v>Insert into MasterDatas  (Id, CreatedAt, UpdatedAt, IsDeleted,ViName, EnName, Code, [Group], Form, [Level], [Order], DataType, Note, IsReadOnly,Data, Clinic, [Version]) values (NEWID(), GETDATE(), GETDATE(), 'False', N'Nang phức tạp và khối u đặc',N'Nang phức tạp và khối u đặc',N'OPDPKLSV25',N'OPDPKLSV23',N'OPDPKLSV',N'2',N'25',N'Radio',N'',N'',N'',N'A03_116_200520_V', '1');</v>
      </c>
    </row>
    <row r="27" spans="1:14" x14ac:dyDescent="0.3">
      <c r="A27" s="4" t="s">
        <v>227</v>
      </c>
      <c r="B27" s="4" t="s">
        <v>227</v>
      </c>
      <c r="C27" t="s">
        <v>263</v>
      </c>
      <c r="D27" t="s">
        <v>207</v>
      </c>
      <c r="E27" t="s">
        <v>183</v>
      </c>
      <c r="F27" s="6">
        <v>2</v>
      </c>
      <c r="G27" s="6">
        <v>26</v>
      </c>
      <c r="H27" t="s">
        <v>182</v>
      </c>
      <c r="L27" s="6" t="s">
        <v>185</v>
      </c>
      <c r="M27" s="6">
        <v>1</v>
      </c>
      <c r="N27" s="5" t="str">
        <f t="shared" si="0"/>
        <v>Insert into MasterDatas  (Id, CreatedAt, UpdatedAt, IsDeleted,ViName, EnName, Code, [Group], Form, [Level], [Order], DataType, Note, IsReadOnly,Data, Clinic, [Version]) values (NEWID(), GETDATE(), GETDATE(), 'False', N'Nang phức tạp',N'Nang phức tạp',N'OPDPKLSV26',N'OPDPKLSV23',N'OPDPKLSV',N'2',N'26',N'Radio',N'',N'',N'',N'A03_116_200520_V', '1');</v>
      </c>
    </row>
    <row r="28" spans="1:14" x14ac:dyDescent="0.3">
      <c r="A28" s="4" t="s">
        <v>228</v>
      </c>
      <c r="B28" s="4" t="s">
        <v>228</v>
      </c>
      <c r="C28" t="s">
        <v>264</v>
      </c>
      <c r="D28" t="s">
        <v>207</v>
      </c>
      <c r="E28" t="s">
        <v>183</v>
      </c>
      <c r="F28" s="6">
        <v>2</v>
      </c>
      <c r="G28" s="6">
        <v>27</v>
      </c>
      <c r="H28" t="s">
        <v>182</v>
      </c>
      <c r="L28" s="6" t="s">
        <v>185</v>
      </c>
      <c r="M28" s="6">
        <v>1</v>
      </c>
      <c r="N28" s="5" t="str">
        <f t="shared" si="0"/>
        <v>Insert into MasterDatas  (Id, CreatedAt, UpdatedAt, IsDeleted,ViName, EnName, Code, [Group], Form, [Level], [Order], DataType, Note, IsReadOnly,Data, Clinic, [Version]) values (NEWID(), GETDATE(), GETDATE(), 'False', N'Nang đơn giản',N'Nang đơn giản',N'OPDPKLSV27',N'OPDPKLSV23',N'OPDPKLSV',N'2',N'27',N'Radio',N'',N'',N'',N'A03_116_200520_V', '1');</v>
      </c>
    </row>
    <row r="29" spans="1:14" x14ac:dyDescent="0.3">
      <c r="A29" s="4" t="s">
        <v>229</v>
      </c>
      <c r="B29" s="4" t="s">
        <v>229</v>
      </c>
      <c r="C29" t="s">
        <v>265</v>
      </c>
      <c r="D29" t="s">
        <v>207</v>
      </c>
      <c r="E29" t="s">
        <v>183</v>
      </c>
      <c r="F29" s="6">
        <v>2</v>
      </c>
      <c r="G29" s="6">
        <v>28</v>
      </c>
      <c r="H29" t="s">
        <v>182</v>
      </c>
      <c r="L29" s="6" t="s">
        <v>185</v>
      </c>
      <c r="M29" s="6">
        <v>1</v>
      </c>
      <c r="N29" s="5" t="str">
        <f t="shared" si="0"/>
        <v>Insert into MasterDatas  (Id, CreatedAt, UpdatedAt, IsDeleted,ViName, EnName, Code, [Group], Form, [Level], [Order], DataType, Note, IsReadOnly,Data, Clinic, [Version]) values (NEWID(), GETDATE(), GETDATE(), 'False', N'Không có hình ảnh bất thường',N'Không có hình ảnh bất thường',N'OPDPKLSV28',N'OPDPKLSV23',N'OPDPKLSV',N'2',N'28',N'Radio',N'',N'',N'',N'A03_116_200520_V', '1');</v>
      </c>
    </row>
    <row r="30" spans="1:14" x14ac:dyDescent="0.3">
      <c r="A30" s="9" t="s">
        <v>230</v>
      </c>
      <c r="B30" s="9" t="s">
        <v>230</v>
      </c>
      <c r="C30" t="s">
        <v>266</v>
      </c>
      <c r="D30" t="s">
        <v>183</v>
      </c>
      <c r="E30" t="s">
        <v>183</v>
      </c>
      <c r="F30" s="6">
        <v>1</v>
      </c>
      <c r="G30" s="6">
        <v>29</v>
      </c>
      <c r="H30" t="s">
        <v>13</v>
      </c>
      <c r="L30" s="6" t="s">
        <v>185</v>
      </c>
      <c r="M30" s="6">
        <v>1</v>
      </c>
      <c r="N30" s="5" t="str">
        <f t="shared" si="0"/>
        <v>Insert into MasterDatas  (Id, CreatedAt, UpdatedAt, IsDeleted,ViName, EnName, Code, [Group], Form, [Level], [Order], DataType, Note, IsReadOnly,Data, Clinic, [Version]) values (NEWID(), GETDATE(), GETDATE(), 'False', N'Đã theo dõi trong 1 - 2 chu kỳ kinh',N'Đã theo dõi trong 1 - 2 chu kỳ kinh',N'OPDPKLSV29',N'OPDPKLSV',N'OPDPKLSV',N'1',N'29',N'Label',N'',N'',N'',N'A03_116_200520_V', '1');</v>
      </c>
    </row>
    <row r="31" spans="1:14" x14ac:dyDescent="0.3">
      <c r="A31" s="9" t="s">
        <v>231</v>
      </c>
      <c r="B31" s="9" t="s">
        <v>231</v>
      </c>
      <c r="C31" t="s">
        <v>267</v>
      </c>
      <c r="D31" t="s">
        <v>266</v>
      </c>
      <c r="E31" t="s">
        <v>183</v>
      </c>
      <c r="F31" s="6">
        <v>2</v>
      </c>
      <c r="G31" s="6">
        <v>30</v>
      </c>
      <c r="H31" t="s">
        <v>182</v>
      </c>
      <c r="L31" s="6" t="s">
        <v>185</v>
      </c>
      <c r="M31" s="6">
        <v>1</v>
      </c>
      <c r="N31" s="5" t="str">
        <f t="shared" si="0"/>
        <v>Insert into MasterDatas  (Id, CreatedAt, UpdatedAt, IsDeleted,ViName, EnName, Code, [Group], Form, [Level], [Order], DataType, Note, IsReadOnly,Data, Clinic, [Version]) values (NEWID(), GETDATE(), GETDATE(), 'False', N'Khối u tồn tại',N'Khối u tồn tại',N'OPDPKLSV30',N'OPDPKLSV29',N'OPDPKLSV',N'2',N'30',N'Radio',N'',N'',N'',N'A03_116_200520_V', '1');</v>
      </c>
    </row>
    <row r="32" spans="1:14" x14ac:dyDescent="0.3">
      <c r="A32" s="11" t="s">
        <v>232</v>
      </c>
      <c r="B32" s="11" t="s">
        <v>232</v>
      </c>
      <c r="C32" t="s">
        <v>268</v>
      </c>
      <c r="D32" t="s">
        <v>266</v>
      </c>
      <c r="E32" t="s">
        <v>183</v>
      </c>
      <c r="F32" s="6">
        <v>2</v>
      </c>
      <c r="G32" s="6">
        <v>31</v>
      </c>
      <c r="H32" t="s">
        <v>182</v>
      </c>
      <c r="L32" s="6" t="s">
        <v>185</v>
      </c>
      <c r="M32" s="6">
        <v>1</v>
      </c>
      <c r="N32" s="5" t="str">
        <f t="shared" si="0"/>
        <v>Insert into MasterDatas  (Id, CreatedAt, UpdatedAt, IsDeleted,ViName, EnName, Code, [Group], Form, [Level], [Order], DataType, Note, IsReadOnly,Data, Clinic, [Version]) values (NEWID(), GETDATE(), GETDATE(), 'False', N'Khối u biến mất',N'Khối u biến mất',N'OPDPKLSV31',N'OPDPKLSV29',N'OPDPKLSV',N'2',N'31',N'Radio',N'',N'',N'',N'A03_116_200520_V', '1');</v>
      </c>
    </row>
    <row r="33" spans="1:14" x14ac:dyDescent="0.3">
      <c r="A33" s="11" t="s">
        <v>233</v>
      </c>
      <c r="B33" s="11" t="s">
        <v>233</v>
      </c>
      <c r="C33" t="s">
        <v>269</v>
      </c>
      <c r="D33" t="s">
        <v>266</v>
      </c>
      <c r="E33" t="s">
        <v>183</v>
      </c>
      <c r="F33" s="6">
        <v>2</v>
      </c>
      <c r="G33" s="6">
        <v>32</v>
      </c>
      <c r="H33" t="s">
        <v>34</v>
      </c>
      <c r="L33" s="6" t="s">
        <v>185</v>
      </c>
      <c r="M33" s="6">
        <v>1</v>
      </c>
      <c r="N33" s="5" t="str">
        <f t="shared" si="0"/>
        <v>Insert into MasterDatas  (Id, CreatedAt, UpdatedAt, IsDeleted,ViName, EnName, Code, [Group], Form, [Level], [Order], DataType, Note, IsReadOnly,Data, Clinic, [Version]) values (NEWID(), GETDATE(), GETDATE(), 'False', N'Ghi chú',N'Ghi chú',N'OPDPKLSV32',N'OPDPKLSV29',N'OPDPKLSV',N'2',N'32',N'Text',N'',N'',N'',N'A03_116_200520_V', '1');</v>
      </c>
    </row>
    <row r="34" spans="1:14" x14ac:dyDescent="0.3">
      <c r="A34" s="11" t="s">
        <v>234</v>
      </c>
      <c r="B34" s="11" t="s">
        <v>234</v>
      </c>
      <c r="C34" t="s">
        <v>270</v>
      </c>
      <c r="D34" t="s">
        <v>183</v>
      </c>
      <c r="E34" t="s">
        <v>183</v>
      </c>
      <c r="F34" s="6">
        <v>1</v>
      </c>
      <c r="G34" s="6">
        <v>33</v>
      </c>
      <c r="H34" t="s">
        <v>13</v>
      </c>
      <c r="L34" s="6" t="s">
        <v>185</v>
      </c>
      <c r="M34" s="6">
        <v>1</v>
      </c>
      <c r="N34" s="5" t="str">
        <f t="shared" si="0"/>
        <v>Insert into MasterDatas  (Id, CreatedAt, UpdatedAt, IsDeleted,ViName, EnName, Code, [Group], Form, [Level], [Order], DataType, Note, IsReadOnly,Data, Clinic, [Version]) values (NEWID(), GETDATE(), GETDATE(), 'False', N'Thay đổi ở núm vú',N'Thay đổi ở núm vú',N'OPDPKLSV33',N'OPDPKLSV',N'OPDPKLSV',N'1',N'33',N'Label',N'',N'',N'',N'A03_116_200520_V', '1');</v>
      </c>
    </row>
    <row r="35" spans="1:14" x14ac:dyDescent="0.3">
      <c r="A35" s="11" t="s">
        <v>211</v>
      </c>
      <c r="B35" s="11" t="s">
        <v>211</v>
      </c>
      <c r="C35" t="s">
        <v>271</v>
      </c>
      <c r="D35" t="s">
        <v>270</v>
      </c>
      <c r="E35" t="s">
        <v>183</v>
      </c>
      <c r="F35" s="6">
        <v>2</v>
      </c>
      <c r="G35" s="6">
        <v>34</v>
      </c>
      <c r="H35" t="s">
        <v>182</v>
      </c>
      <c r="L35" s="6" t="s">
        <v>185</v>
      </c>
      <c r="M35" s="6">
        <v>1</v>
      </c>
      <c r="N35" s="5" t="str">
        <f t="shared" si="0"/>
        <v>Insert into MasterDatas  (Id, CreatedAt, UpdatedAt, IsDeleted,ViName, EnName, Code, [Group], Form, [Level], [Order], DataType, Note, IsReadOnly,Data, Clinic, [Version]) values (NEWID(), GETDATE(), GETDATE(), 'False', N'Không',N'Không',N'OPDPKLSV34',N'OPDPKLSV33',N'OPDPKLSV',N'2',N'34',N'Radio',N'',N'',N'',N'A03_116_200520_V', '1');</v>
      </c>
    </row>
    <row r="36" spans="1:14" x14ac:dyDescent="0.3">
      <c r="A36" s="9" t="s">
        <v>210</v>
      </c>
      <c r="B36" s="9" t="s">
        <v>210</v>
      </c>
      <c r="C36" t="s">
        <v>272</v>
      </c>
      <c r="D36" t="s">
        <v>270</v>
      </c>
      <c r="E36" t="s">
        <v>183</v>
      </c>
      <c r="F36" s="6">
        <v>2</v>
      </c>
      <c r="G36" s="6">
        <v>35</v>
      </c>
      <c r="H36" t="s">
        <v>182</v>
      </c>
      <c r="L36" s="6" t="s">
        <v>185</v>
      </c>
      <c r="M36" s="6">
        <v>1</v>
      </c>
      <c r="N36" s="5" t="str">
        <f t="shared" si="0"/>
        <v>Insert into MasterDatas  (Id, CreatedAt, UpdatedAt, IsDeleted,ViName, EnName, Code, [Group], Form, [Level], [Order], DataType, Note, IsReadOnly,Data, Clinic, [Version]) values (NEWID(), GETDATE(), GETDATE(), 'False', N'Có',N'Có',N'OPDPKLSV35',N'OPDPKLSV33',N'OPDPKLSV',N'2',N'35',N'Radio',N'',N'',N'',N'A03_116_200520_V', '1');</v>
      </c>
    </row>
    <row r="37" spans="1:14" x14ac:dyDescent="0.3">
      <c r="A37" s="9" t="s">
        <v>479</v>
      </c>
      <c r="B37" s="9" t="s">
        <v>479</v>
      </c>
      <c r="C37" t="s">
        <v>273</v>
      </c>
      <c r="D37" t="s">
        <v>183</v>
      </c>
      <c r="E37" t="s">
        <v>183</v>
      </c>
      <c r="F37" s="6">
        <v>1</v>
      </c>
      <c r="G37" s="6">
        <v>36</v>
      </c>
      <c r="H37" t="s">
        <v>13</v>
      </c>
      <c r="L37" s="6" t="s">
        <v>185</v>
      </c>
      <c r="M37" s="6">
        <v>1</v>
      </c>
      <c r="N37" s="5" t="str">
        <f t="shared" si="0"/>
        <v>Insert into MasterDatas  (Id, CreatedAt, UpdatedAt, IsDeleted,ViName, EnName, Code, [Group], Form, [Level], [Order], DataType, Note, IsReadOnly,Data, Clinic, [Version]) values (NEWID(), GETDATE(), GETDATE(), 'False', N'Có Thay đổi ở núm vú',N'Có Thay đổi ở núm vú',N'OPDPKLSV36',N'OPDPKLSV',N'OPDPKLSV',N'1',N'36',N'Label',N'',N'',N'',N'A03_116_200520_V', '1');</v>
      </c>
    </row>
    <row r="38" spans="1:14" x14ac:dyDescent="0.3">
      <c r="A38" s="9" t="s">
        <v>235</v>
      </c>
      <c r="B38" s="9" t="s">
        <v>235</v>
      </c>
      <c r="C38" t="s">
        <v>274</v>
      </c>
      <c r="D38" t="s">
        <v>273</v>
      </c>
      <c r="E38" t="s">
        <v>183</v>
      </c>
      <c r="F38" s="6">
        <v>2</v>
      </c>
      <c r="G38" s="6">
        <v>37</v>
      </c>
      <c r="H38" t="s">
        <v>311</v>
      </c>
      <c r="L38" s="6" t="s">
        <v>185</v>
      </c>
      <c r="M38" s="6">
        <v>1</v>
      </c>
      <c r="N38" s="5" t="str">
        <f t="shared" si="0"/>
        <v>Insert into MasterDatas  (Id, CreatedAt, UpdatedAt, IsDeleted,ViName, EnName, Code, [Group], Form, [Level], [Order], DataType, Note, IsReadOnly,Data, Clinic, [Version]) values (NEWID(), GETDATE(), GETDATE(), 'False', N'bị đẩy ra',N'bị đẩy ra',N'OPDPKLSV37',N'OPDPKLSV36',N'OPDPKLSV',N'2',N'37',N'Checkbox',N'',N'',N'',N'A03_116_200520_V', '1');</v>
      </c>
    </row>
    <row r="39" spans="1:14" x14ac:dyDescent="0.3">
      <c r="A39" s="9" t="s">
        <v>236</v>
      </c>
      <c r="B39" s="9" t="s">
        <v>236</v>
      </c>
      <c r="C39" t="s">
        <v>275</v>
      </c>
      <c r="D39" t="s">
        <v>273</v>
      </c>
      <c r="E39" t="s">
        <v>183</v>
      </c>
      <c r="F39" s="6">
        <v>2</v>
      </c>
      <c r="G39" s="6">
        <v>38</v>
      </c>
      <c r="H39" t="s">
        <v>311</v>
      </c>
      <c r="L39" s="6" t="s">
        <v>185</v>
      </c>
      <c r="M39" s="6">
        <v>1</v>
      </c>
      <c r="N39" s="5" t="str">
        <f t="shared" si="0"/>
        <v>Insert into MasterDatas  (Id, CreatedAt, UpdatedAt, IsDeleted,ViName, EnName, Code, [Group], Form, [Level], [Order], DataType, Note, IsReadOnly,Data, Clinic, [Version]) values (NEWID(), GETDATE(), GETDATE(), 'False', N'bị lõm vào',N'bị lõm vào',N'OPDPKLSV38',N'OPDPKLSV36',N'OPDPKLSV',N'2',N'38',N'Checkbox',N'',N'',N'',N'A03_116_200520_V', '1');</v>
      </c>
    </row>
    <row r="40" spans="1:14" x14ac:dyDescent="0.3">
      <c r="A40" s="9" t="s">
        <v>237</v>
      </c>
      <c r="B40" s="9" t="s">
        <v>237</v>
      </c>
      <c r="C40" t="s">
        <v>276</v>
      </c>
      <c r="D40" t="s">
        <v>273</v>
      </c>
      <c r="E40" t="s">
        <v>183</v>
      </c>
      <c r="F40" s="6">
        <v>2</v>
      </c>
      <c r="G40" s="6">
        <v>39</v>
      </c>
      <c r="H40" t="s">
        <v>311</v>
      </c>
      <c r="L40" s="6" t="s">
        <v>185</v>
      </c>
      <c r="M40" s="6">
        <v>1</v>
      </c>
      <c r="N40" s="5" t="str">
        <f t="shared" si="0"/>
        <v>Insert into MasterDatas  (Id, CreatedAt, UpdatedAt, IsDeleted,ViName, EnName, Code, [Group], Form, [Level], [Order], DataType, Note, IsReadOnly,Data, Clinic, [Version]) values (NEWID(), GETDATE(), GETDATE(), 'False', N'bị co rút',N'bị co rút',N'OPDPKLSV39',N'OPDPKLSV36',N'OPDPKLSV',N'2',N'39',N'Checkbox',N'',N'',N'',N'A03_116_200520_V', '1');</v>
      </c>
    </row>
    <row r="41" spans="1:14" x14ac:dyDescent="0.3">
      <c r="A41" s="9" t="s">
        <v>238</v>
      </c>
      <c r="B41" s="9" t="s">
        <v>238</v>
      </c>
      <c r="C41" t="s">
        <v>277</v>
      </c>
      <c r="D41" t="s">
        <v>273</v>
      </c>
      <c r="E41" t="s">
        <v>183</v>
      </c>
      <c r="F41" s="6">
        <v>2</v>
      </c>
      <c r="G41" s="6">
        <v>40</v>
      </c>
      <c r="H41" t="s">
        <v>311</v>
      </c>
      <c r="L41" s="6" t="s">
        <v>185</v>
      </c>
      <c r="M41" s="6">
        <v>1</v>
      </c>
      <c r="N41" s="5" t="str">
        <f t="shared" si="0"/>
        <v>Insert into MasterDatas  (Id, CreatedAt, UpdatedAt, IsDeleted,ViName, EnName, Code, [Group], Form, [Level], [Order], DataType, Note, IsReadOnly,Data, Clinic, [Version]) values (NEWID(), GETDATE(), GETDATE(), 'False', N'có vết sướt',N'có vết sướt',N'OPDPKLSV40',N'OPDPKLSV36',N'OPDPKLSV',N'2',N'40',N'Checkbox',N'',N'',N'',N'A03_116_200520_V', '1');</v>
      </c>
    </row>
    <row r="42" spans="1:14" x14ac:dyDescent="0.3">
      <c r="A42" s="9" t="s">
        <v>239</v>
      </c>
      <c r="B42" s="9" t="s">
        <v>239</v>
      </c>
      <c r="C42" t="s">
        <v>278</v>
      </c>
      <c r="D42" t="s">
        <v>273</v>
      </c>
      <c r="E42" t="s">
        <v>183</v>
      </c>
      <c r="F42" s="6">
        <v>2</v>
      </c>
      <c r="G42" s="6">
        <v>41</v>
      </c>
      <c r="H42" t="s">
        <v>311</v>
      </c>
      <c r="L42" s="6" t="s">
        <v>185</v>
      </c>
      <c r="M42" s="6">
        <v>1</v>
      </c>
      <c r="N42" s="5" t="str">
        <f t="shared" si="0"/>
        <v>Insert into MasterDatas  (Id, CreatedAt, UpdatedAt, IsDeleted,ViName, EnName, Code, [Group], Form, [Level], [Order], DataType, Note, IsReadOnly,Data, Clinic, [Version]) values (NEWID(), GETDATE(), GETDATE(), 'False', N'có vảy',N'có vảy',N'OPDPKLSV41',N'OPDPKLSV36',N'OPDPKLSV',N'2',N'41',N'Checkbox',N'',N'',N'',N'A03_116_200520_V', '1');</v>
      </c>
    </row>
    <row r="43" spans="1:14" x14ac:dyDescent="0.3">
      <c r="A43" s="4" t="s">
        <v>240</v>
      </c>
      <c r="B43" s="4" t="s">
        <v>240</v>
      </c>
      <c r="C43" t="s">
        <v>279</v>
      </c>
      <c r="D43" t="s">
        <v>273</v>
      </c>
      <c r="E43" t="s">
        <v>183</v>
      </c>
      <c r="F43" s="6">
        <v>2</v>
      </c>
      <c r="G43" s="6">
        <v>42</v>
      </c>
      <c r="H43" t="s">
        <v>311</v>
      </c>
      <c r="L43" s="6" t="s">
        <v>185</v>
      </c>
      <c r="M43" s="6">
        <v>1</v>
      </c>
      <c r="N43" s="5" t="str">
        <f t="shared" si="0"/>
        <v>Insert into MasterDatas  (Id, CreatedAt, UpdatedAt, IsDeleted,ViName, EnName, Code, [Group], Form, [Level], [Order], DataType, Note, IsReadOnly,Data, Clinic, [Version]) values (NEWID(), GETDATE(), GETDATE(), 'False', N'đổi màu',N'đổi màu',N'OPDPKLSV42',N'OPDPKLSV36',N'OPDPKLSV',N'2',N'42',N'Checkbox',N'',N'',N'',N'A03_116_200520_V', '1');</v>
      </c>
    </row>
    <row r="44" spans="1:14" x14ac:dyDescent="0.3">
      <c r="A44" s="4" t="s">
        <v>233</v>
      </c>
      <c r="B44" s="4" t="s">
        <v>233</v>
      </c>
      <c r="C44" t="s">
        <v>280</v>
      </c>
      <c r="D44" t="s">
        <v>273</v>
      </c>
      <c r="E44" t="s">
        <v>183</v>
      </c>
      <c r="F44" s="6">
        <v>2</v>
      </c>
      <c r="G44" s="6">
        <v>43</v>
      </c>
      <c r="H44" t="s">
        <v>34</v>
      </c>
      <c r="L44" s="6" t="s">
        <v>185</v>
      </c>
      <c r="M44" s="6">
        <v>1</v>
      </c>
      <c r="N44" s="5" t="str">
        <f t="shared" si="0"/>
        <v>Insert into MasterDatas  (Id, CreatedAt, UpdatedAt, IsDeleted,ViName, EnName, Code, [Group], Form, [Level], [Order], DataType, Note, IsReadOnly,Data, Clinic, [Version]) values (NEWID(), GETDATE(), GETDATE(), 'False', N'Ghi chú',N'Ghi chú',N'OPDPKLSV43',N'OPDPKLSV36',N'OPDPKLSV',N'2',N'43',N'Text',N'',N'',N'',N'A03_116_200520_V', '1');</v>
      </c>
    </row>
    <row r="45" spans="1:14" x14ac:dyDescent="0.3">
      <c r="A45" s="12" t="s">
        <v>241</v>
      </c>
      <c r="B45" s="12" t="s">
        <v>241</v>
      </c>
      <c r="C45" t="s">
        <v>281</v>
      </c>
      <c r="D45" t="s">
        <v>183</v>
      </c>
      <c r="E45" t="s">
        <v>183</v>
      </c>
      <c r="F45" s="6">
        <v>1</v>
      </c>
      <c r="G45" s="6">
        <v>44</v>
      </c>
      <c r="H45" t="s">
        <v>13</v>
      </c>
      <c r="L45" s="6" t="s">
        <v>185</v>
      </c>
      <c r="M45" s="6">
        <v>1</v>
      </c>
      <c r="N45" s="5" t="str">
        <f t="shared" si="0"/>
        <v>Insert into MasterDatas  (Id, CreatedAt, UpdatedAt, IsDeleted,ViName, EnName, Code, [Group], Form, [Level], [Order], DataType, Note, IsReadOnly,Data, Clinic, [Version]) values (NEWID(), GETDATE(), GETDATE(), 'False', N'Có bị chảy dịch tự nhiên ở núm vú không?',N'Có bị chảy dịch tự nhiên ở núm vú không?',N'OPDPKLSV44',N'OPDPKLSV',N'OPDPKLSV',N'1',N'44',N'Label',N'',N'',N'',N'A03_116_200520_V', '1');</v>
      </c>
    </row>
    <row r="46" spans="1:14" x14ac:dyDescent="0.3">
      <c r="A46" s="9" t="s">
        <v>211</v>
      </c>
      <c r="B46" s="9" t="s">
        <v>211</v>
      </c>
      <c r="C46" t="s">
        <v>282</v>
      </c>
      <c r="D46" t="s">
        <v>281</v>
      </c>
      <c r="E46" t="s">
        <v>183</v>
      </c>
      <c r="F46" s="6">
        <v>2</v>
      </c>
      <c r="G46" s="6">
        <v>45</v>
      </c>
      <c r="H46" t="s">
        <v>182</v>
      </c>
      <c r="L46" s="6" t="s">
        <v>185</v>
      </c>
      <c r="M46" s="6">
        <v>1</v>
      </c>
      <c r="N46" s="5" t="str">
        <f t="shared" si="0"/>
        <v>Insert into MasterDatas  (Id, CreatedAt, UpdatedAt, IsDeleted,ViName, EnName, Code, [Group], Form, [Level], [Order], DataType, Note, IsReadOnly,Data, Clinic, [Version]) values (NEWID(), GETDATE(), GETDATE(), 'False', N'Không',N'Không',N'OPDPKLSV45',N'OPDPKLSV44',N'OPDPKLSV',N'2',N'45',N'Radio',N'',N'',N'',N'A03_116_200520_V', '1');</v>
      </c>
    </row>
    <row r="47" spans="1:14" x14ac:dyDescent="0.3">
      <c r="A47" s="9" t="s">
        <v>210</v>
      </c>
      <c r="B47" s="9" t="s">
        <v>210</v>
      </c>
      <c r="C47" t="s">
        <v>283</v>
      </c>
      <c r="D47" t="s">
        <v>281</v>
      </c>
      <c r="E47" t="s">
        <v>183</v>
      </c>
      <c r="F47" s="6">
        <v>2</v>
      </c>
      <c r="G47" s="6">
        <v>46</v>
      </c>
      <c r="H47" t="s">
        <v>182</v>
      </c>
      <c r="L47" s="6" t="s">
        <v>185</v>
      </c>
      <c r="M47" s="6">
        <v>1</v>
      </c>
      <c r="N47" s="5" t="str">
        <f t="shared" si="0"/>
        <v>Insert into MasterDatas  (Id, CreatedAt, UpdatedAt, IsDeleted,ViName, EnName, Code, [Group], Form, [Level], [Order], DataType, Note, IsReadOnly,Data, Clinic, [Version]) values (NEWID(), GETDATE(), GETDATE(), 'False', N'Có',N'Có',N'OPDPKLSV46',N'OPDPKLSV44',N'OPDPKLSV',N'2',N'46',N'Radio',N'',N'',N'',N'A03_116_200520_V', '1');</v>
      </c>
    </row>
    <row r="48" spans="1:14" x14ac:dyDescent="0.3">
      <c r="A48" s="9" t="s">
        <v>480</v>
      </c>
      <c r="B48" s="9" t="s">
        <v>480</v>
      </c>
      <c r="C48" t="s">
        <v>284</v>
      </c>
      <c r="D48" t="s">
        <v>183</v>
      </c>
      <c r="E48" t="s">
        <v>183</v>
      </c>
      <c r="F48" s="6">
        <v>1</v>
      </c>
      <c r="G48" s="6">
        <v>47</v>
      </c>
      <c r="H48" t="s">
        <v>13</v>
      </c>
      <c r="L48" s="6" t="s">
        <v>185</v>
      </c>
      <c r="M48" s="6">
        <v>1</v>
      </c>
      <c r="N48" s="5" t="str">
        <f t="shared" si="0"/>
        <v>Insert into MasterDatas  (Id, CreatedAt, UpdatedAt, IsDeleted,ViName, EnName, Code, [Group], Form, [Level], [Order], DataType, Note, IsReadOnly,Data, Clinic, [Version]) values (NEWID(), GETDATE(), GETDATE(), 'False', N'Có bị chảy dịch tự nhiên ở núm vú',N'Có bị chảy dịch tự nhiên ở núm vú',N'OPDPKLSV47',N'OPDPKLSV',N'OPDPKLSV',N'1',N'47',N'Label',N'',N'',N'',N'A03_116_200520_V', '1');</v>
      </c>
    </row>
    <row r="49" spans="1:14" x14ac:dyDescent="0.3">
      <c r="A49" s="9" t="s">
        <v>242</v>
      </c>
      <c r="B49" s="9" t="s">
        <v>242</v>
      </c>
      <c r="C49" t="s">
        <v>285</v>
      </c>
      <c r="D49" t="s">
        <v>284</v>
      </c>
      <c r="E49" t="s">
        <v>183</v>
      </c>
      <c r="F49" s="6">
        <v>2</v>
      </c>
      <c r="G49" s="6">
        <v>48</v>
      </c>
      <c r="H49" t="s">
        <v>311</v>
      </c>
      <c r="L49" s="6" t="s">
        <v>185</v>
      </c>
      <c r="M49" s="6">
        <v>1</v>
      </c>
      <c r="N49" s="5" t="str">
        <f t="shared" si="0"/>
        <v>Insert into MasterDatas  (Id, CreatedAt, UpdatedAt, IsDeleted,ViName, EnName, Code, [Group], Form, [Level], [Order], DataType, Note, IsReadOnly,Data, Clinic, [Version]) values (NEWID(), GETDATE(), GETDATE(), 'False', N'một bên',N'một bên',N'OPDPKLSV48',N'OPDPKLSV47',N'OPDPKLSV',N'2',N'48',N'Checkbox',N'',N'',N'',N'A03_116_200520_V', '1');</v>
      </c>
    </row>
    <row r="50" spans="1:14" x14ac:dyDescent="0.3">
      <c r="A50" s="4" t="s">
        <v>243</v>
      </c>
      <c r="B50" s="4" t="s">
        <v>243</v>
      </c>
      <c r="C50" t="s">
        <v>286</v>
      </c>
      <c r="D50" t="s">
        <v>284</v>
      </c>
      <c r="E50" t="s">
        <v>183</v>
      </c>
      <c r="F50" s="6">
        <v>2</v>
      </c>
      <c r="G50" s="6">
        <v>49</v>
      </c>
      <c r="H50" t="s">
        <v>311</v>
      </c>
      <c r="L50" s="6" t="s">
        <v>185</v>
      </c>
      <c r="M50" s="6">
        <v>1</v>
      </c>
      <c r="N50" s="5" t="str">
        <f t="shared" si="0"/>
        <v>Insert into MasterDatas  (Id, CreatedAt, UpdatedAt, IsDeleted,ViName, EnName, Code, [Group], Form, [Level], [Order], DataType, Note, IsReadOnly,Data, Clinic, [Version]) values (NEWID(), GETDATE(), GETDATE(), 'False', N'hai bên',N'hai bên',N'OPDPKLSV49',N'OPDPKLSV47',N'OPDPKLSV',N'2',N'49',N'Checkbox',N'',N'',N'',N'A03_116_200520_V', '1');</v>
      </c>
    </row>
    <row r="51" spans="1:14" x14ac:dyDescent="0.3">
      <c r="A51" s="4" t="s">
        <v>244</v>
      </c>
      <c r="B51" s="4" t="s">
        <v>244</v>
      </c>
      <c r="C51" t="s">
        <v>287</v>
      </c>
      <c r="D51" t="s">
        <v>284</v>
      </c>
      <c r="E51" t="s">
        <v>183</v>
      </c>
      <c r="F51" s="6">
        <v>2</v>
      </c>
      <c r="G51" s="6">
        <v>50</v>
      </c>
      <c r="H51" t="s">
        <v>311</v>
      </c>
      <c r="L51" s="6" t="s">
        <v>185</v>
      </c>
      <c r="M51" s="6">
        <v>1</v>
      </c>
      <c r="N51" s="5" t="str">
        <f t="shared" si="0"/>
        <v>Insert into MasterDatas  (Id, CreatedAt, UpdatedAt, IsDeleted,ViName, EnName, Code, [Group], Form, [Level], [Order], DataType, Note, IsReadOnly,Data, Clinic, [Version]) values (NEWID(), GETDATE(), GETDATE(), 'False', N'xảy ra tự nhiên',N'xảy ra tự nhiên',N'OPDPKLSV50',N'OPDPKLSV47',N'OPDPKLSV',N'2',N'50',N'Checkbox',N'',N'',N'',N'A03_116_200520_V', '1');</v>
      </c>
    </row>
    <row r="52" spans="1:14" x14ac:dyDescent="0.3">
      <c r="A52" s="4" t="s">
        <v>245</v>
      </c>
      <c r="B52" s="4" t="s">
        <v>245</v>
      </c>
      <c r="C52" t="s">
        <v>288</v>
      </c>
      <c r="D52" t="s">
        <v>284</v>
      </c>
      <c r="E52" t="s">
        <v>183</v>
      </c>
      <c r="F52" s="6">
        <v>2</v>
      </c>
      <c r="G52" s="6">
        <v>51</v>
      </c>
      <c r="H52" t="s">
        <v>311</v>
      </c>
      <c r="L52" s="6" t="s">
        <v>185</v>
      </c>
      <c r="M52" s="6">
        <v>1</v>
      </c>
      <c r="N52" s="5" t="str">
        <f t="shared" si="0"/>
        <v>Insert into MasterDatas  (Id, CreatedAt, UpdatedAt, IsDeleted,ViName, EnName, Code, [Group], Form, [Level], [Order], DataType, Note, IsReadOnly,Data, Clinic, [Version]) values (NEWID(), GETDATE(), GETDATE(), 'False', N'xảy ra không tự nhiên',N'xảy ra không tự nhiên',N'OPDPKLSV51',N'OPDPKLSV47',N'OPDPKLSV',N'2',N'51',N'Checkbox',N'',N'',N'',N'A03_116_200520_V', '1');</v>
      </c>
    </row>
    <row r="53" spans="1:14" x14ac:dyDescent="0.3">
      <c r="A53" s="4" t="s">
        <v>246</v>
      </c>
      <c r="B53" s="4" t="s">
        <v>246</v>
      </c>
      <c r="C53" t="s">
        <v>289</v>
      </c>
      <c r="D53" t="s">
        <v>284</v>
      </c>
      <c r="E53" t="s">
        <v>183</v>
      </c>
      <c r="F53" s="6">
        <v>2</v>
      </c>
      <c r="G53" s="6">
        <v>52</v>
      </c>
      <c r="H53" t="s">
        <v>311</v>
      </c>
      <c r="L53" s="6" t="s">
        <v>185</v>
      </c>
      <c r="M53" s="6">
        <v>1</v>
      </c>
      <c r="N53" s="5" t="str">
        <f t="shared" si="0"/>
        <v>Insert into MasterDatas  (Id, CreatedAt, UpdatedAt, IsDeleted,ViName, EnName, Code, [Group], Form, [Level], [Order], DataType, Note, IsReadOnly,Data, Clinic, [Version]) values (NEWID(), GETDATE(), GETDATE(), 'False', N'đa ống tuyến',N'đa ống tuyến',N'OPDPKLSV52',N'OPDPKLSV47',N'OPDPKLSV',N'2',N'52',N'Checkbox',N'',N'',N'',N'A03_116_200520_V', '1');</v>
      </c>
    </row>
    <row r="54" spans="1:14" x14ac:dyDescent="0.3">
      <c r="A54" s="4" t="s">
        <v>247</v>
      </c>
      <c r="B54" s="4" t="s">
        <v>247</v>
      </c>
      <c r="C54" t="s">
        <v>290</v>
      </c>
      <c r="D54" t="s">
        <v>284</v>
      </c>
      <c r="E54" t="s">
        <v>183</v>
      </c>
      <c r="F54" s="6">
        <v>2</v>
      </c>
      <c r="G54" s="6">
        <v>53</v>
      </c>
      <c r="H54" t="s">
        <v>311</v>
      </c>
      <c r="L54" s="6" t="s">
        <v>185</v>
      </c>
      <c r="M54" s="6">
        <v>1</v>
      </c>
      <c r="N54" s="5" t="str">
        <f t="shared" si="0"/>
        <v>Insert into MasterDatas  (Id, CreatedAt, UpdatedAt, IsDeleted,ViName, EnName, Code, [Group], Form, [Level], [Order], DataType, Note, IsReadOnly,Data, Clinic, [Version]) values (NEWID(), GETDATE(), GETDATE(), 'False', N'tiết dịch khi khám',N'tiết dịch khi khám',N'OPDPKLSV53',N'OPDPKLSV47',N'OPDPKLSV',N'2',N'53',N'Checkbox',N'',N'',N'',N'A03_116_200520_V', '1');</v>
      </c>
    </row>
    <row r="55" spans="1:14" x14ac:dyDescent="0.3">
      <c r="A55" s="4" t="s">
        <v>248</v>
      </c>
      <c r="B55" s="4" t="s">
        <v>248</v>
      </c>
      <c r="C55" t="s">
        <v>291</v>
      </c>
      <c r="D55" t="s">
        <v>284</v>
      </c>
      <c r="E55" t="s">
        <v>183</v>
      </c>
      <c r="F55" s="6">
        <v>2</v>
      </c>
      <c r="G55" s="6">
        <v>54</v>
      </c>
      <c r="H55" t="s">
        <v>311</v>
      </c>
      <c r="L55" s="6" t="s">
        <v>185</v>
      </c>
      <c r="M55" s="6">
        <v>1</v>
      </c>
      <c r="N55" s="5" t="str">
        <f t="shared" si="0"/>
        <v>Insert into MasterDatas  (Id, CreatedAt, UpdatedAt, IsDeleted,ViName, EnName, Code, [Group], Form, [Level], [Order], DataType, Note, IsReadOnly,Data, Clinic, [Version]) values (NEWID(), GETDATE(), GETDATE(), 'False', N'dịch trong',N'dịch trong',N'OPDPKLSV54',N'OPDPKLSV47',N'OPDPKLSV',N'2',N'54',N'Checkbox',N'',N'',N'',N'A03_116_200520_V', '1');</v>
      </c>
    </row>
    <row r="56" spans="1:14" x14ac:dyDescent="0.3">
      <c r="A56" s="4" t="s">
        <v>249</v>
      </c>
      <c r="B56" s="4" t="s">
        <v>249</v>
      </c>
      <c r="C56" t="s">
        <v>292</v>
      </c>
      <c r="D56" t="s">
        <v>284</v>
      </c>
      <c r="E56" t="s">
        <v>183</v>
      </c>
      <c r="F56" s="6">
        <v>2</v>
      </c>
      <c r="G56" s="6">
        <v>55</v>
      </c>
      <c r="H56" t="s">
        <v>311</v>
      </c>
      <c r="L56" s="6" t="s">
        <v>185</v>
      </c>
      <c r="M56" s="6">
        <v>1</v>
      </c>
      <c r="N56" s="5" t="str">
        <f t="shared" si="0"/>
        <v>Insert into MasterDatas  (Id, CreatedAt, UpdatedAt, IsDeleted,ViName, EnName, Code, [Group], Form, [Level], [Order], DataType, Note, IsReadOnly,Data, Clinic, [Version]) values (NEWID(), GETDATE(), GETDATE(), 'False', N'dịch có máu',N'dịch có máu',N'OPDPKLSV55',N'OPDPKLSV47',N'OPDPKLSV',N'2',N'55',N'Checkbox',N'',N'',N'',N'A03_116_200520_V', '1');</v>
      </c>
    </row>
    <row r="57" spans="1:14" x14ac:dyDescent="0.3">
      <c r="A57" s="4" t="s">
        <v>250</v>
      </c>
      <c r="B57" s="4" t="s">
        <v>250</v>
      </c>
      <c r="C57" t="s">
        <v>293</v>
      </c>
      <c r="D57" t="s">
        <v>284</v>
      </c>
      <c r="E57" t="s">
        <v>183</v>
      </c>
      <c r="F57" s="6">
        <v>2</v>
      </c>
      <c r="G57" s="6">
        <v>56</v>
      </c>
      <c r="H57" t="s">
        <v>311</v>
      </c>
      <c r="L57" s="6" t="s">
        <v>185</v>
      </c>
      <c r="M57" s="6">
        <v>1</v>
      </c>
      <c r="N57" s="5" t="str">
        <f t="shared" si="0"/>
        <v>Insert into MasterDatas  (Id, CreatedAt, UpdatedAt, IsDeleted,ViName, EnName, Code, [Group], Form, [Level], [Order], DataType, Note, IsReadOnly,Data, Clinic, [Version]) values (NEWID(), GETDATE(), GETDATE(), 'False', N'dịch màu vàng',N'dịch màu vàng',N'OPDPKLSV56',N'OPDPKLSV47',N'OPDPKLSV',N'2',N'56',N'Checkbox',N'',N'',N'',N'A03_116_200520_V', '1');</v>
      </c>
    </row>
    <row r="58" spans="1:14" x14ac:dyDescent="0.3">
      <c r="A58" s="4" t="s">
        <v>233</v>
      </c>
      <c r="B58" s="4" t="s">
        <v>233</v>
      </c>
      <c r="C58" t="s">
        <v>294</v>
      </c>
      <c r="D58" t="s">
        <v>284</v>
      </c>
      <c r="E58" t="s">
        <v>183</v>
      </c>
      <c r="F58" s="6">
        <v>2</v>
      </c>
      <c r="G58" s="6">
        <v>57</v>
      </c>
      <c r="H58" t="s">
        <v>34</v>
      </c>
      <c r="L58" s="6" t="s">
        <v>185</v>
      </c>
      <c r="M58" s="6">
        <v>1</v>
      </c>
      <c r="N58" s="5" t="str">
        <f t="shared" si="0"/>
        <v>Insert into MasterDatas  (Id, CreatedAt, UpdatedAt, IsDeleted,ViName, EnName, Code, [Group], Form, [Level], [Order], DataType, Note, IsReadOnly,Data, Clinic, [Version]) values (NEWID(), GETDATE(), GETDATE(), 'False', N'Ghi chú',N'Ghi chú',N'OPDPKLSV57',N'OPDPKLSV47',N'OPDPKLSV',N'2',N'57',N'Text',N'',N'',N'',N'A03_116_200520_V', '1');</v>
      </c>
    </row>
    <row r="59" spans="1:14" x14ac:dyDescent="0.3">
      <c r="A59" s="4" t="s">
        <v>251</v>
      </c>
      <c r="B59" s="4" t="s">
        <v>251</v>
      </c>
      <c r="C59" t="s">
        <v>295</v>
      </c>
      <c r="D59" t="s">
        <v>183</v>
      </c>
      <c r="E59" t="s">
        <v>183</v>
      </c>
      <c r="F59" s="6">
        <v>1</v>
      </c>
      <c r="G59" s="6">
        <v>58</v>
      </c>
      <c r="H59" t="s">
        <v>13</v>
      </c>
      <c r="L59" s="6" t="s">
        <v>185</v>
      </c>
      <c r="M59" s="6">
        <v>1</v>
      </c>
      <c r="N59" s="5" t="str">
        <f t="shared" si="0"/>
        <v>Insert into MasterDatas  (Id, CreatedAt, UpdatedAt, IsDeleted,ViName, EnName, Code, [Group], Form, [Level], [Order], DataType, Note, IsReadOnly,Data, Clinic, [Version]) values (NEWID(), GETDATE(), GETDATE(), 'False', N'Đau vú',N'Đau vú',N'OPDPKLSV58',N'OPDPKLSV',N'OPDPKLSV',N'1',N'58',N'Label',N'',N'',N'',N'A03_116_200520_V', '1');</v>
      </c>
    </row>
    <row r="60" spans="1:14" x14ac:dyDescent="0.3">
      <c r="A60" s="9" t="s">
        <v>211</v>
      </c>
      <c r="B60" s="9" t="s">
        <v>211</v>
      </c>
      <c r="C60" t="s">
        <v>296</v>
      </c>
      <c r="D60" t="s">
        <v>295</v>
      </c>
      <c r="E60" t="s">
        <v>183</v>
      </c>
      <c r="F60" s="6">
        <v>2</v>
      </c>
      <c r="G60" s="6">
        <v>59</v>
      </c>
      <c r="H60" t="s">
        <v>182</v>
      </c>
      <c r="I60" s="5"/>
      <c r="J60" s="5"/>
      <c r="K60" s="5"/>
      <c r="L60" s="6" t="s">
        <v>185</v>
      </c>
      <c r="M60" s="6">
        <v>1</v>
      </c>
      <c r="N60" s="5" t="str">
        <f t="shared" si="0"/>
        <v>Insert into MasterDatas  (Id, CreatedAt, UpdatedAt, IsDeleted,ViName, EnName, Code, [Group], Form, [Level], [Order], DataType, Note, IsReadOnly,Data, Clinic, [Version]) values (NEWID(), GETDATE(), GETDATE(), 'False', N'Không',N'Không',N'OPDPKLSV59',N'OPDPKLSV58',N'OPDPKLSV',N'2',N'59',N'Radio',N'',N'',N'',N'A03_116_200520_V', '1');</v>
      </c>
    </row>
    <row r="61" spans="1:14" x14ac:dyDescent="0.3">
      <c r="A61" s="9" t="s">
        <v>210</v>
      </c>
      <c r="B61" s="9" t="s">
        <v>210</v>
      </c>
      <c r="C61" t="s">
        <v>297</v>
      </c>
      <c r="D61" t="s">
        <v>295</v>
      </c>
      <c r="E61" t="s">
        <v>183</v>
      </c>
      <c r="F61" s="6">
        <v>2</v>
      </c>
      <c r="G61" s="6">
        <v>60</v>
      </c>
      <c r="H61" t="s">
        <v>182</v>
      </c>
      <c r="I61" s="5"/>
      <c r="J61" s="5"/>
      <c r="K61" s="5"/>
      <c r="L61" s="6" t="s">
        <v>185</v>
      </c>
      <c r="M61" s="6">
        <v>1</v>
      </c>
      <c r="N61" s="5" t="str">
        <f t="shared" si="0"/>
        <v>Insert into MasterDatas  (Id, CreatedAt, UpdatedAt, IsDeleted,ViName, EnName, Code, [Group], Form, [Level], [Order], DataType, Note, IsReadOnly,Data, Clinic, [Version]) values (NEWID(), GETDATE(), GETDATE(), 'False', N'Có',N'Có',N'OPDPKLSV60',N'OPDPKLSV58',N'OPDPKLSV',N'2',N'60',N'Radio',N'',N'',N'',N'A03_116_200520_V', '1');</v>
      </c>
    </row>
    <row r="62" spans="1:14" x14ac:dyDescent="0.3">
      <c r="A62" s="9" t="s">
        <v>481</v>
      </c>
      <c r="B62" s="9" t="s">
        <v>481</v>
      </c>
      <c r="C62" t="s">
        <v>298</v>
      </c>
      <c r="D62" t="s">
        <v>183</v>
      </c>
      <c r="E62" t="s">
        <v>183</v>
      </c>
      <c r="F62" s="6">
        <v>1</v>
      </c>
      <c r="G62" s="6">
        <v>61</v>
      </c>
      <c r="H62" t="s">
        <v>13</v>
      </c>
      <c r="I62" s="5"/>
      <c r="J62" s="5"/>
      <c r="K62" s="5"/>
      <c r="L62" s="6" t="s">
        <v>185</v>
      </c>
      <c r="M62" s="6">
        <v>1</v>
      </c>
      <c r="N62" s="5" t="str">
        <f t="shared" si="0"/>
        <v>Insert into MasterDatas  (Id, CreatedAt, UpdatedAt, IsDeleted,ViName, EnName, Code, [Group], Form, [Level], [Order], DataType, Note, IsReadOnly,Data, Clinic, [Version]) values (NEWID(), GETDATE(), GETDATE(), 'False', N'Có Đau vú',N'Có Đau vú',N'OPDPKLSV61',N'OPDPKLSV',N'OPDPKLSV',N'1',N'61',N'Label',N'',N'',N'',N'A03_116_200520_V', '1');</v>
      </c>
    </row>
    <row r="63" spans="1:14" s="8" customFormat="1" x14ac:dyDescent="0.3">
      <c r="A63" s="5" t="s">
        <v>252</v>
      </c>
      <c r="B63" s="5" t="s">
        <v>252</v>
      </c>
      <c r="C63" t="s">
        <v>299</v>
      </c>
      <c r="D63" t="s">
        <v>298</v>
      </c>
      <c r="E63" t="s">
        <v>183</v>
      </c>
      <c r="F63" s="6">
        <v>2</v>
      </c>
      <c r="G63" s="6">
        <v>62</v>
      </c>
      <c r="H63" t="s">
        <v>311</v>
      </c>
      <c r="I63" s="5"/>
      <c r="L63" s="6" t="s">
        <v>185</v>
      </c>
      <c r="M63" s="6">
        <v>1</v>
      </c>
      <c r="N63" s="5" t="str">
        <f t="shared" si="0"/>
        <v>Insert into MasterDatas  (Id, CreatedAt, UpdatedAt, IsDeleted,ViName, EnName, Code, [Group], Form, [Level], [Order], DataType, Note, IsReadOnly,Data, Clinic, [Version]) values (NEWID(), GETDATE(), GETDATE(), 'False', N'Đau khu trú',N'Đau khu trú',N'OPDPKLSV62',N'OPDPKLSV61',N'OPDPKLSV',N'2',N'62',N'Checkbox',N'',N'',N'',N'A03_116_200520_V', '1');</v>
      </c>
    </row>
    <row r="64" spans="1:14" x14ac:dyDescent="0.3">
      <c r="A64" s="5" t="s">
        <v>509</v>
      </c>
      <c r="B64" s="5" t="s">
        <v>509</v>
      </c>
      <c r="C64" t="s">
        <v>300</v>
      </c>
      <c r="D64" t="s">
        <v>298</v>
      </c>
      <c r="E64" t="s">
        <v>183</v>
      </c>
      <c r="F64" s="6">
        <v>2</v>
      </c>
      <c r="G64" s="6">
        <v>63</v>
      </c>
      <c r="H64" t="s">
        <v>311</v>
      </c>
      <c r="I64" s="5"/>
      <c r="J64" s="5"/>
      <c r="K64" s="5"/>
      <c r="L64" s="6" t="s">
        <v>185</v>
      </c>
      <c r="M64" s="6">
        <v>1</v>
      </c>
      <c r="N64" s="5" t="str">
        <f t="shared" si="0"/>
        <v>Insert into MasterDatas  (Id, CreatedAt, UpdatedAt, IsDeleted,ViName, EnName, Code, [Group], Form, [Level], [Order], DataType, Note, IsReadOnly,Data, Clinic, [Version]) values (NEWID(), GETDATE(), GETDATE(), 'False', N'Đau chu kỳ, khuếch tán, không khu trú (lớn hơn một phần tư vú)',N'Đau chu kỳ, khuếch tán, không khu trú (lớn hơn một phần tư vú)',N'OPDPKLSV63',N'OPDPKLSV61',N'OPDPKLSV',N'2',N'63',N'Checkbox',N'',N'',N'',N'A03_116_200520_V', '1');</v>
      </c>
    </row>
    <row r="65" spans="1:23" x14ac:dyDescent="0.3">
      <c r="A65" s="5" t="s">
        <v>253</v>
      </c>
      <c r="B65" s="5" t="s">
        <v>253</v>
      </c>
      <c r="C65" t="s">
        <v>301</v>
      </c>
      <c r="D65" t="s">
        <v>298</v>
      </c>
      <c r="E65" t="s">
        <v>183</v>
      </c>
      <c r="F65" s="6">
        <v>2</v>
      </c>
      <c r="G65" s="6">
        <v>64</v>
      </c>
      <c r="H65" t="s">
        <v>311</v>
      </c>
      <c r="I65" s="5"/>
      <c r="J65" s="5"/>
      <c r="K65" s="5"/>
      <c r="L65" s="6" t="s">
        <v>185</v>
      </c>
      <c r="M65" s="6">
        <v>1</v>
      </c>
      <c r="N65" s="5" t="str">
        <f t="shared" si="0"/>
        <v>Insert into MasterDatas  (Id, CreatedAt, UpdatedAt, IsDeleted,ViName, EnName, Code, [Group], Form, [Level], [Order], DataType, Note, IsReadOnly,Data, Clinic, [Version]) values (NEWID(), GETDATE(), GETDATE(), 'False', N'khuếch tán',N'khuếch tán',N'OPDPKLSV64',N'OPDPKLSV61',N'OPDPKLSV',N'2',N'64',N'Checkbox',N'',N'',N'',N'A03_116_200520_V', '1');</v>
      </c>
    </row>
    <row r="66" spans="1:23" x14ac:dyDescent="0.3">
      <c r="A66" s="5" t="s">
        <v>254</v>
      </c>
      <c r="B66" s="5" t="s">
        <v>254</v>
      </c>
      <c r="C66" t="s">
        <v>302</v>
      </c>
      <c r="D66" t="s">
        <v>298</v>
      </c>
      <c r="E66" t="s">
        <v>183</v>
      </c>
      <c r="F66" s="6">
        <v>2</v>
      </c>
      <c r="G66" s="6">
        <v>65</v>
      </c>
      <c r="H66" t="s">
        <v>311</v>
      </c>
      <c r="I66" s="5"/>
      <c r="J66" s="5"/>
      <c r="K66" s="5"/>
      <c r="L66" s="6" t="s">
        <v>185</v>
      </c>
      <c r="M66" s="6">
        <v>1</v>
      </c>
      <c r="N66" s="5" t="str">
        <f t="shared" si="0"/>
        <v>Insert into MasterDatas  (Id, CreatedAt, UpdatedAt, IsDeleted,ViName, EnName, Code, [Group], Form, [Level], [Order], DataType, Note, IsReadOnly,Data, Clinic, [Version]) values (NEWID(), GETDATE(), GETDATE(), 'False', N'không khu trú (lớn hơn một phần tư vú)',N'không khu trú (lớn hơn một phần tư vú)',N'OPDPKLSV65',N'OPDPKLSV61',N'OPDPKLSV',N'2',N'65',N'Checkbox',N'',N'',N'',N'A03_116_200520_V', '1');</v>
      </c>
    </row>
    <row r="67" spans="1:23" x14ac:dyDescent="0.3">
      <c r="A67" s="5" t="s">
        <v>255</v>
      </c>
      <c r="B67" s="5" t="s">
        <v>255</v>
      </c>
      <c r="C67" t="s">
        <v>303</v>
      </c>
      <c r="D67" t="s">
        <v>298</v>
      </c>
      <c r="E67" t="s">
        <v>183</v>
      </c>
      <c r="F67" s="6">
        <v>2</v>
      </c>
      <c r="G67" s="6">
        <v>66</v>
      </c>
      <c r="H67" t="s">
        <v>311</v>
      </c>
      <c r="I67" s="5"/>
      <c r="J67" s="5"/>
      <c r="K67" s="5"/>
      <c r="L67" s="6" t="s">
        <v>185</v>
      </c>
      <c r="M67" s="6">
        <v>1</v>
      </c>
      <c r="N67" s="5" t="str">
        <f t="shared" ref="N67:N130" si="1">"Insert into MasterDatas  (Id, CreatedAt, UpdatedAt, IsDeleted,ViName, EnName, Code, [Group], Form, [Level], [Order], DataType, Note, IsReadOnly,Data, Clinic, [Version]) values (NEWID(), GETDATE(), GETDATE(), 'False', N'"&amp;A67&amp;"',N'"&amp;B67&amp;"',N'"&amp;C67&amp;"',N'"&amp;D67&amp;"',N'"&amp;E67&amp;"',N'"&amp;F67&amp;"',N'"&amp;G67&amp;"',N'"&amp;H67&amp;"',N'"&amp;I67&amp;"',N'"&amp;J67&amp;"',N'"&amp;K67&amp;"',N'"&amp;L67&amp;"', '"&amp;M67&amp;"');"</f>
        <v>Insert into MasterDatas  (Id, CreatedAt, UpdatedAt, IsDeleted,ViName, EnName, Code, [Group], Form, [Level], [Order], DataType, Note, IsReadOnly,Data, Clinic, [Version]) values (NEWID(), GETDATE(), GETDATE(), 'False', N'Đau nặng hoặc dai dẳng (nếu có kiểm tra các dấu hiệu của khối u, tình trạng tiết dịch, da vùng vú)',N'Đau nặng hoặc dai dẳng (nếu có kiểm tra các dấu hiệu của khối u, tình trạng tiết dịch, da vùng vú)',N'OPDPKLSV66',N'OPDPKLSV61',N'OPDPKLSV',N'2',N'66',N'Checkbox',N'',N'',N'',N'A03_116_200520_V', '1');</v>
      </c>
    </row>
    <row r="68" spans="1:23" x14ac:dyDescent="0.3">
      <c r="A68" s="4" t="s">
        <v>233</v>
      </c>
      <c r="B68" s="4" t="s">
        <v>233</v>
      </c>
      <c r="C68" t="s">
        <v>304</v>
      </c>
      <c r="D68" t="s">
        <v>298</v>
      </c>
      <c r="E68" t="s">
        <v>183</v>
      </c>
      <c r="F68" s="6">
        <v>2</v>
      </c>
      <c r="G68" s="6">
        <v>67</v>
      </c>
      <c r="H68" t="s">
        <v>34</v>
      </c>
      <c r="I68" s="5"/>
      <c r="J68" s="5"/>
      <c r="K68" s="5"/>
      <c r="L68" s="6" t="s">
        <v>185</v>
      </c>
      <c r="M68" s="6">
        <v>1</v>
      </c>
      <c r="N68" s="5" t="str">
        <f t="shared" si="1"/>
        <v>Insert into MasterDatas  (Id, CreatedAt, UpdatedAt, IsDeleted,ViName, EnName, Code, [Group], Form, [Level], [Order], DataType, Note, IsReadOnly,Data, Clinic, [Version]) values (NEWID(), GETDATE(), GETDATE(), 'False', N'Ghi chú',N'Ghi chú',N'OPDPKLSV67',N'OPDPKLSV61',N'OPDPKLSV',N'2',N'67',N'Text',N'',N'',N'',N'A03_116_200520_V', '1');</v>
      </c>
    </row>
    <row r="69" spans="1:23" s="8" customFormat="1" x14ac:dyDescent="0.3">
      <c r="A69" s="5" t="s">
        <v>256</v>
      </c>
      <c r="B69" s="5" t="s">
        <v>256</v>
      </c>
      <c r="C69" t="s">
        <v>305</v>
      </c>
      <c r="D69" t="s">
        <v>183</v>
      </c>
      <c r="E69" t="s">
        <v>183</v>
      </c>
      <c r="F69" s="5">
        <v>1</v>
      </c>
      <c r="G69" s="6">
        <v>68</v>
      </c>
      <c r="H69" t="s">
        <v>13</v>
      </c>
      <c r="I69" s="5"/>
      <c r="L69" s="6" t="s">
        <v>185</v>
      </c>
      <c r="M69" s="6">
        <v>1</v>
      </c>
      <c r="N69" s="5" t="str">
        <f t="shared" si="1"/>
        <v>Insert into MasterDatas  (Id, CreatedAt, UpdatedAt, IsDeleted,ViName, EnName, Code, [Group], Form, [Level], [Order], DataType, Note, IsReadOnly,Data, Clinic, [Version]) values (NEWID(), GETDATE(), GETDATE(), 'False', N'Khối u ở nách',N'Khối u ở nách',N'OPDPKLSV68',N'OPDPKLSV',N'OPDPKLSV',N'1',N'68',N'Label',N'',N'',N'',N'A03_116_200520_V', '1');</v>
      </c>
    </row>
    <row r="70" spans="1:23" x14ac:dyDescent="0.3">
      <c r="A70" s="9" t="s">
        <v>211</v>
      </c>
      <c r="B70" s="9" t="s">
        <v>211</v>
      </c>
      <c r="C70" t="s">
        <v>306</v>
      </c>
      <c r="D70" t="s">
        <v>305</v>
      </c>
      <c r="E70" t="s">
        <v>183</v>
      </c>
      <c r="F70" s="6">
        <v>2</v>
      </c>
      <c r="G70" s="6">
        <v>69</v>
      </c>
      <c r="H70" t="s">
        <v>182</v>
      </c>
      <c r="I70" s="5"/>
      <c r="J70" s="5"/>
      <c r="K70" s="5"/>
      <c r="L70" s="6" t="s">
        <v>185</v>
      </c>
      <c r="M70" s="6">
        <v>1</v>
      </c>
      <c r="N70" s="5" t="str">
        <f t="shared" si="1"/>
        <v>Insert into MasterDatas  (Id, CreatedAt, UpdatedAt, IsDeleted,ViName, EnName, Code, [Group], Form, [Level], [Order], DataType, Note, IsReadOnly,Data, Clinic, [Version]) values (NEWID(), GETDATE(), GETDATE(), 'False', N'Không',N'Không',N'OPDPKLSV69',N'OPDPKLSV68',N'OPDPKLSV',N'2',N'69',N'Radio',N'',N'',N'',N'A03_116_200520_V', '1');</v>
      </c>
    </row>
    <row r="71" spans="1:23" x14ac:dyDescent="0.3">
      <c r="A71" s="9" t="s">
        <v>210</v>
      </c>
      <c r="B71" s="9" t="s">
        <v>210</v>
      </c>
      <c r="C71" t="s">
        <v>307</v>
      </c>
      <c r="D71" t="s">
        <v>305</v>
      </c>
      <c r="E71" t="s">
        <v>183</v>
      </c>
      <c r="F71" s="6">
        <v>2</v>
      </c>
      <c r="G71" s="6">
        <v>70</v>
      </c>
      <c r="H71" t="s">
        <v>182</v>
      </c>
      <c r="I71" s="5"/>
      <c r="J71" s="5"/>
      <c r="K71" s="5"/>
      <c r="L71" s="6" t="s">
        <v>185</v>
      </c>
      <c r="M71" s="6">
        <v>1</v>
      </c>
      <c r="N71" s="5" t="str">
        <f t="shared" si="1"/>
        <v>Insert into MasterDatas  (Id, CreatedAt, UpdatedAt, IsDeleted,ViName, EnName, Code, [Group], Form, [Level], [Order], DataType, Note, IsReadOnly,Data, Clinic, [Version]) values (NEWID(), GETDATE(), GETDATE(), 'False', N'Có',N'Có',N'OPDPKLSV70',N'OPDPKLSV68',N'OPDPKLSV',N'2',N'70',N'Radio',N'',N'',N'',N'A03_116_200520_V', '1');</v>
      </c>
    </row>
    <row r="72" spans="1:23" x14ac:dyDescent="0.3">
      <c r="A72" s="9" t="s">
        <v>482</v>
      </c>
      <c r="B72" s="9" t="s">
        <v>482</v>
      </c>
      <c r="C72" t="s">
        <v>308</v>
      </c>
      <c r="D72" t="s">
        <v>183</v>
      </c>
      <c r="E72" t="s">
        <v>183</v>
      </c>
      <c r="F72" s="6">
        <v>1</v>
      </c>
      <c r="G72" s="6">
        <v>71</v>
      </c>
      <c r="H72" t="s">
        <v>13</v>
      </c>
      <c r="I72" s="5"/>
      <c r="J72" s="5"/>
      <c r="K72" s="5"/>
      <c r="L72" s="6" t="s">
        <v>185</v>
      </c>
      <c r="M72" s="6">
        <v>1</v>
      </c>
      <c r="N72" s="5" t="str">
        <f t="shared" si="1"/>
        <v>Insert into MasterDatas  (Id, CreatedAt, UpdatedAt, IsDeleted,ViName, EnName, Code, [Group], Form, [Level], [Order], DataType, Note, IsReadOnly,Data, Clinic, [Version]) values (NEWID(), GETDATE(), GETDATE(), 'False', N'Có Khối u ở nách',N'Có Khối u ở nách',N'OPDPKLSV71',N'OPDPKLSV',N'OPDPKLSV',N'1',N'71',N'Label',N'',N'',N'',N'A03_116_200520_V', '1');</v>
      </c>
    </row>
    <row r="73" spans="1:23" x14ac:dyDescent="0.3">
      <c r="A73" s="5" t="s">
        <v>257</v>
      </c>
      <c r="B73" s="5" t="s">
        <v>257</v>
      </c>
      <c r="C73" t="s">
        <v>309</v>
      </c>
      <c r="D73" t="s">
        <v>308</v>
      </c>
      <c r="E73" t="s">
        <v>183</v>
      </c>
      <c r="F73" s="6">
        <v>2</v>
      </c>
      <c r="G73" s="6">
        <v>72</v>
      </c>
      <c r="H73" t="s">
        <v>182</v>
      </c>
      <c r="I73" s="5"/>
      <c r="J73" s="5"/>
      <c r="K73" s="5"/>
      <c r="L73" s="6" t="s">
        <v>185</v>
      </c>
      <c r="M73" s="6">
        <v>1</v>
      </c>
      <c r="N73" s="5" t="str">
        <f t="shared" si="1"/>
        <v>Insert into MasterDatas  (Id, CreatedAt, UpdatedAt, IsDeleted,ViName, EnName, Code, [Group], Form, [Level], [Order], DataType, Note, IsReadOnly,Data, Clinic, [Version]) values (NEWID(), GETDATE(), GETDATE(), 'False', N'Một bên',N'Một bên',N'OPDPKLSV72',N'OPDPKLSV71',N'OPDPKLSV',N'2',N'72',N'Radio',N'',N'',N'',N'A03_116_200520_V', '1');</v>
      </c>
    </row>
    <row r="74" spans="1:23" x14ac:dyDescent="0.3">
      <c r="A74" s="5" t="s">
        <v>258</v>
      </c>
      <c r="B74" s="5" t="s">
        <v>258</v>
      </c>
      <c r="C74" t="s">
        <v>310</v>
      </c>
      <c r="D74" t="s">
        <v>308</v>
      </c>
      <c r="E74" t="s">
        <v>183</v>
      </c>
      <c r="F74" s="6">
        <v>2</v>
      </c>
      <c r="G74" s="6">
        <v>73</v>
      </c>
      <c r="H74" t="s">
        <v>182</v>
      </c>
      <c r="I74" s="5"/>
      <c r="J74" s="5"/>
      <c r="K74" s="5"/>
      <c r="L74" s="6" t="s">
        <v>185</v>
      </c>
      <c r="M74" s="6">
        <v>1</v>
      </c>
      <c r="N74" s="5" t="str">
        <f t="shared" si="1"/>
        <v>Insert into MasterDatas  (Id, CreatedAt, UpdatedAt, IsDeleted,ViName, EnName, Code, [Group], Form, [Level], [Order], DataType, Note, IsReadOnly,Data, Clinic, [Version]) values (NEWID(), GETDATE(), GETDATE(), 'False', N'Hai bên',N'Hai bên',N'OPDPKLSV73',N'OPDPKLSV71',N'OPDPKLSV',N'2',N'73',N'Radio',N'',N'',N'',N'A03_116_200520_V', '1');</v>
      </c>
    </row>
    <row r="75" spans="1:23" x14ac:dyDescent="0.3">
      <c r="A75" s="4" t="s">
        <v>259</v>
      </c>
      <c r="B75" s="4" t="s">
        <v>259</v>
      </c>
      <c r="C75" t="s">
        <v>323</v>
      </c>
      <c r="D75" t="s">
        <v>183</v>
      </c>
      <c r="E75" t="s">
        <v>183</v>
      </c>
      <c r="F75" s="6">
        <v>1</v>
      </c>
      <c r="G75" s="6">
        <v>74</v>
      </c>
      <c r="H75" t="s">
        <v>13</v>
      </c>
      <c r="I75" s="4"/>
      <c r="J75" s="4"/>
      <c r="K75" s="4"/>
      <c r="L75" s="6" t="s">
        <v>185</v>
      </c>
      <c r="M75" s="6">
        <v>1</v>
      </c>
      <c r="N75" s="5" t="str">
        <f t="shared" si="1"/>
        <v>Insert into MasterDatas  (Id, CreatedAt, UpdatedAt, IsDeleted,ViName, EnName, Code, [Group], Form, [Level], [Order], DataType, Note, IsReadOnly,Data, Clinic, [Version]) values (NEWID(), GETDATE(), GETDATE(), 'False', N'Mắc bệnh hệ thống',N'Mắc bệnh hệ thống',N'OPDPKLSV74',N'OPDPKLSV',N'OPDPKLSV',N'1',N'74',N'Label',N'',N'',N'',N'A03_116_200520_V', '1');</v>
      </c>
    </row>
    <row r="76" spans="1:23" s="8" customFormat="1" x14ac:dyDescent="0.3">
      <c r="A76" s="4" t="s">
        <v>210</v>
      </c>
      <c r="B76" s="4" t="s">
        <v>210</v>
      </c>
      <c r="C76" t="s">
        <v>324</v>
      </c>
      <c r="D76" t="s">
        <v>323</v>
      </c>
      <c r="E76" t="s">
        <v>183</v>
      </c>
      <c r="F76" s="6">
        <v>2</v>
      </c>
      <c r="G76" s="6">
        <v>75</v>
      </c>
      <c r="H76" t="s">
        <v>182</v>
      </c>
      <c r="I76" s="4"/>
      <c r="J76" s="4"/>
      <c r="K76" s="4"/>
      <c r="L76" s="6" t="s">
        <v>185</v>
      </c>
      <c r="M76" s="6">
        <v>1</v>
      </c>
      <c r="N76" s="5" t="str">
        <f t="shared" si="1"/>
        <v>Insert into MasterDatas  (Id, CreatedAt, UpdatedAt, IsDeleted,ViName, EnName, Code, [Group], Form, [Level], [Order], DataType, Note, IsReadOnly,Data, Clinic, [Version]) values (NEWID(), GETDATE(), GETDATE(), 'False', N'Có',N'Có',N'OPDPKLSV75',N'OPDPKLSV74',N'OPDPKLSV',N'2',N'75',N'Radio',N'',N'',N'',N'A03_116_200520_V', '1');</v>
      </c>
      <c r="O76" s="5"/>
      <c r="P76" s="5"/>
      <c r="Q76" s="5"/>
      <c r="R76" s="5"/>
      <c r="S76" s="5"/>
      <c r="T76" s="5"/>
      <c r="U76" s="5"/>
      <c r="V76" s="5"/>
      <c r="W76" s="5"/>
    </row>
    <row r="77" spans="1:23" x14ac:dyDescent="0.3">
      <c r="A77" s="9" t="s">
        <v>211</v>
      </c>
      <c r="B77" s="9" t="s">
        <v>211</v>
      </c>
      <c r="C77" t="s">
        <v>325</v>
      </c>
      <c r="D77" t="s">
        <v>323</v>
      </c>
      <c r="E77" t="s">
        <v>183</v>
      </c>
      <c r="F77" s="6">
        <v>2</v>
      </c>
      <c r="G77" s="6">
        <v>76</v>
      </c>
      <c r="H77" t="s">
        <v>182</v>
      </c>
      <c r="I77" s="4"/>
      <c r="J77" s="4"/>
      <c r="K77" s="4"/>
      <c r="L77" s="6" t="s">
        <v>185</v>
      </c>
      <c r="M77" s="6">
        <v>1</v>
      </c>
      <c r="N77" s="5" t="str">
        <f t="shared" si="1"/>
        <v>Insert into MasterDatas  (Id, CreatedAt, UpdatedAt, IsDeleted,ViName, EnName, Code, [Group], Form, [Level], [Order], DataType, Note, IsReadOnly,Data, Clinic, [Version]) values (NEWID(), GETDATE(), GETDATE(), 'False', N'Không',N'Không',N'OPDPKLSV76',N'OPDPKLSV74',N'OPDPKLSV',N'2',N'76',N'Radio',N'',N'',N'',N'A03_116_200520_V', '1');</v>
      </c>
    </row>
    <row r="78" spans="1:23" x14ac:dyDescent="0.3">
      <c r="A78" s="4" t="s">
        <v>259</v>
      </c>
      <c r="B78" s="4" t="s">
        <v>259</v>
      </c>
      <c r="C78" t="s">
        <v>326</v>
      </c>
      <c r="D78" t="s">
        <v>323</v>
      </c>
      <c r="E78" t="s">
        <v>183</v>
      </c>
      <c r="F78" s="6">
        <v>2</v>
      </c>
      <c r="G78" s="6">
        <v>77</v>
      </c>
      <c r="H78" t="s">
        <v>34</v>
      </c>
      <c r="I78" s="4"/>
      <c r="J78" s="4"/>
      <c r="K78" s="4"/>
      <c r="L78" s="6" t="s">
        <v>185</v>
      </c>
      <c r="M78" s="6">
        <v>1</v>
      </c>
      <c r="N78" s="5" t="str">
        <f t="shared" si="1"/>
        <v>Insert into MasterDatas  (Id, CreatedAt, UpdatedAt, IsDeleted,ViName, EnName, Code, [Group], Form, [Level], [Order], DataType, Note, IsReadOnly,Data, Clinic, [Version]) values (NEWID(), GETDATE(), GETDATE(), 'False', N'Mắc bệnh hệ thống',N'Mắc bệnh hệ thống',N'OPDPKLSV77',N'OPDPKLSV74',N'OPDPKLSV',N'2',N'77',N'Text',N'',N'',N'',N'A03_116_200520_V', '1');</v>
      </c>
    </row>
    <row r="79" spans="1:23" ht="31.2" x14ac:dyDescent="0.3">
      <c r="A79" s="13" t="s">
        <v>260</v>
      </c>
      <c r="B79" s="13" t="s">
        <v>260</v>
      </c>
      <c r="C79" t="s">
        <v>327</v>
      </c>
      <c r="D79" t="s">
        <v>183</v>
      </c>
      <c r="E79" t="s">
        <v>183</v>
      </c>
      <c r="F79" s="4">
        <v>1</v>
      </c>
      <c r="G79" s="6">
        <v>78</v>
      </c>
      <c r="H79" t="s">
        <v>13</v>
      </c>
      <c r="I79" s="4"/>
      <c r="J79" s="4"/>
      <c r="K79" s="4"/>
      <c r="L79" s="6" t="s">
        <v>185</v>
      </c>
      <c r="M79" s="6">
        <v>1</v>
      </c>
      <c r="N79" s="5" t="str">
        <f t="shared" si="1"/>
        <v>Insert into MasterDatas  (Id, CreatedAt, UpdatedAt, IsDeleted,ViName, EnName, Code, [Group], Form, [Level], [Order], DataType, Note, IsReadOnly,Data, Clinic, [Version]) values (NEWID(), GETDATE(), GETDATE(), 'False', N'Các triệu chứng liên quan đến giải phẫu thẩm mỹ nâng ngực (sau 1 năm) nếu có',N'Các triệu chứng liên quan đến giải phẫu thẩm mỹ nâng ngực (sau 1 năm) nếu có',N'OPDPKLSV78',N'OPDPKLSV',N'OPDPKLSV',N'1',N'78',N'Label',N'',N'',N'',N'A03_116_200520_V', '1');</v>
      </c>
    </row>
    <row r="80" spans="1:23" x14ac:dyDescent="0.3">
      <c r="A80" s="4" t="s">
        <v>261</v>
      </c>
      <c r="B80" s="4" t="s">
        <v>261</v>
      </c>
      <c r="C80" t="s">
        <v>328</v>
      </c>
      <c r="D80" t="s">
        <v>327</v>
      </c>
      <c r="E80" t="s">
        <v>183</v>
      </c>
      <c r="F80" s="6">
        <v>2</v>
      </c>
      <c r="G80" s="6">
        <v>79</v>
      </c>
      <c r="H80" t="s">
        <v>311</v>
      </c>
      <c r="I80" s="4"/>
      <c r="J80" s="4"/>
      <c r="K80" s="4"/>
      <c r="L80" s="6" t="s">
        <v>185</v>
      </c>
      <c r="M80" s="6">
        <v>1</v>
      </c>
      <c r="N80" s="5" t="str">
        <f t="shared" si="1"/>
        <v>Insert into MasterDatas  (Id, CreatedAt, UpdatedAt, IsDeleted,ViName, EnName, Code, [Group], Form, [Level], [Order], DataType, Note, IsReadOnly,Data, Clinic, [Version]) values (NEWID(), GETDATE(), GETDATE(), 'False', N'tràn dịch',N'tràn dịch',N'OPDPKLSV79',N'OPDPKLSV78',N'OPDPKLSV',N'2',N'79',N'Checkbox',N'',N'',N'',N'A03_116_200520_V', '1');</v>
      </c>
    </row>
    <row r="81" spans="1:23" x14ac:dyDescent="0.3">
      <c r="A81" s="4" t="s">
        <v>312</v>
      </c>
      <c r="B81" s="4" t="s">
        <v>312</v>
      </c>
      <c r="C81" t="s">
        <v>329</v>
      </c>
      <c r="D81" t="s">
        <v>327</v>
      </c>
      <c r="E81" t="s">
        <v>183</v>
      </c>
      <c r="F81" s="6">
        <v>2</v>
      </c>
      <c r="G81" s="6">
        <v>80</v>
      </c>
      <c r="H81" t="s">
        <v>311</v>
      </c>
      <c r="I81" s="4"/>
      <c r="J81" s="4"/>
      <c r="K81" s="4"/>
      <c r="L81" s="6" t="s">
        <v>185</v>
      </c>
      <c r="M81" s="6">
        <v>1</v>
      </c>
      <c r="N81" s="5" t="str">
        <f t="shared" si="1"/>
        <v>Insert into MasterDatas  (Id, CreatedAt, UpdatedAt, IsDeleted,ViName, EnName, Code, [Group], Form, [Level], [Order], DataType, Note, IsReadOnly,Data, Clinic, [Version]) values (NEWID(), GETDATE(), GETDATE(), 'False', N'phình to',N'phình to',N'OPDPKLSV80',N'OPDPKLSV78',N'OPDPKLSV',N'2',N'80',N'Checkbox',N'',N'',N'',N'A03_116_200520_V', '1');</v>
      </c>
    </row>
    <row r="82" spans="1:23" s="8" customFormat="1" x14ac:dyDescent="0.3">
      <c r="A82" s="4" t="s">
        <v>313</v>
      </c>
      <c r="B82" s="4" t="s">
        <v>313</v>
      </c>
      <c r="C82" t="s">
        <v>330</v>
      </c>
      <c r="D82" t="s">
        <v>327</v>
      </c>
      <c r="E82" t="s">
        <v>183</v>
      </c>
      <c r="F82" s="6">
        <v>2</v>
      </c>
      <c r="G82" s="6">
        <v>81</v>
      </c>
      <c r="H82" t="s">
        <v>311</v>
      </c>
      <c r="I82" s="4"/>
      <c r="J82" s="4"/>
      <c r="K82" s="4"/>
      <c r="L82" s="6" t="s">
        <v>185</v>
      </c>
      <c r="M82" s="6">
        <v>1</v>
      </c>
      <c r="N82" s="5" t="str">
        <f t="shared" si="1"/>
        <v>Insert into MasterDatas  (Id, CreatedAt, UpdatedAt, IsDeleted,ViName, EnName, Code, [Group], Form, [Level], [Order], DataType, Note, IsReadOnly,Data, Clinic, [Version]) values (NEWID(), GETDATE(), GETDATE(), 'False', N'có mảng loét',N'có mảng loét',N'OPDPKLSV81',N'OPDPKLSV78',N'OPDPKLSV',N'2',N'81',N'Checkbox',N'',N'',N'',N'A03_116_200520_V', '1');</v>
      </c>
      <c r="O82" s="5"/>
      <c r="P82" s="5"/>
      <c r="Q82" s="5"/>
      <c r="R82" s="5"/>
      <c r="S82" s="5"/>
      <c r="T82" s="5"/>
      <c r="U82" s="5"/>
      <c r="V82" s="5"/>
      <c r="W82" s="5"/>
    </row>
    <row r="83" spans="1:23" x14ac:dyDescent="0.3">
      <c r="A83" s="4" t="s">
        <v>233</v>
      </c>
      <c r="B83" s="4" t="s">
        <v>233</v>
      </c>
      <c r="C83" t="s">
        <v>331</v>
      </c>
      <c r="D83" t="s">
        <v>327</v>
      </c>
      <c r="E83" t="s">
        <v>183</v>
      </c>
      <c r="F83" s="6">
        <v>2</v>
      </c>
      <c r="G83" s="6">
        <v>82</v>
      </c>
      <c r="H83" t="s">
        <v>34</v>
      </c>
      <c r="I83" s="4"/>
      <c r="J83" s="4"/>
      <c r="K83" s="4"/>
      <c r="L83" s="6" t="s">
        <v>185</v>
      </c>
      <c r="M83" s="6">
        <v>1</v>
      </c>
      <c r="N83" s="5" t="str">
        <f t="shared" si="1"/>
        <v>Insert into MasterDatas  (Id, CreatedAt, UpdatedAt, IsDeleted,ViName, EnName, Code, [Group], Form, [Level], [Order], DataType, Note, IsReadOnly,Data, Clinic, [Version]) values (NEWID(), GETDATE(), GETDATE(), 'False', N'Ghi chú',N'Ghi chú',N'OPDPKLSV82',N'OPDPKLSV78',N'OPDPKLSV',N'2',N'82',N'Text',N'',N'',N'',N'A03_116_200520_V', '1');</v>
      </c>
    </row>
    <row r="84" spans="1:23" s="8" customFormat="1" x14ac:dyDescent="0.3">
      <c r="A84" s="4" t="s">
        <v>314</v>
      </c>
      <c r="B84" s="4" t="s">
        <v>314</v>
      </c>
      <c r="C84" t="s">
        <v>332</v>
      </c>
      <c r="D84" t="s">
        <v>183</v>
      </c>
      <c r="E84" t="s">
        <v>183</v>
      </c>
      <c r="F84" s="6">
        <v>1</v>
      </c>
      <c r="G84" s="6">
        <v>83</v>
      </c>
      <c r="H84" t="s">
        <v>13</v>
      </c>
      <c r="I84" s="4"/>
      <c r="J84" s="4"/>
      <c r="K84" s="4"/>
      <c r="L84" s="6" t="s">
        <v>185</v>
      </c>
      <c r="M84" s="6">
        <v>1</v>
      </c>
      <c r="N84" s="5" t="str">
        <f t="shared" si="1"/>
        <v>Insert into MasterDatas  (Id, CreatedAt, UpdatedAt, IsDeleted,ViName, EnName, Code, [Group], Form, [Level], [Order], DataType, Note, IsReadOnly,Data, Clinic, [Version]) values (NEWID(), GETDATE(), GETDATE(), 'False', N'Tổng trạng',N'Tổng trạng',N'OPDPKLSV83',N'OPDPKLSV',N'OPDPKLSV',N'1',N'83',N'Label',N'',N'',N'',N'A03_116_200520_V', '1');</v>
      </c>
      <c r="O84" s="5"/>
      <c r="P84" s="5"/>
      <c r="Q84" s="5"/>
      <c r="R84" s="5"/>
      <c r="S84" s="5"/>
      <c r="T84" s="5"/>
      <c r="U84" s="5"/>
      <c r="V84" s="5"/>
      <c r="W84" s="5"/>
    </row>
    <row r="85" spans="1:23" x14ac:dyDescent="0.3">
      <c r="A85" s="4" t="s">
        <v>315</v>
      </c>
      <c r="B85" s="4" t="s">
        <v>315</v>
      </c>
      <c r="C85" t="s">
        <v>333</v>
      </c>
      <c r="D85" t="s">
        <v>332</v>
      </c>
      <c r="E85" t="s">
        <v>183</v>
      </c>
      <c r="F85" s="6">
        <v>2</v>
      </c>
      <c r="G85" s="6">
        <v>84</v>
      </c>
      <c r="H85" t="s">
        <v>182</v>
      </c>
      <c r="I85" s="4"/>
      <c r="J85" s="4"/>
      <c r="K85" s="4"/>
      <c r="L85" s="6" t="s">
        <v>185</v>
      </c>
      <c r="M85" s="6">
        <v>1</v>
      </c>
      <c r="N85" s="5" t="str">
        <f t="shared" si="1"/>
        <v>Insert into MasterDatas  (Id, CreatedAt, UpdatedAt, IsDeleted,ViName, EnName, Code, [Group], Form, [Level], [Order], DataType, Note, IsReadOnly,Data, Clinic, [Version]) values (NEWID(), GETDATE(), GETDATE(), 'False', N'Bình thường',N'Bình thường',N'OPDPKLSV84',N'OPDPKLSV83',N'OPDPKLSV',N'2',N'84',N'Radio',N'',N'',N'',N'A03_116_200520_V', '1');</v>
      </c>
    </row>
    <row r="86" spans="1:23" s="8" customFormat="1" x14ac:dyDescent="0.3">
      <c r="A86" s="4" t="s">
        <v>316</v>
      </c>
      <c r="B86" s="4" t="s">
        <v>316</v>
      </c>
      <c r="C86" t="s">
        <v>334</v>
      </c>
      <c r="D86" t="s">
        <v>332</v>
      </c>
      <c r="E86" t="s">
        <v>183</v>
      </c>
      <c r="F86" s="6">
        <v>2</v>
      </c>
      <c r="G86" s="6">
        <v>85</v>
      </c>
      <c r="H86" t="s">
        <v>182</v>
      </c>
      <c r="I86" s="4"/>
      <c r="J86" s="4"/>
      <c r="K86" s="4"/>
      <c r="L86" s="6" t="s">
        <v>185</v>
      </c>
      <c r="M86" s="6">
        <v>1</v>
      </c>
      <c r="N86" s="5" t="str">
        <f t="shared" si="1"/>
        <v>Insert into MasterDatas  (Id, CreatedAt, UpdatedAt, IsDeleted,ViName, EnName, Code, [Group], Form, [Level], [Order], DataType, Note, IsReadOnly,Data, Clinic, [Version]) values (NEWID(), GETDATE(), GETDATE(), 'False', N'Không bình thường',N'Không bình thường',N'OPDPKLSV85',N'OPDPKLSV83',N'OPDPKLSV',N'2',N'85',N'Radio',N'',N'',N'',N'A03_116_200520_V', '1');</v>
      </c>
      <c r="O86" s="5"/>
      <c r="P86" s="5"/>
      <c r="Q86" s="5"/>
      <c r="R86" s="5"/>
      <c r="S86" s="5"/>
      <c r="T86" s="5"/>
      <c r="U86" s="5"/>
      <c r="V86" s="5"/>
      <c r="W86" s="5"/>
    </row>
    <row r="87" spans="1:23" s="8" customFormat="1" x14ac:dyDescent="0.3">
      <c r="A87" s="4" t="s">
        <v>483</v>
      </c>
      <c r="B87" s="4" t="s">
        <v>483</v>
      </c>
      <c r="C87" t="s">
        <v>335</v>
      </c>
      <c r="D87" t="s">
        <v>183</v>
      </c>
      <c r="E87" t="s">
        <v>183</v>
      </c>
      <c r="F87" s="6">
        <v>1</v>
      </c>
      <c r="G87" s="6">
        <v>86</v>
      </c>
      <c r="H87" t="s">
        <v>13</v>
      </c>
      <c r="I87" s="4"/>
      <c r="J87" s="4"/>
      <c r="K87" s="4"/>
      <c r="L87" s="6" t="s">
        <v>185</v>
      </c>
      <c r="M87" s="6">
        <v>1</v>
      </c>
      <c r="N87" s="5" t="str">
        <f t="shared" si="1"/>
        <v>Insert into MasterDatas  (Id, CreatedAt, UpdatedAt, IsDeleted,ViName, EnName, Code, [Group], Form, [Level], [Order], DataType, Note, IsReadOnly,Data, Clinic, [Version]) values (NEWID(), GETDATE(), GETDATE(), 'False', N'Tổng trạng không bình thường',N'Tổng trạng không bình thường',N'OPDPKLSV86',N'OPDPKLSV',N'OPDPKLSV',N'1',N'86',N'Label',N'',N'',N'',N'A03_116_200520_V', '1');</v>
      </c>
      <c r="O87" s="5"/>
      <c r="P87" s="5"/>
      <c r="Q87" s="5"/>
      <c r="R87" s="5"/>
      <c r="S87" s="5"/>
      <c r="T87" s="5"/>
      <c r="U87" s="5"/>
      <c r="V87" s="5"/>
      <c r="W87" s="5"/>
    </row>
    <row r="88" spans="1:23" x14ac:dyDescent="0.3">
      <c r="A88" s="4" t="s">
        <v>317</v>
      </c>
      <c r="B88" s="4" t="s">
        <v>317</v>
      </c>
      <c r="C88" t="s">
        <v>386</v>
      </c>
      <c r="D88" t="s">
        <v>335</v>
      </c>
      <c r="E88" t="s">
        <v>183</v>
      </c>
      <c r="F88" s="6">
        <v>2</v>
      </c>
      <c r="G88" s="6">
        <v>87</v>
      </c>
      <c r="H88" t="s">
        <v>311</v>
      </c>
      <c r="I88" s="4"/>
      <c r="J88" s="4"/>
      <c r="K88" s="4"/>
      <c r="L88" s="6" t="s">
        <v>185</v>
      </c>
      <c r="M88" s="6">
        <v>1</v>
      </c>
      <c r="N88" s="5" t="str">
        <f t="shared" si="1"/>
        <v>Insert into MasterDatas  (Id, CreatedAt, UpdatedAt, IsDeleted,ViName, EnName, Code, [Group], Form, [Level], [Order], DataType, Note, IsReadOnly,Data, Clinic, [Version]) values (NEWID(), GETDATE(), GETDATE(), 'False', N'giảm cân',N'giảm cân',N'OPDPKLSV87',N'OPDPKLSV86',N'OPDPKLSV',N'2',N'87',N'Checkbox',N'',N'',N'',N'A03_116_200520_V', '1');</v>
      </c>
    </row>
    <row r="89" spans="1:23" s="8" customFormat="1" x14ac:dyDescent="0.3">
      <c r="A89" s="4" t="s">
        <v>318</v>
      </c>
      <c r="B89" s="4" t="s">
        <v>318</v>
      </c>
      <c r="C89" t="s">
        <v>387</v>
      </c>
      <c r="D89" t="s">
        <v>335</v>
      </c>
      <c r="E89" t="s">
        <v>183</v>
      </c>
      <c r="F89" s="6">
        <v>2</v>
      </c>
      <c r="G89" s="6">
        <v>88</v>
      </c>
      <c r="H89" t="s">
        <v>311</v>
      </c>
      <c r="I89" s="4"/>
      <c r="J89" s="4"/>
      <c r="K89" s="4"/>
      <c r="L89" s="6" t="s">
        <v>185</v>
      </c>
      <c r="M89" s="6">
        <v>1</v>
      </c>
      <c r="N89" s="5" t="str">
        <f t="shared" si="1"/>
        <v>Insert into MasterDatas  (Id, CreatedAt, UpdatedAt, IsDeleted,ViName, EnName, Code, [Group], Form, [Level], [Order], DataType, Note, IsReadOnly,Data, Clinic, [Version]) values (NEWID(), GETDATE(), GETDATE(), 'False', N'mệt mỏi',N'mệt mỏi',N'OPDPKLSV88',N'OPDPKLSV86',N'OPDPKLSV',N'2',N'88',N'Checkbox',N'',N'',N'',N'A03_116_200520_V', '1');</v>
      </c>
      <c r="O89" s="5"/>
      <c r="P89" s="5"/>
      <c r="Q89" s="5"/>
      <c r="R89" s="5"/>
      <c r="S89" s="5"/>
      <c r="T89" s="5"/>
      <c r="U89" s="5"/>
      <c r="V89" s="5"/>
      <c r="W89" s="5"/>
    </row>
    <row r="90" spans="1:23" x14ac:dyDescent="0.3">
      <c r="A90" s="4" t="s">
        <v>319</v>
      </c>
      <c r="B90" s="4" t="s">
        <v>319</v>
      </c>
      <c r="C90" t="s">
        <v>388</v>
      </c>
      <c r="D90" t="s">
        <v>335</v>
      </c>
      <c r="E90" t="s">
        <v>183</v>
      </c>
      <c r="F90" s="6">
        <v>2</v>
      </c>
      <c r="G90" s="6">
        <v>89</v>
      </c>
      <c r="H90" t="s">
        <v>311</v>
      </c>
      <c r="I90" s="4"/>
      <c r="J90" s="4"/>
      <c r="K90" s="4"/>
      <c r="L90" s="6" t="s">
        <v>185</v>
      </c>
      <c r="M90" s="6">
        <v>1</v>
      </c>
      <c r="N90" s="5" t="str">
        <f t="shared" si="1"/>
        <v>Insert into MasterDatas  (Id, CreatedAt, UpdatedAt, IsDeleted,ViName, EnName, Code, [Group], Form, [Level], [Order], DataType, Note, IsReadOnly,Data, Clinic, [Version]) values (NEWID(), GETDATE(), GETDATE(), 'False', N'mất ngủ',N'mất ngủ',N'OPDPKLSV89',N'OPDPKLSV86',N'OPDPKLSV',N'2',N'89',N'Checkbox',N'',N'',N'',N'A03_116_200520_V', '1');</v>
      </c>
    </row>
    <row r="91" spans="1:23" x14ac:dyDescent="0.3">
      <c r="A91" s="4" t="s">
        <v>320</v>
      </c>
      <c r="B91" s="4" t="s">
        <v>320</v>
      </c>
      <c r="C91" t="s">
        <v>389</v>
      </c>
      <c r="D91" t="s">
        <v>335</v>
      </c>
      <c r="E91" t="s">
        <v>183</v>
      </c>
      <c r="F91" s="6">
        <v>2</v>
      </c>
      <c r="G91" s="6">
        <v>90</v>
      </c>
      <c r="H91" t="s">
        <v>311</v>
      </c>
      <c r="I91" s="4"/>
      <c r="J91" s="4"/>
      <c r="K91" s="4"/>
      <c r="L91" s="6" t="s">
        <v>185</v>
      </c>
      <c r="M91" s="6">
        <v>1</v>
      </c>
      <c r="N91" s="5" t="str">
        <f t="shared" si="1"/>
        <v>Insert into MasterDatas  (Id, CreatedAt, UpdatedAt, IsDeleted,ViName, EnName, Code, [Group], Form, [Level], [Order], DataType, Note, IsReadOnly,Data, Clinic, [Version]) values (NEWID(), GETDATE(), GETDATE(), 'False', N'có vấn đề về tiêu hóa',N'có vấn đề về tiêu hóa',N'OPDPKLSV90',N'OPDPKLSV86',N'OPDPKLSV',N'2',N'90',N'Checkbox',N'',N'',N'',N'A03_116_200520_V', '1');</v>
      </c>
    </row>
    <row r="92" spans="1:23" s="8" customFormat="1" x14ac:dyDescent="0.3">
      <c r="A92" s="4" t="s">
        <v>321</v>
      </c>
      <c r="B92" s="4" t="s">
        <v>321</v>
      </c>
      <c r="C92" t="s">
        <v>390</v>
      </c>
      <c r="D92" t="s">
        <v>335</v>
      </c>
      <c r="E92" t="s">
        <v>183</v>
      </c>
      <c r="F92" s="6">
        <v>2</v>
      </c>
      <c r="G92" s="6">
        <v>91</v>
      </c>
      <c r="H92" t="s">
        <v>311</v>
      </c>
      <c r="I92" s="4"/>
      <c r="J92" s="4"/>
      <c r="K92" s="4"/>
      <c r="L92" s="6" t="s">
        <v>185</v>
      </c>
      <c r="M92" s="6">
        <v>1</v>
      </c>
      <c r="N92" s="5" t="str">
        <f t="shared" si="1"/>
        <v>Insert into MasterDatas  (Id, CreatedAt, UpdatedAt, IsDeleted,ViName, EnName, Code, [Group], Form, [Level], [Order], DataType, Note, IsReadOnly,Data, Clinic, [Version]) values (NEWID(), GETDATE(), GETDATE(), 'False', N'có vấn đề về hô hấp',N'có vấn đề về hô hấp',N'OPDPKLSV91',N'OPDPKLSV86',N'OPDPKLSV',N'2',N'91',N'Checkbox',N'',N'',N'',N'A03_116_200520_V', '1');</v>
      </c>
      <c r="O92" s="5"/>
      <c r="P92" s="5"/>
      <c r="Q92" s="5"/>
      <c r="R92" s="5"/>
      <c r="S92" s="5"/>
      <c r="T92" s="5"/>
      <c r="U92" s="5"/>
      <c r="V92" s="5"/>
      <c r="W92" s="5"/>
    </row>
    <row r="93" spans="1:23" x14ac:dyDescent="0.3">
      <c r="A93" s="4" t="s">
        <v>322</v>
      </c>
      <c r="B93" s="4" t="s">
        <v>322</v>
      </c>
      <c r="C93" t="s">
        <v>391</v>
      </c>
      <c r="D93" t="s">
        <v>335</v>
      </c>
      <c r="E93" t="s">
        <v>183</v>
      </c>
      <c r="F93" s="6">
        <v>2</v>
      </c>
      <c r="G93" s="6">
        <v>92</v>
      </c>
      <c r="H93" t="s">
        <v>311</v>
      </c>
      <c r="I93" s="4"/>
      <c r="J93" s="4"/>
      <c r="K93" s="4"/>
      <c r="L93" s="6" t="s">
        <v>185</v>
      </c>
      <c r="M93" s="6">
        <v>1</v>
      </c>
      <c r="N93" s="5" t="str">
        <f t="shared" si="1"/>
        <v>Insert into MasterDatas  (Id, CreatedAt, UpdatedAt, IsDeleted,ViName, EnName, Code, [Group], Form, [Level], [Order], DataType, Note, IsReadOnly,Data, Clinic, [Version]) values (NEWID(), GETDATE(), GETDATE(), 'False', N'Khác',N'Khác',N'OPDPKLSV92',N'OPDPKLSV86',N'OPDPKLSV',N'2',N'92',N'Checkbox',N'',N'',N'',N'A03_116_200520_V', '1');</v>
      </c>
    </row>
    <row r="94" spans="1:23" x14ac:dyDescent="0.3">
      <c r="A94" s="4" t="s">
        <v>322</v>
      </c>
      <c r="B94" s="4" t="s">
        <v>322</v>
      </c>
      <c r="C94" t="s">
        <v>392</v>
      </c>
      <c r="D94" t="s">
        <v>335</v>
      </c>
      <c r="E94" t="s">
        <v>183</v>
      </c>
      <c r="F94" s="6">
        <v>2</v>
      </c>
      <c r="G94" s="6">
        <v>93</v>
      </c>
      <c r="H94" t="s">
        <v>34</v>
      </c>
      <c r="I94" s="4"/>
      <c r="J94" s="4"/>
      <c r="K94" s="4"/>
      <c r="L94" s="6" t="s">
        <v>185</v>
      </c>
      <c r="M94" s="6">
        <v>1</v>
      </c>
      <c r="N94" s="5" t="str">
        <f t="shared" si="1"/>
        <v>Insert into MasterDatas  (Id, CreatedAt, UpdatedAt, IsDeleted,ViName, EnName, Code, [Group], Form, [Level], [Order], DataType, Note, IsReadOnly,Data, Clinic, [Version]) values (NEWID(), GETDATE(), GETDATE(), 'False', N'Khác',N'Khác',N'OPDPKLSV93',N'OPDPKLSV86',N'OPDPKLSV',N'2',N'93',N'Text',N'',N'',N'',N'A03_116_200520_V', '1');</v>
      </c>
    </row>
    <row r="95" spans="1:23" ht="31.2" x14ac:dyDescent="0.3">
      <c r="A95" s="4" t="s">
        <v>336</v>
      </c>
      <c r="B95" s="4" t="s">
        <v>336</v>
      </c>
      <c r="C95" t="s">
        <v>393</v>
      </c>
      <c r="D95" t="s">
        <v>183</v>
      </c>
      <c r="E95" t="s">
        <v>183</v>
      </c>
      <c r="F95" s="4">
        <v>1</v>
      </c>
      <c r="G95" s="6">
        <v>94</v>
      </c>
      <c r="H95" t="s">
        <v>13</v>
      </c>
      <c r="I95" s="4"/>
      <c r="J95" s="4"/>
      <c r="K95" s="4"/>
      <c r="L95" s="6" t="s">
        <v>185</v>
      </c>
      <c r="M95" s="6">
        <v>1</v>
      </c>
      <c r="N95" s="5" t="str">
        <f t="shared" si="1"/>
        <v>Insert into MasterDatas  (Id, CreatedAt, UpdatedAt, IsDeleted,ViName, EnName, Code, [Group], Form, [Level], [Order], DataType, Note, IsReadOnly,Data, Clinic, [Version]) values (NEWID(), GETDATE(), GETDATE(), 'False', N'Tính từ lần khám trước, có thêm thay đổi nào đáng quan tâm không?',N'Tính từ lần khám trước, có thêm thay đổi nào đáng quan tâm không?',N'OPDPKLSV94',N'OPDPKLSV',N'OPDPKLSV',N'1',N'94',N'Label',N'',N'',N'',N'A03_116_200520_V', '1');</v>
      </c>
    </row>
    <row r="96" spans="1:23" x14ac:dyDescent="0.3">
      <c r="A96" s="9" t="s">
        <v>211</v>
      </c>
      <c r="B96" s="9" t="s">
        <v>211</v>
      </c>
      <c r="C96" t="s">
        <v>394</v>
      </c>
      <c r="D96" t="s">
        <v>393</v>
      </c>
      <c r="E96" t="s">
        <v>183</v>
      </c>
      <c r="F96" s="6">
        <v>2</v>
      </c>
      <c r="G96" s="6">
        <v>95</v>
      </c>
      <c r="H96" t="s">
        <v>182</v>
      </c>
      <c r="I96" s="4"/>
      <c r="J96" s="4"/>
      <c r="K96" s="4"/>
      <c r="L96" s="6" t="s">
        <v>185</v>
      </c>
      <c r="M96" s="6">
        <v>1</v>
      </c>
      <c r="N96" s="5" t="str">
        <f t="shared" si="1"/>
        <v>Insert into MasterDatas  (Id, CreatedAt, UpdatedAt, IsDeleted,ViName, EnName, Code, [Group], Form, [Level], [Order], DataType, Note, IsReadOnly,Data, Clinic, [Version]) values (NEWID(), GETDATE(), GETDATE(), 'False', N'Không',N'Không',N'OPDPKLSV95',N'OPDPKLSV94',N'OPDPKLSV',N'2',N'95',N'Radio',N'',N'',N'',N'A03_116_200520_V', '1');</v>
      </c>
    </row>
    <row r="97" spans="1:23" x14ac:dyDescent="0.3">
      <c r="A97" s="4" t="s">
        <v>210</v>
      </c>
      <c r="B97" s="4" t="s">
        <v>210</v>
      </c>
      <c r="C97" t="s">
        <v>395</v>
      </c>
      <c r="D97" t="s">
        <v>393</v>
      </c>
      <c r="E97" t="s">
        <v>183</v>
      </c>
      <c r="F97" s="6">
        <v>2</v>
      </c>
      <c r="G97" s="6">
        <v>96</v>
      </c>
      <c r="H97" t="s">
        <v>182</v>
      </c>
      <c r="I97" s="4"/>
      <c r="J97" s="4"/>
      <c r="K97" s="4"/>
      <c r="L97" s="6" t="s">
        <v>185</v>
      </c>
      <c r="M97" s="6">
        <v>1</v>
      </c>
      <c r="N97" s="5" t="str">
        <f t="shared" si="1"/>
        <v>Insert into MasterDatas  (Id, CreatedAt, UpdatedAt, IsDeleted,ViName, EnName, Code, [Group], Form, [Level], [Order], DataType, Note, IsReadOnly,Data, Clinic, [Version]) values (NEWID(), GETDATE(), GETDATE(), 'False', N'Có',N'Có',N'OPDPKLSV96',N'OPDPKLSV94',N'OPDPKLSV',N'2',N'96',N'Radio',N'',N'',N'',N'A03_116_200520_V', '1');</v>
      </c>
    </row>
    <row r="98" spans="1:23" x14ac:dyDescent="0.3">
      <c r="A98" s="4" t="s">
        <v>233</v>
      </c>
      <c r="B98" s="4" t="s">
        <v>233</v>
      </c>
      <c r="C98" t="s">
        <v>396</v>
      </c>
      <c r="D98" t="s">
        <v>393</v>
      </c>
      <c r="E98" t="s">
        <v>183</v>
      </c>
      <c r="F98" s="6">
        <v>2</v>
      </c>
      <c r="G98" s="6">
        <v>97</v>
      </c>
      <c r="H98" t="s">
        <v>34</v>
      </c>
      <c r="I98" s="4"/>
      <c r="J98" s="4"/>
      <c r="K98" s="4"/>
      <c r="L98" s="6" t="s">
        <v>185</v>
      </c>
      <c r="M98" s="6">
        <v>1</v>
      </c>
      <c r="N98" s="5" t="str">
        <f t="shared" si="1"/>
        <v>Insert into MasterDatas  (Id, CreatedAt, UpdatedAt, IsDeleted,ViName, EnName, Code, [Group], Form, [Level], [Order], DataType, Note, IsReadOnly,Data, Clinic, [Version]) values (NEWID(), GETDATE(), GETDATE(), 'False', N'Ghi chú',N'Ghi chú',N'OPDPKLSV97',N'OPDPKLSV94',N'OPDPKLSV',N'2',N'97',N'Text',N'',N'',N'',N'A03_116_200520_V', '1');</v>
      </c>
    </row>
    <row r="99" spans="1:23" x14ac:dyDescent="0.3">
      <c r="A99" s="4" t="s">
        <v>337</v>
      </c>
      <c r="B99" s="4" t="s">
        <v>337</v>
      </c>
      <c r="C99" t="s">
        <v>397</v>
      </c>
      <c r="D99" t="s">
        <v>183</v>
      </c>
      <c r="E99" t="s">
        <v>183</v>
      </c>
      <c r="F99" s="4">
        <v>1</v>
      </c>
      <c r="G99" s="6">
        <v>98</v>
      </c>
      <c r="H99" t="s">
        <v>13</v>
      </c>
      <c r="I99" s="4"/>
      <c r="J99" s="4"/>
      <c r="K99" s="4"/>
      <c r="L99" s="6" t="s">
        <v>185</v>
      </c>
      <c r="M99" s="6">
        <v>1</v>
      </c>
      <c r="N99" s="5" t="str">
        <f t="shared" si="1"/>
        <v>Insert into MasterDatas  (Id, CreatedAt, UpdatedAt, IsDeleted,ViName, EnName, Code, [Group], Form, [Level], [Order], DataType, Note, IsReadOnly,Data, Clinic, [Version]) values (NEWID(), GETDATE(), GETDATE(), 'False', N'MÔ TẢ VỊ TRÍ',N'MÔ TẢ VỊ TRÍ',N'OPDPKLSV98',N'OPDPKLSV',N'OPDPKLSV',N'1',N'98',N'Label',N'',N'',N'',N'A03_116_200520_V', '1');</v>
      </c>
    </row>
    <row r="100" spans="1:23" x14ac:dyDescent="0.3">
      <c r="A100" s="10" t="s">
        <v>216</v>
      </c>
      <c r="B100" s="10" t="s">
        <v>216</v>
      </c>
      <c r="C100" t="s">
        <v>398</v>
      </c>
      <c r="D100" t="s">
        <v>397</v>
      </c>
      <c r="E100" t="s">
        <v>183</v>
      </c>
      <c r="F100" s="6">
        <v>2</v>
      </c>
      <c r="G100" s="6">
        <v>99</v>
      </c>
      <c r="H100" t="s">
        <v>311</v>
      </c>
      <c r="I100" s="4"/>
      <c r="J100" s="4"/>
      <c r="K100" s="4"/>
      <c r="L100" s="6" t="s">
        <v>185</v>
      </c>
      <c r="M100" s="6">
        <v>1</v>
      </c>
      <c r="N100" s="5" t="str">
        <f t="shared" si="1"/>
        <v>Insert into MasterDatas  (Id, CreatedAt, UpdatedAt, IsDeleted,ViName, EnName, Code, [Group], Form, [Level], [Order], DataType, Note, IsReadOnly,Data, Clinic, [Version]) values (NEWID(), GETDATE(), GETDATE(), 'False', N'TRÁI',N'TRÁI',N'OPDPKLSV99',N'OPDPKLSV98',N'OPDPKLSV',N'2',N'99',N'Checkbox',N'',N'',N'',N'A03_116_200520_V', '1');</v>
      </c>
    </row>
    <row r="101" spans="1:23" x14ac:dyDescent="0.3">
      <c r="A101" s="10" t="s">
        <v>217</v>
      </c>
      <c r="B101" s="10" t="s">
        <v>217</v>
      </c>
      <c r="C101" t="s">
        <v>399</v>
      </c>
      <c r="D101" t="s">
        <v>397</v>
      </c>
      <c r="E101" t="s">
        <v>183</v>
      </c>
      <c r="F101" s="6">
        <v>2</v>
      </c>
      <c r="G101" s="6">
        <v>100</v>
      </c>
      <c r="H101" t="s">
        <v>311</v>
      </c>
      <c r="I101" s="4"/>
      <c r="J101" s="4"/>
      <c r="K101" s="4"/>
      <c r="L101" s="6" t="s">
        <v>185</v>
      </c>
      <c r="M101" s="6">
        <v>1</v>
      </c>
      <c r="N101" s="5" t="str">
        <f t="shared" si="1"/>
        <v>Insert into MasterDatas  (Id, CreatedAt, UpdatedAt, IsDeleted,ViName, EnName, Code, [Group], Form, [Level], [Order], DataType, Note, IsReadOnly,Data, Clinic, [Version]) values (NEWID(), GETDATE(), GETDATE(), 'False', N'PHẢI',N'PHẢI',N'OPDPKLSV100',N'OPDPKLSV98',N'OPDPKLSV',N'2',N'100',N'Checkbox',N'',N'',N'',N'A03_116_200520_V', '1');</v>
      </c>
    </row>
    <row r="102" spans="1:23" x14ac:dyDescent="0.3">
      <c r="A102" s="4" t="s">
        <v>215</v>
      </c>
      <c r="B102" s="4" t="s">
        <v>215</v>
      </c>
      <c r="C102" t="s">
        <v>400</v>
      </c>
      <c r="D102" t="s">
        <v>183</v>
      </c>
      <c r="E102" t="s">
        <v>183</v>
      </c>
      <c r="F102" s="4">
        <v>1</v>
      </c>
      <c r="G102" s="6">
        <v>101</v>
      </c>
      <c r="H102" t="s">
        <v>13</v>
      </c>
      <c r="I102" s="4"/>
      <c r="J102" s="4"/>
      <c r="K102" s="4"/>
      <c r="L102" s="6" t="s">
        <v>185</v>
      </c>
      <c r="M102" s="6">
        <v>1</v>
      </c>
      <c r="N102" s="5" t="str">
        <f t="shared" si="1"/>
        <v>Insert into MasterDatas  (Id, CreatedAt, UpdatedAt, IsDeleted,ViName, EnName, Code, [Group], Form, [Level], [Order], DataType, Note, IsReadOnly,Data, Clinic, [Version]) values (NEWID(), GETDATE(), GETDATE(), 'False', N'Vị trí',N'Vị trí',N'OPDPKLSV101',N'OPDPKLSV',N'OPDPKLSV',N'1',N'101',N'Label',N'',N'',N'',N'A03_116_200520_V', '1');</v>
      </c>
    </row>
    <row r="103" spans="1:23" s="8" customFormat="1" x14ac:dyDescent="0.3">
      <c r="A103" s="4" t="s">
        <v>338</v>
      </c>
      <c r="B103" s="4" t="s">
        <v>338</v>
      </c>
      <c r="C103" t="s">
        <v>401</v>
      </c>
      <c r="D103" t="s">
        <v>400</v>
      </c>
      <c r="E103" t="s">
        <v>183</v>
      </c>
      <c r="F103" s="6">
        <v>2</v>
      </c>
      <c r="G103" s="6">
        <v>102</v>
      </c>
      <c r="H103" t="s">
        <v>311</v>
      </c>
      <c r="I103" s="4"/>
      <c r="J103" s="4"/>
      <c r="K103" s="4"/>
      <c r="L103" s="6" t="s">
        <v>185</v>
      </c>
      <c r="M103" s="6">
        <v>1</v>
      </c>
      <c r="N103" s="5" t="str">
        <f t="shared" si="1"/>
        <v>Insert into MasterDatas  (Id, CreatedAt, UpdatedAt, IsDeleted,ViName, EnName, Code, [Group], Form, [Level], [Order], DataType, Note, IsReadOnly,Data, Clinic, [Version]) values (NEWID(), GETDATE(), GETDATE(), 'False', N'khối u',N'khối u',N'OPDPKLSV102',N'OPDPKLSV101',N'OPDPKLSV',N'2',N'102',N'Checkbox',N'',N'',N'',N'A03_116_200520_V', '1');</v>
      </c>
      <c r="O103" s="5"/>
      <c r="P103" s="5"/>
      <c r="Q103" s="5"/>
      <c r="R103" s="5"/>
      <c r="S103" s="5"/>
      <c r="T103" s="5"/>
      <c r="U103" s="5"/>
      <c r="V103" s="5"/>
      <c r="W103" s="5"/>
    </row>
    <row r="104" spans="1:23" x14ac:dyDescent="0.3">
      <c r="A104" s="4" t="s">
        <v>339</v>
      </c>
      <c r="B104" s="4" t="s">
        <v>339</v>
      </c>
      <c r="C104" t="s">
        <v>402</v>
      </c>
      <c r="D104" t="s">
        <v>400</v>
      </c>
      <c r="E104" t="s">
        <v>183</v>
      </c>
      <c r="F104" s="6">
        <v>2</v>
      </c>
      <c r="G104" s="6">
        <v>103</v>
      </c>
      <c r="H104" t="s">
        <v>311</v>
      </c>
      <c r="I104" s="4"/>
      <c r="J104" s="4"/>
      <c r="K104" s="4"/>
      <c r="L104" s="6" t="s">
        <v>185</v>
      </c>
      <c r="M104" s="6">
        <v>1</v>
      </c>
      <c r="N104" s="5" t="str">
        <f t="shared" si="1"/>
        <v>Insert into MasterDatas  (Id, CreatedAt, UpdatedAt, IsDeleted,ViName, EnName, Code, [Group], Form, [Level], [Order], DataType, Note, IsReadOnly,Data, Clinic, [Version]) values (NEWID(), GETDATE(), GETDATE(), 'False', N'đau',N'đau',N'OPDPKLSV103',N'OPDPKLSV101',N'OPDPKLSV',N'2',N'103',N'Checkbox',N'',N'',N'',N'A03_116_200520_V', '1');</v>
      </c>
    </row>
    <row r="105" spans="1:23" x14ac:dyDescent="0.3">
      <c r="A105" s="4" t="s">
        <v>340</v>
      </c>
      <c r="B105" s="4" t="s">
        <v>340</v>
      </c>
      <c r="C105" t="s">
        <v>403</v>
      </c>
      <c r="D105" t="s">
        <v>400</v>
      </c>
      <c r="E105" t="s">
        <v>183</v>
      </c>
      <c r="F105" s="6">
        <v>2</v>
      </c>
      <c r="G105" s="6">
        <v>104</v>
      </c>
      <c r="H105" t="s">
        <v>311</v>
      </c>
      <c r="I105" s="4"/>
      <c r="J105" s="4"/>
      <c r="K105" s="4"/>
      <c r="L105" s="6" t="s">
        <v>185</v>
      </c>
      <c r="M105" s="6">
        <v>1</v>
      </c>
      <c r="N105" s="5" t="str">
        <f t="shared" si="1"/>
        <v>Insert into MasterDatas  (Id, CreatedAt, UpdatedAt, IsDeleted,ViName, EnName, Code, [Group], Form, [Level], [Order], DataType, Note, IsReadOnly,Data, Clinic, [Version]) values (NEWID(), GETDATE(), GETDATE(), 'False', N'biến đổi da',N'biến đổi da',N'OPDPKLSV104',N'OPDPKLSV101',N'OPDPKLSV',N'2',N'104',N'Checkbox',N'',N'',N'',N'A03_116_200520_V', '1');</v>
      </c>
    </row>
    <row r="106" spans="1:23" x14ac:dyDescent="0.3">
      <c r="A106" s="4" t="s">
        <v>341</v>
      </c>
      <c r="B106" s="4" t="s">
        <v>341</v>
      </c>
      <c r="C106" t="s">
        <v>404</v>
      </c>
      <c r="D106" t="s">
        <v>400</v>
      </c>
      <c r="E106" t="s">
        <v>183</v>
      </c>
      <c r="F106" s="6">
        <v>2</v>
      </c>
      <c r="G106" s="6">
        <v>105</v>
      </c>
      <c r="H106" t="s">
        <v>311</v>
      </c>
      <c r="I106" s="4"/>
      <c r="J106" s="4"/>
      <c r="K106" s="4"/>
      <c r="L106" s="6" t="s">
        <v>185</v>
      </c>
      <c r="M106" s="6">
        <v>1</v>
      </c>
      <c r="N106" s="5" t="str">
        <f t="shared" si="1"/>
        <v>Insert into MasterDatas  (Id, CreatedAt, UpdatedAt, IsDeleted,ViName, EnName, Code, [Group], Form, [Level], [Order], DataType, Note, IsReadOnly,Data, Clinic, [Version]) values (NEWID(), GETDATE(), GETDATE(), 'False', N'¼ trên ngoài',N'¼ trên ngoài',N'OPDPKLSV105',N'OPDPKLSV101',N'OPDPKLSV',N'2',N'105',N'Checkbox',N'',N'',N'',N'A03_116_200520_V', '1');</v>
      </c>
    </row>
    <row r="107" spans="1:23" x14ac:dyDescent="0.3">
      <c r="A107" s="4" t="s">
        <v>342</v>
      </c>
      <c r="B107" s="4" t="s">
        <v>342</v>
      </c>
      <c r="C107" t="s">
        <v>405</v>
      </c>
      <c r="D107" t="s">
        <v>400</v>
      </c>
      <c r="E107" t="s">
        <v>183</v>
      </c>
      <c r="F107" s="6">
        <v>2</v>
      </c>
      <c r="G107" s="6">
        <v>106</v>
      </c>
      <c r="H107" t="s">
        <v>311</v>
      </c>
      <c r="I107" s="4"/>
      <c r="J107" s="4"/>
      <c r="K107" s="4"/>
      <c r="L107" s="6" t="s">
        <v>185</v>
      </c>
      <c r="M107" s="6">
        <v>1</v>
      </c>
      <c r="N107" s="5" t="str">
        <f t="shared" si="1"/>
        <v>Insert into MasterDatas  (Id, CreatedAt, UpdatedAt, IsDeleted,ViName, EnName, Code, [Group], Form, [Level], [Order], DataType, Note, IsReadOnly,Data, Clinic, [Version]) values (NEWID(), GETDATE(), GETDATE(), 'False', N'¼ dưới ngoài',N'¼ dưới ngoài',N'OPDPKLSV106',N'OPDPKLSV101',N'OPDPKLSV',N'2',N'106',N'Checkbox',N'',N'',N'',N'A03_116_200520_V', '1');</v>
      </c>
    </row>
    <row r="108" spans="1:23" x14ac:dyDescent="0.3">
      <c r="A108" s="4" t="s">
        <v>343</v>
      </c>
      <c r="B108" s="4" t="s">
        <v>343</v>
      </c>
      <c r="C108" t="s">
        <v>406</v>
      </c>
      <c r="D108" t="s">
        <v>400</v>
      </c>
      <c r="E108" t="s">
        <v>183</v>
      </c>
      <c r="F108" s="6">
        <v>2</v>
      </c>
      <c r="G108" s="6">
        <v>107</v>
      </c>
      <c r="H108" t="s">
        <v>311</v>
      </c>
      <c r="I108" s="4"/>
      <c r="J108" s="4"/>
      <c r="K108" s="4"/>
      <c r="L108" s="6" t="s">
        <v>185</v>
      </c>
      <c r="M108" s="6">
        <v>1</v>
      </c>
      <c r="N108" s="5" t="str">
        <f t="shared" si="1"/>
        <v>Insert into MasterDatas  (Id, CreatedAt, UpdatedAt, IsDeleted,ViName, EnName, Code, [Group], Form, [Level], [Order], DataType, Note, IsReadOnly,Data, Clinic, [Version]) values (NEWID(), GETDATE(), GETDATE(), 'False', N'¼ trên trong',N'¼ trên trong',N'OPDPKLSV107',N'OPDPKLSV101',N'OPDPKLSV',N'2',N'107',N'Checkbox',N'',N'',N'',N'A03_116_200520_V', '1');</v>
      </c>
    </row>
    <row r="109" spans="1:23" x14ac:dyDescent="0.3">
      <c r="A109" s="4" t="s">
        <v>344</v>
      </c>
      <c r="B109" s="4" t="s">
        <v>344</v>
      </c>
      <c r="C109" t="s">
        <v>407</v>
      </c>
      <c r="D109" t="s">
        <v>400</v>
      </c>
      <c r="E109" t="s">
        <v>183</v>
      </c>
      <c r="F109" s="6">
        <v>2</v>
      </c>
      <c r="G109" s="6">
        <v>108</v>
      </c>
      <c r="H109" t="s">
        <v>311</v>
      </c>
      <c r="I109" s="4"/>
      <c r="J109" s="4"/>
      <c r="K109" s="4"/>
      <c r="L109" s="6" t="s">
        <v>185</v>
      </c>
      <c r="M109" s="6">
        <v>1</v>
      </c>
      <c r="N109" s="5" t="str">
        <f t="shared" si="1"/>
        <v>Insert into MasterDatas  (Id, CreatedAt, UpdatedAt, IsDeleted,ViName, EnName, Code, [Group], Form, [Level], [Order], DataType, Note, IsReadOnly,Data, Clinic, [Version]) values (NEWID(), GETDATE(), GETDATE(), 'False', N'¼ dưới trong',N'¼ dưới trong',N'OPDPKLSV108',N'OPDPKLSV101',N'OPDPKLSV',N'2',N'108',N'Checkbox',N'',N'',N'',N'A03_116_200520_V', '1');</v>
      </c>
    </row>
    <row r="110" spans="1:23" s="8" customFormat="1" x14ac:dyDescent="0.3">
      <c r="A110" s="4" t="s">
        <v>345</v>
      </c>
      <c r="B110" s="4" t="s">
        <v>345</v>
      </c>
      <c r="C110" t="s">
        <v>408</v>
      </c>
      <c r="D110" t="s">
        <v>400</v>
      </c>
      <c r="E110" t="s">
        <v>183</v>
      </c>
      <c r="F110" s="6">
        <v>2</v>
      </c>
      <c r="G110" s="6">
        <v>109</v>
      </c>
      <c r="H110" t="s">
        <v>311</v>
      </c>
      <c r="I110" s="4"/>
      <c r="J110" s="4"/>
      <c r="K110" s="4"/>
      <c r="L110" s="6" t="s">
        <v>185</v>
      </c>
      <c r="M110" s="6">
        <v>1</v>
      </c>
      <c r="N110" s="5" t="str">
        <f t="shared" si="1"/>
        <v>Insert into MasterDatas  (Id, CreatedAt, UpdatedAt, IsDeleted,ViName, EnName, Code, [Group], Form, [Level], [Order], DataType, Note, IsReadOnly,Data, Clinic, [Version]) values (NEWID(), GETDATE(), GETDATE(), 'False', N'Vùng trung tâm',N'Vùng trung tâm',N'OPDPKLSV109',N'OPDPKLSV101',N'OPDPKLSV',N'2',N'109',N'Checkbox',N'',N'',N'',N'A03_116_200520_V', '1');</v>
      </c>
      <c r="O110" s="5"/>
      <c r="P110" s="5"/>
      <c r="Q110" s="5"/>
      <c r="R110" s="5"/>
      <c r="S110" s="5"/>
      <c r="T110" s="5"/>
      <c r="U110" s="5"/>
      <c r="V110" s="5"/>
      <c r="W110" s="5"/>
    </row>
    <row r="111" spans="1:23" x14ac:dyDescent="0.3">
      <c r="A111" s="4" t="s">
        <v>346</v>
      </c>
      <c r="B111" s="4" t="s">
        <v>346</v>
      </c>
      <c r="C111" t="s">
        <v>409</v>
      </c>
      <c r="D111" t="s">
        <v>400</v>
      </c>
      <c r="E111" t="s">
        <v>183</v>
      </c>
      <c r="F111" s="6">
        <v>2</v>
      </c>
      <c r="G111" s="6">
        <v>110</v>
      </c>
      <c r="H111" t="s">
        <v>311</v>
      </c>
      <c r="I111" s="4"/>
      <c r="J111" s="4"/>
      <c r="K111" s="4"/>
      <c r="L111" s="6" t="s">
        <v>185</v>
      </c>
      <c r="M111" s="6">
        <v>1</v>
      </c>
      <c r="N111" s="5" t="str">
        <f t="shared" si="1"/>
        <v>Insert into MasterDatas  (Id, CreatedAt, UpdatedAt, IsDeleted,ViName, EnName, Code, [Group], Form, [Level], [Order], DataType, Note, IsReadOnly,Data, Clinic, [Version]) values (NEWID(), GETDATE(), GETDATE(), 'False', N'Núm vú',N'Núm vú',N'OPDPKLSV110',N'OPDPKLSV101',N'OPDPKLSV',N'2',N'110',N'Checkbox',N'',N'',N'',N'A03_116_200520_V', '1');</v>
      </c>
    </row>
    <row r="112" spans="1:23" x14ac:dyDescent="0.3">
      <c r="A112" s="4" t="s">
        <v>347</v>
      </c>
      <c r="B112" s="4" t="s">
        <v>347</v>
      </c>
      <c r="C112" t="s">
        <v>410</v>
      </c>
      <c r="D112" t="s">
        <v>400</v>
      </c>
      <c r="E112" t="s">
        <v>183</v>
      </c>
      <c r="F112" s="6">
        <v>2</v>
      </c>
      <c r="G112" s="6">
        <v>111</v>
      </c>
      <c r="H112" t="s">
        <v>311</v>
      </c>
      <c r="I112" s="4"/>
      <c r="J112" s="4"/>
      <c r="K112" s="4"/>
      <c r="L112" s="6" t="s">
        <v>185</v>
      </c>
      <c r="M112" s="6">
        <v>1</v>
      </c>
      <c r="N112" s="5" t="str">
        <f t="shared" si="1"/>
        <v>Insert into MasterDatas  (Id, CreatedAt, UpdatedAt, IsDeleted,ViName, EnName, Code, [Group], Form, [Level], [Order], DataType, Note, IsReadOnly,Data, Clinic, [Version]) values (NEWID(), GETDATE(), GETDATE(), 'False', N'Vị trí mấy giờ',N'Vị trí mấy giờ',N'OPDPKLSV111',N'OPDPKLSV101',N'OPDPKLSV',N'2',N'111',N'Checkbox',N'',N'',N'',N'A03_116_200520_V', '1');</v>
      </c>
    </row>
    <row r="113" spans="1:30" x14ac:dyDescent="0.3">
      <c r="A113" s="4" t="s">
        <v>347</v>
      </c>
      <c r="B113" s="4" t="s">
        <v>347</v>
      </c>
      <c r="C113" t="s">
        <v>411</v>
      </c>
      <c r="D113" t="s">
        <v>400</v>
      </c>
      <c r="E113" t="s">
        <v>183</v>
      </c>
      <c r="F113" s="6">
        <v>2</v>
      </c>
      <c r="G113" s="6">
        <v>112</v>
      </c>
      <c r="H113" t="s">
        <v>34</v>
      </c>
      <c r="I113" s="4"/>
      <c r="J113" s="4"/>
      <c r="K113" s="4"/>
      <c r="L113" s="6" t="s">
        <v>185</v>
      </c>
      <c r="M113" s="6">
        <v>1</v>
      </c>
      <c r="N113" s="5" t="str">
        <f t="shared" si="1"/>
        <v>Insert into MasterDatas  (Id, CreatedAt, UpdatedAt, IsDeleted,ViName, EnName, Code, [Group], Form, [Level], [Order], DataType, Note, IsReadOnly,Data, Clinic, [Version]) values (NEWID(), GETDATE(), GETDATE(), 'False', N'Vị trí mấy giờ',N'Vị trí mấy giờ',N'OPDPKLSV112',N'OPDPKLSV101',N'OPDPKLSV',N'2',N'112',N'Text',N'',N'',N'',N'A03_116_200520_V', '1');</v>
      </c>
    </row>
    <row r="114" spans="1:30" x14ac:dyDescent="0.3">
      <c r="A114" s="4" t="s">
        <v>348</v>
      </c>
      <c r="B114" s="4" t="s">
        <v>348</v>
      </c>
      <c r="C114" t="s">
        <v>412</v>
      </c>
      <c r="D114" t="s">
        <v>400</v>
      </c>
      <c r="E114" t="s">
        <v>183</v>
      </c>
      <c r="F114" s="6">
        <v>2</v>
      </c>
      <c r="G114" s="6">
        <v>113</v>
      </c>
      <c r="H114" t="s">
        <v>311</v>
      </c>
      <c r="I114" s="4"/>
      <c r="J114" s="4"/>
      <c r="K114" s="4"/>
      <c r="L114" s="6" t="s">
        <v>185</v>
      </c>
      <c r="M114" s="6">
        <v>1</v>
      </c>
      <c r="N114" s="5" t="str">
        <f t="shared" si="1"/>
        <v>Insert into MasterDatas  (Id, CreatedAt, UpdatedAt, IsDeleted,ViName, EnName, Code, [Group], Form, [Level], [Order], DataType, Note, IsReadOnly,Data, Clinic, [Version]) values (NEWID(), GETDATE(), GETDATE(), 'False', N'Khoảng cách từ núm vú',N'Khoảng cách từ núm vú',N'OPDPKLSV113',N'OPDPKLSV101',N'OPDPKLSV',N'2',N'113',N'Checkbox',N'',N'',N'',N'A03_116_200520_V', '1');</v>
      </c>
    </row>
    <row r="115" spans="1:30" x14ac:dyDescent="0.3">
      <c r="A115" s="4" t="s">
        <v>348</v>
      </c>
      <c r="B115" s="4" t="s">
        <v>348</v>
      </c>
      <c r="C115" t="s">
        <v>413</v>
      </c>
      <c r="D115" t="s">
        <v>400</v>
      </c>
      <c r="E115" t="s">
        <v>183</v>
      </c>
      <c r="F115" s="6">
        <v>2</v>
      </c>
      <c r="G115" s="6">
        <v>114</v>
      </c>
      <c r="H115" t="s">
        <v>34</v>
      </c>
      <c r="I115" s="4" t="s">
        <v>349</v>
      </c>
      <c r="J115" s="4"/>
      <c r="K115" s="4"/>
      <c r="L115" s="6" t="s">
        <v>185</v>
      </c>
      <c r="M115" s="6">
        <v>1</v>
      </c>
      <c r="N115" s="5" t="str">
        <f t="shared" si="1"/>
        <v>Insert into MasterDatas  (Id, CreatedAt, UpdatedAt, IsDeleted,ViName, EnName, Code, [Group], Form, [Level], [Order], DataType, Note, IsReadOnly,Data, Clinic, [Version]) values (NEWID(), GETDATE(), GETDATE(), 'False', N'Khoảng cách từ núm vú',N'Khoảng cách từ núm vú',N'OPDPKLSV114',N'OPDPKLSV101',N'OPDPKLSV',N'2',N'114',N'Text',N'cm',N'',N'',N'A03_116_200520_V', '1');</v>
      </c>
    </row>
    <row r="116" spans="1:30" x14ac:dyDescent="0.3">
      <c r="A116" s="4" t="s">
        <v>322</v>
      </c>
      <c r="B116" s="4" t="s">
        <v>322</v>
      </c>
      <c r="C116" t="s">
        <v>414</v>
      </c>
      <c r="D116" t="s">
        <v>400</v>
      </c>
      <c r="E116" t="s">
        <v>183</v>
      </c>
      <c r="F116" s="6">
        <v>2</v>
      </c>
      <c r="G116" s="6">
        <v>115</v>
      </c>
      <c r="H116" t="s">
        <v>311</v>
      </c>
      <c r="I116" s="4"/>
      <c r="J116" s="4"/>
      <c r="K116" s="4"/>
      <c r="L116" s="6" t="s">
        <v>185</v>
      </c>
      <c r="M116" s="6">
        <v>1</v>
      </c>
      <c r="N116" s="5" t="str">
        <f t="shared" si="1"/>
        <v>Insert into MasterDatas  (Id, CreatedAt, UpdatedAt, IsDeleted,ViName, EnName, Code, [Group], Form, [Level], [Order], DataType, Note, IsReadOnly,Data, Clinic, [Version]) values (NEWID(), GETDATE(), GETDATE(), 'False', N'Khác',N'Khác',N'OPDPKLSV115',N'OPDPKLSV101',N'OPDPKLSV',N'2',N'115',N'Checkbox',N'',N'',N'',N'A03_116_200520_V', '1');</v>
      </c>
    </row>
    <row r="117" spans="1:30" x14ac:dyDescent="0.3">
      <c r="A117" s="4" t="s">
        <v>322</v>
      </c>
      <c r="B117" s="4" t="s">
        <v>322</v>
      </c>
      <c r="C117" t="s">
        <v>415</v>
      </c>
      <c r="D117" t="s">
        <v>400</v>
      </c>
      <c r="E117" t="s">
        <v>183</v>
      </c>
      <c r="F117" s="6">
        <v>2</v>
      </c>
      <c r="G117" s="6">
        <v>116</v>
      </c>
      <c r="H117" t="s">
        <v>34</v>
      </c>
      <c r="I117" s="4"/>
      <c r="J117" s="4"/>
      <c r="K117" s="4"/>
      <c r="L117" s="6" t="s">
        <v>185</v>
      </c>
      <c r="M117" s="6">
        <v>1</v>
      </c>
      <c r="N117" s="5" t="str">
        <f t="shared" si="1"/>
        <v>Insert into MasterDatas  (Id, CreatedAt, UpdatedAt, IsDeleted,ViName, EnName, Code, [Group], Form, [Level], [Order], DataType, Note, IsReadOnly,Data, Clinic, [Version]) values (NEWID(), GETDATE(), GETDATE(), 'False', N'Khác',N'Khác',N'OPDPKLSV116',N'OPDPKLSV101',N'OPDPKLSV',N'2',N'116',N'Text',N'',N'',N'',N'A03_116_200520_V', '1');</v>
      </c>
    </row>
    <row r="118" spans="1:30" x14ac:dyDescent="0.3">
      <c r="A118" s="4" t="s">
        <v>350</v>
      </c>
      <c r="B118" s="4" t="s">
        <v>350</v>
      </c>
      <c r="C118" t="s">
        <v>416</v>
      </c>
      <c r="D118" t="s">
        <v>400</v>
      </c>
      <c r="E118" t="s">
        <v>183</v>
      </c>
      <c r="F118" s="6">
        <v>2</v>
      </c>
      <c r="G118" s="6">
        <v>117</v>
      </c>
      <c r="H118" t="s">
        <v>311</v>
      </c>
      <c r="I118" s="4"/>
      <c r="J118" s="4"/>
      <c r="K118" s="4"/>
      <c r="L118" s="6" t="s">
        <v>185</v>
      </c>
      <c r="M118" s="6">
        <v>1</v>
      </c>
      <c r="N118" s="5" t="str">
        <f t="shared" si="1"/>
        <v>Insert into MasterDatas  (Id, CreatedAt, UpdatedAt, IsDeleted,ViName, EnName, Code, [Group], Form, [Level], [Order], DataType, Note, IsReadOnly,Data, Clinic, [Version]) values (NEWID(), GETDATE(), GETDATE(), 'False', N'Không rõ',N'Không rõ',N'OPDPKLSV117',N'OPDPKLSV101',N'OPDPKLSV',N'2',N'117',N'Checkbox',N'',N'',N'',N'A03_116_200520_V', '1');</v>
      </c>
    </row>
    <row r="119" spans="1:30" x14ac:dyDescent="0.3">
      <c r="A119" s="4" t="s">
        <v>351</v>
      </c>
      <c r="B119" s="4" t="s">
        <v>351</v>
      </c>
      <c r="C119" t="s">
        <v>417</v>
      </c>
      <c r="D119" t="s">
        <v>183</v>
      </c>
      <c r="E119" t="s">
        <v>183</v>
      </c>
      <c r="F119" s="6">
        <v>1</v>
      </c>
      <c r="G119" s="6">
        <v>118</v>
      </c>
      <c r="H119" t="s">
        <v>13</v>
      </c>
      <c r="I119" s="4"/>
      <c r="J119" s="4"/>
      <c r="K119" s="4"/>
      <c r="L119" s="6" t="s">
        <v>185</v>
      </c>
      <c r="M119" s="6">
        <v>1</v>
      </c>
      <c r="N119" s="5" t="str">
        <f t="shared" si="1"/>
        <v>Insert into MasterDatas  (Id, CreatedAt, UpdatedAt, IsDeleted,ViName, EnName, Code, [Group], Form, [Level], [Order], DataType, Note, IsReadOnly,Data, Clinic, [Version]) values (NEWID(), GETDATE(), GETDATE(), 'False', N'TÓM TẮT',N'TÓM TẮT',N'OPDPKLSV118',N'OPDPKLSV',N'OPDPKLSV',N'1',N'118',N'Label',N'',N'',N'',N'A03_116_200520_V', '1');</v>
      </c>
    </row>
    <row r="120" spans="1:30" s="8" customFormat="1" x14ac:dyDescent="0.3">
      <c r="A120" s="4" t="s">
        <v>351</v>
      </c>
      <c r="B120" s="4" t="s">
        <v>351</v>
      </c>
      <c r="C120" t="s">
        <v>418</v>
      </c>
      <c r="D120" t="s">
        <v>417</v>
      </c>
      <c r="E120" t="s">
        <v>183</v>
      </c>
      <c r="F120" s="6">
        <v>2</v>
      </c>
      <c r="G120" s="6">
        <v>119</v>
      </c>
      <c r="H120" t="s">
        <v>34</v>
      </c>
      <c r="I120" s="4"/>
      <c r="J120" s="4"/>
      <c r="K120" s="4"/>
      <c r="L120" s="6" t="s">
        <v>185</v>
      </c>
      <c r="M120" s="6">
        <v>1</v>
      </c>
      <c r="N120" s="5" t="str">
        <f t="shared" si="1"/>
        <v>Insert into MasterDatas  (Id, CreatedAt, UpdatedAt, IsDeleted,ViName, EnName, Code, [Group], Form, [Level], [Order], DataType, Note, IsReadOnly,Data, Clinic, [Version]) values (NEWID(), GETDATE(), GETDATE(), 'False', N'TÓM TẮT',N'TÓM TẮT',N'OPDPKLSV119',N'OPDPKLSV118',N'OPDPKLSV',N'2',N'119',N'Text',N'',N'',N'',N'A03_116_200520_V', '1');</v>
      </c>
      <c r="O120" s="5"/>
      <c r="P120" s="5"/>
      <c r="Q120" s="5"/>
      <c r="R120" s="5"/>
      <c r="S120" s="5"/>
      <c r="T120" s="5"/>
      <c r="U120" s="5"/>
      <c r="V120" s="5"/>
      <c r="W120" s="5"/>
      <c r="X120" s="5"/>
      <c r="Y120" s="5"/>
      <c r="Z120" s="5"/>
      <c r="AA120" s="5"/>
      <c r="AB120" s="5"/>
      <c r="AC120" s="5"/>
      <c r="AD120" s="5"/>
    </row>
    <row r="121" spans="1:30" x14ac:dyDescent="0.3">
      <c r="A121" s="4" t="s">
        <v>352</v>
      </c>
      <c r="B121" s="4" t="s">
        <v>352</v>
      </c>
      <c r="C121" t="s">
        <v>419</v>
      </c>
      <c r="D121" t="s">
        <v>183</v>
      </c>
      <c r="E121" t="s">
        <v>183</v>
      </c>
      <c r="F121" s="4">
        <v>1</v>
      </c>
      <c r="G121" s="6">
        <v>120</v>
      </c>
      <c r="H121" t="s">
        <v>13</v>
      </c>
      <c r="I121" s="4"/>
      <c r="J121" s="4"/>
      <c r="K121" s="4"/>
      <c r="L121" s="6" t="s">
        <v>185</v>
      </c>
      <c r="M121" s="6">
        <v>1</v>
      </c>
      <c r="N121" s="5" t="str">
        <f t="shared" si="1"/>
        <v>Insert into MasterDatas  (Id, CreatedAt, UpdatedAt, IsDeleted,ViName, EnName, Code, [Group], Form, [Level], [Order], DataType, Note, IsReadOnly,Data, Clinic, [Version]) values (NEWID(), GETDATE(), GETDATE(), 'False', N'KẾT LUẬN',N'KẾT LUẬN',N'OPDPKLSV120',N'OPDPKLSV',N'OPDPKLSV',N'1',N'120',N'Label',N'',N'',N'',N'A03_116_200520_V', '1');</v>
      </c>
    </row>
    <row r="122" spans="1:30" x14ac:dyDescent="0.3">
      <c r="A122" s="4" t="s">
        <v>315</v>
      </c>
      <c r="B122" s="4" t="s">
        <v>315</v>
      </c>
      <c r="C122" t="s">
        <v>420</v>
      </c>
      <c r="D122" t="s">
        <v>419</v>
      </c>
      <c r="E122" t="s">
        <v>183</v>
      </c>
      <c r="F122" s="6">
        <v>2</v>
      </c>
      <c r="G122" s="6">
        <v>121</v>
      </c>
      <c r="H122" t="s">
        <v>311</v>
      </c>
      <c r="I122" s="4"/>
      <c r="J122" s="4"/>
      <c r="K122" s="4"/>
      <c r="L122" s="6" t="s">
        <v>185</v>
      </c>
      <c r="M122" s="6">
        <v>1</v>
      </c>
      <c r="N122" s="5" t="str">
        <f t="shared" si="1"/>
        <v>Insert into MasterDatas  (Id, CreatedAt, UpdatedAt, IsDeleted,ViName, EnName, Code, [Group], Form, [Level], [Order], DataType, Note, IsReadOnly,Data, Clinic, [Version]) values (NEWID(), GETDATE(), GETDATE(), 'False', N'Bình thường',N'Bình thường',N'OPDPKLSV121',N'OPDPKLSV120',N'OPDPKLSV',N'2',N'121',N'Checkbox',N'',N'',N'',N'A03_116_200520_V', '1');</v>
      </c>
    </row>
    <row r="123" spans="1:30" x14ac:dyDescent="0.3">
      <c r="A123" s="4" t="s">
        <v>353</v>
      </c>
      <c r="B123" s="4" t="s">
        <v>353</v>
      </c>
      <c r="C123" t="s">
        <v>421</v>
      </c>
      <c r="D123" t="s">
        <v>419</v>
      </c>
      <c r="E123" t="s">
        <v>183</v>
      </c>
      <c r="F123" s="6">
        <v>2</v>
      </c>
      <c r="G123" s="6">
        <v>122</v>
      </c>
      <c r="H123" t="s">
        <v>34</v>
      </c>
      <c r="I123" s="4"/>
      <c r="J123" s="4"/>
      <c r="K123" s="4"/>
      <c r="L123" s="6" t="s">
        <v>185</v>
      </c>
      <c r="M123" s="6">
        <v>1</v>
      </c>
      <c r="N123" s="5" t="str">
        <f t="shared" si="1"/>
        <v>Insert into MasterDatas  (Id, CreatedAt, UpdatedAt, IsDeleted,ViName, EnName, Code, [Group], Form, [Level], [Order], DataType, Note, IsReadOnly,Data, Clinic, [Version]) values (NEWID(), GETDATE(), GETDATE(), 'False', N'ICD 10',N'ICD 10',N'OPDPKLSV122',N'OPDPKLSV120',N'OPDPKLSV',N'2',N'122',N'Text',N'',N'',N'',N'A03_116_200520_V', '1');</v>
      </c>
    </row>
    <row r="124" spans="1:30" x14ac:dyDescent="0.3">
      <c r="A124" s="4" t="s">
        <v>315</v>
      </c>
      <c r="B124" s="4" t="s">
        <v>315</v>
      </c>
      <c r="C124" t="s">
        <v>422</v>
      </c>
      <c r="D124" t="s">
        <v>183</v>
      </c>
      <c r="E124" t="s">
        <v>183</v>
      </c>
      <c r="F124" s="4">
        <v>1</v>
      </c>
      <c r="G124" s="6">
        <v>123</v>
      </c>
      <c r="H124" t="s">
        <v>13</v>
      </c>
      <c r="I124" s="4"/>
      <c r="J124" s="4"/>
      <c r="K124" s="4"/>
      <c r="L124" s="6" t="s">
        <v>185</v>
      </c>
      <c r="M124" s="6">
        <v>1</v>
      </c>
      <c r="N124" s="5" t="str">
        <f t="shared" si="1"/>
        <v>Insert into MasterDatas  (Id, CreatedAt, UpdatedAt, IsDeleted,ViName, EnName, Code, [Group], Form, [Level], [Order], DataType, Note, IsReadOnly,Data, Clinic, [Version]) values (NEWID(), GETDATE(), GETDATE(), 'False', N'Bình thường',N'Bình thường',N'OPDPKLSV123',N'OPDPKLSV',N'OPDPKLSV',N'1',N'123',N'Label',N'',N'',N'',N'A03_116_200520_V', '1');</v>
      </c>
    </row>
    <row r="125" spans="1:30" x14ac:dyDescent="0.3">
      <c r="A125" s="4" t="s">
        <v>315</v>
      </c>
      <c r="B125" s="4" t="s">
        <v>315</v>
      </c>
      <c r="C125" t="s">
        <v>423</v>
      </c>
      <c r="D125" t="s">
        <v>422</v>
      </c>
      <c r="E125" t="s">
        <v>183</v>
      </c>
      <c r="F125" s="4">
        <v>2</v>
      </c>
      <c r="G125" s="6">
        <v>124</v>
      </c>
      <c r="H125" t="s">
        <v>34</v>
      </c>
      <c r="I125" s="4"/>
      <c r="J125" s="4"/>
      <c r="K125" s="4"/>
      <c r="L125" s="6" t="s">
        <v>185</v>
      </c>
      <c r="M125" s="6">
        <v>1</v>
      </c>
      <c r="N125" s="5" t="str">
        <f t="shared" si="1"/>
        <v>Insert into MasterDatas  (Id, CreatedAt, UpdatedAt, IsDeleted,ViName, EnName, Code, [Group], Form, [Level], [Order], DataType, Note, IsReadOnly,Data, Clinic, [Version]) values (NEWID(), GETDATE(), GETDATE(), 'False', N'Bình thường',N'Bình thường',N'OPDPKLSV124',N'OPDPKLSV123',N'OPDPKLSV',N'2',N'124',N'Text',N'',N'',N'',N'A03_116_200520_V', '1');</v>
      </c>
    </row>
    <row r="126" spans="1:30" s="8" customFormat="1" x14ac:dyDescent="0.3">
      <c r="A126" s="4" t="s">
        <v>517</v>
      </c>
      <c r="B126" s="4" t="s">
        <v>517</v>
      </c>
      <c r="C126" t="s">
        <v>424</v>
      </c>
      <c r="D126" t="s">
        <v>183</v>
      </c>
      <c r="E126" t="s">
        <v>183</v>
      </c>
      <c r="F126" s="4">
        <v>1</v>
      </c>
      <c r="G126" s="6">
        <v>125</v>
      </c>
      <c r="H126" t="s">
        <v>13</v>
      </c>
      <c r="I126" s="4"/>
      <c r="J126" s="4"/>
      <c r="K126" s="4"/>
      <c r="L126" s="6" t="s">
        <v>185</v>
      </c>
      <c r="M126" s="6">
        <v>1</v>
      </c>
      <c r="N126" s="5" t="str">
        <f t="shared" si="1"/>
        <v>Insert into MasterDatas  (Id, CreatedAt, UpdatedAt, IsDeleted,ViName, EnName, Code, [Group], Form, [Level], [Order], DataType, Note, IsReadOnly,Data, Clinic, [Version]) values (NEWID(), GETDATE(), GETDATE(), 'False', N'Có vẻ lành tính',N'Có vẻ lành tính',N'OPDPKLSV125',N'OPDPKLSV',N'OPDPKLSV',N'1',N'125',N'Label',N'',N'',N'',N'A03_116_200520_V', '1');</v>
      </c>
      <c r="O126" s="5"/>
      <c r="P126" s="5"/>
      <c r="Q126" s="5"/>
      <c r="R126" s="5"/>
      <c r="S126" s="5"/>
      <c r="T126" s="5"/>
      <c r="U126" s="5"/>
      <c r="V126" s="5"/>
      <c r="W126" s="5"/>
      <c r="X126" s="5"/>
      <c r="Y126" s="5"/>
      <c r="Z126" s="5"/>
      <c r="AA126" s="5"/>
      <c r="AB126" s="5"/>
      <c r="AC126" s="5"/>
      <c r="AD126" s="5"/>
    </row>
    <row r="127" spans="1:30" x14ac:dyDescent="0.3">
      <c r="A127" s="4" t="s">
        <v>517</v>
      </c>
      <c r="B127" s="4" t="s">
        <v>517</v>
      </c>
      <c r="C127" t="s">
        <v>425</v>
      </c>
      <c r="D127" t="s">
        <v>424</v>
      </c>
      <c r="E127" t="s">
        <v>183</v>
      </c>
      <c r="F127" s="6">
        <v>2</v>
      </c>
      <c r="G127" s="6">
        <v>126</v>
      </c>
      <c r="H127" t="s">
        <v>34</v>
      </c>
      <c r="I127" s="4"/>
      <c r="J127" s="4"/>
      <c r="K127" s="4"/>
      <c r="L127" s="6" t="s">
        <v>185</v>
      </c>
      <c r="M127" s="6">
        <v>1</v>
      </c>
      <c r="N127" s="5" t="str">
        <f t="shared" si="1"/>
        <v>Insert into MasterDatas  (Id, CreatedAt, UpdatedAt, IsDeleted,ViName, EnName, Code, [Group], Form, [Level], [Order], DataType, Note, IsReadOnly,Data, Clinic, [Version]) values (NEWID(), GETDATE(), GETDATE(), 'False', N'Có vẻ lành tính',N'Có vẻ lành tính',N'OPDPKLSV126',N'OPDPKLSV125',N'OPDPKLSV',N'2',N'126',N'Text',N'',N'',N'',N'A03_116_200520_V', '1');</v>
      </c>
    </row>
    <row r="128" spans="1:30" x14ac:dyDescent="0.3">
      <c r="A128" s="4" t="s">
        <v>354</v>
      </c>
      <c r="B128" s="4" t="s">
        <v>354</v>
      </c>
      <c r="C128" t="s">
        <v>426</v>
      </c>
      <c r="D128" t="s">
        <v>183</v>
      </c>
      <c r="E128" t="s">
        <v>183</v>
      </c>
      <c r="F128" s="4">
        <v>1</v>
      </c>
      <c r="G128" s="6">
        <v>127</v>
      </c>
      <c r="H128" t="s">
        <v>13</v>
      </c>
      <c r="I128" s="4"/>
      <c r="J128" s="4"/>
      <c r="K128" s="4"/>
      <c r="L128" s="6" t="s">
        <v>185</v>
      </c>
      <c r="M128" s="6">
        <v>1</v>
      </c>
      <c r="N128" s="5" t="str">
        <f t="shared" si="1"/>
        <v>Insert into MasterDatas  (Id, CreatedAt, UpdatedAt, IsDeleted,ViName, EnName, Code, [Group], Form, [Level], [Order], DataType, Note, IsReadOnly,Data, Clinic, [Version]) values (NEWID(), GETDATE(), GETDATE(), 'False', N'Có mảng cứng hoặc các bất thường khác',N'Có mảng cứng hoặc các bất thường khác',N'OPDPKLSV127',N'OPDPKLSV',N'OPDPKLSV',N'1',N'127',N'Label',N'',N'',N'',N'A03_116_200520_V', '1');</v>
      </c>
    </row>
    <row r="129" spans="1:30" x14ac:dyDescent="0.3">
      <c r="A129" s="4" t="s">
        <v>354</v>
      </c>
      <c r="B129" s="4" t="s">
        <v>354</v>
      </c>
      <c r="C129" t="s">
        <v>427</v>
      </c>
      <c r="D129" t="s">
        <v>426</v>
      </c>
      <c r="E129" t="s">
        <v>183</v>
      </c>
      <c r="F129" s="6">
        <v>2</v>
      </c>
      <c r="G129" s="6">
        <v>128</v>
      </c>
      <c r="H129" t="s">
        <v>311</v>
      </c>
      <c r="I129" s="4"/>
      <c r="J129" s="4"/>
      <c r="K129" s="4"/>
      <c r="L129" s="6" t="s">
        <v>185</v>
      </c>
      <c r="M129" s="6">
        <v>1</v>
      </c>
      <c r="N129" s="5" t="str">
        <f t="shared" si="1"/>
        <v>Insert into MasterDatas  (Id, CreatedAt, UpdatedAt, IsDeleted,ViName, EnName, Code, [Group], Form, [Level], [Order], DataType, Note, IsReadOnly,Data, Clinic, [Version]) values (NEWID(), GETDATE(), GETDATE(), 'False', N'Có mảng cứng hoặc các bất thường khác',N'Có mảng cứng hoặc các bất thường khác',N'OPDPKLSV128',N'OPDPKLSV127',N'OPDPKLSV',N'2',N'128',N'Checkbox',N'',N'',N'',N'A03_116_200520_V', '1');</v>
      </c>
    </row>
    <row r="130" spans="1:30" s="8" customFormat="1" x14ac:dyDescent="0.3">
      <c r="A130" s="4" t="s">
        <v>355</v>
      </c>
      <c r="B130" s="4" t="s">
        <v>355</v>
      </c>
      <c r="C130" t="s">
        <v>428</v>
      </c>
      <c r="D130" t="s">
        <v>183</v>
      </c>
      <c r="E130" t="s">
        <v>183</v>
      </c>
      <c r="F130" s="4">
        <v>1</v>
      </c>
      <c r="G130" s="6">
        <v>129</v>
      </c>
      <c r="H130" t="s">
        <v>13</v>
      </c>
      <c r="I130" s="4"/>
      <c r="J130" s="4"/>
      <c r="K130" s="4"/>
      <c r="L130" s="6" t="s">
        <v>185</v>
      </c>
      <c r="M130" s="6">
        <v>1</v>
      </c>
      <c r="N130" s="5" t="str">
        <f t="shared" si="1"/>
        <v>Insert into MasterDatas  (Id, CreatedAt, UpdatedAt, IsDeleted,ViName, EnName, Code, [Group], Form, [Level], [Order], DataType, Note, IsReadOnly,Data, Clinic, [Version]) values (NEWID(), GETDATE(), GETDATE(), 'False', N'Các xét nghiệm cần làm',N'Các xét nghiệm cần làm',N'OPDPKLSV129',N'OPDPKLSV',N'OPDPKLSV',N'1',N'129',N'Label',N'',N'',N'',N'A03_116_200520_V', '1');</v>
      </c>
      <c r="O130" s="5"/>
      <c r="P130" s="5"/>
      <c r="Q130" s="5"/>
      <c r="R130" s="5"/>
      <c r="S130" s="5"/>
      <c r="T130" s="5"/>
      <c r="U130" s="5"/>
      <c r="V130" s="5"/>
      <c r="W130" s="5"/>
      <c r="X130" s="5"/>
      <c r="Y130" s="5"/>
      <c r="Z130" s="5"/>
      <c r="AA130" s="5"/>
      <c r="AB130" s="5"/>
      <c r="AC130" s="5"/>
      <c r="AD130" s="5"/>
    </row>
    <row r="131" spans="1:30" x14ac:dyDescent="0.3">
      <c r="A131" s="4" t="s">
        <v>356</v>
      </c>
      <c r="B131" s="4" t="s">
        <v>356</v>
      </c>
      <c r="C131" t="s">
        <v>429</v>
      </c>
      <c r="D131" t="s">
        <v>428</v>
      </c>
      <c r="E131" t="s">
        <v>183</v>
      </c>
      <c r="F131" s="6">
        <v>2</v>
      </c>
      <c r="G131" s="6">
        <v>130</v>
      </c>
      <c r="H131" t="s">
        <v>311</v>
      </c>
      <c r="I131" s="4"/>
      <c r="J131" s="4"/>
      <c r="K131" s="4"/>
      <c r="L131" s="6" t="s">
        <v>185</v>
      </c>
      <c r="M131" s="6">
        <v>1</v>
      </c>
      <c r="N131" s="5" t="str">
        <f t="shared" ref="N131:N194" si="2">"Insert into MasterDatas  (Id, CreatedAt, UpdatedAt, IsDeleted,ViName, EnName, Code, [Group], Form, [Level], [Order], DataType, Note, IsReadOnly,Data, Clinic, [Version]) values (NEWID(), GETDATE(), GETDATE(), 'False', N'"&amp;A131&amp;"',N'"&amp;B131&amp;"',N'"&amp;C131&amp;"',N'"&amp;D131&amp;"',N'"&amp;E131&amp;"',N'"&amp;F131&amp;"',N'"&amp;G131&amp;"',N'"&amp;H131&amp;"',N'"&amp;I131&amp;"',N'"&amp;J131&amp;"',N'"&amp;K131&amp;"',N'"&amp;L131&amp;"', '"&amp;M131&amp;"');"</f>
        <v>Insert into MasterDatas  (Id, CreatedAt, UpdatedAt, IsDeleted,ViName, EnName, Code, [Group], Form, [Level], [Order], DataType, Note, IsReadOnly,Data, Clinic, [Version]) values (NEWID(), GETDATE(), GETDATE(), 'False', N'Chụp ảnh vú',N'Chụp ảnh vú',N'OPDPKLSV130',N'OPDPKLSV129',N'OPDPKLSV',N'2',N'130',N'Checkbox',N'',N'',N'',N'A03_116_200520_V', '1');</v>
      </c>
    </row>
    <row r="132" spans="1:30" x14ac:dyDescent="0.3">
      <c r="A132" s="4" t="s">
        <v>357</v>
      </c>
      <c r="B132" s="4" t="s">
        <v>357</v>
      </c>
      <c r="C132" t="s">
        <v>430</v>
      </c>
      <c r="D132" t="s">
        <v>428</v>
      </c>
      <c r="E132" t="s">
        <v>183</v>
      </c>
      <c r="F132" s="6">
        <v>2</v>
      </c>
      <c r="G132" s="6">
        <v>131</v>
      </c>
      <c r="H132" t="s">
        <v>311</v>
      </c>
      <c r="I132" s="4"/>
      <c r="J132" s="4"/>
      <c r="K132" s="4"/>
      <c r="L132" s="6" t="s">
        <v>185</v>
      </c>
      <c r="M132" s="6">
        <v>1</v>
      </c>
      <c r="N132" s="5" t="str">
        <f t="shared" si="2"/>
        <v>Insert into MasterDatas  (Id, CreatedAt, UpdatedAt, IsDeleted,ViName, EnName, Code, [Group], Form, [Level], [Order], DataType, Note, IsReadOnly,Data, Clinic, [Version]) values (NEWID(), GETDATE(), GETDATE(), 'False', N'Chụp ảnh vú 3D',N'Chụp ảnh vú 3D',N'OPDPKLSV131',N'OPDPKLSV129',N'OPDPKLSV',N'2',N'131',N'Checkbox',N'',N'',N'',N'A03_116_200520_V', '1');</v>
      </c>
    </row>
    <row r="133" spans="1:30" x14ac:dyDescent="0.3">
      <c r="A133" s="4" t="s">
        <v>358</v>
      </c>
      <c r="B133" s="4" t="s">
        <v>358</v>
      </c>
      <c r="C133" t="s">
        <v>431</v>
      </c>
      <c r="D133" t="s">
        <v>428</v>
      </c>
      <c r="E133" t="s">
        <v>183</v>
      </c>
      <c r="F133" s="6">
        <v>2</v>
      </c>
      <c r="G133" s="6">
        <v>132</v>
      </c>
      <c r="H133" t="s">
        <v>311</v>
      </c>
      <c r="I133" s="4"/>
      <c r="J133" s="4"/>
      <c r="K133" s="4"/>
      <c r="L133" s="6" t="s">
        <v>185</v>
      </c>
      <c r="M133" s="6">
        <v>1</v>
      </c>
      <c r="N133" s="5" t="str">
        <f t="shared" si="2"/>
        <v>Insert into MasterDatas  (Id, CreatedAt, UpdatedAt, IsDeleted,ViName, EnName, Code, [Group], Form, [Level], [Order], DataType, Note, IsReadOnly,Data, Clinic, [Version]) values (NEWID(), GETDATE(), GETDATE(), 'False', N'Chụp ống tuyến',N'Chụp ống tuyến',N'OPDPKLSV132',N'OPDPKLSV129',N'OPDPKLSV',N'2',N'132',N'Checkbox',N'',N'',N'',N'A03_116_200520_V', '1');</v>
      </c>
    </row>
    <row r="134" spans="1:30" s="8" customFormat="1" x14ac:dyDescent="0.3">
      <c r="A134" s="4" t="s">
        <v>359</v>
      </c>
      <c r="B134" s="4" t="s">
        <v>359</v>
      </c>
      <c r="C134" t="s">
        <v>432</v>
      </c>
      <c r="D134" t="s">
        <v>428</v>
      </c>
      <c r="E134" t="s">
        <v>183</v>
      </c>
      <c r="F134" s="6">
        <v>2</v>
      </c>
      <c r="G134" s="6">
        <v>133</v>
      </c>
      <c r="H134" t="s">
        <v>311</v>
      </c>
      <c r="I134" s="4"/>
      <c r="J134" s="4"/>
      <c r="K134" s="4"/>
      <c r="L134" s="6" t="s">
        <v>185</v>
      </c>
      <c r="M134" s="6">
        <v>1</v>
      </c>
      <c r="N134" s="5" t="str">
        <f t="shared" si="2"/>
        <v>Insert into MasterDatas  (Id, CreatedAt, UpdatedAt, IsDeleted,ViName, EnName, Code, [Group], Form, [Level], [Order], DataType, Note, IsReadOnly,Data, Clinic, [Version]) values (NEWID(), GETDATE(), GETDATE(), 'False', N'MRI',N'MRI',N'OPDPKLSV133',N'OPDPKLSV129',N'OPDPKLSV',N'2',N'133',N'Checkbox',N'',N'',N'',N'A03_116_200520_V', '1');</v>
      </c>
      <c r="O134" s="5"/>
      <c r="P134" s="5"/>
      <c r="Q134" s="5"/>
      <c r="R134" s="5"/>
      <c r="S134" s="5"/>
      <c r="T134" s="5"/>
      <c r="U134" s="5"/>
      <c r="V134" s="5"/>
      <c r="W134" s="5"/>
      <c r="X134" s="5"/>
      <c r="Y134" s="5"/>
      <c r="Z134" s="5"/>
      <c r="AA134" s="5"/>
      <c r="AB134" s="5"/>
      <c r="AC134" s="5"/>
      <c r="AD134" s="5"/>
    </row>
    <row r="135" spans="1:30" x14ac:dyDescent="0.3">
      <c r="A135" s="4" t="s">
        <v>360</v>
      </c>
      <c r="B135" s="4" t="s">
        <v>360</v>
      </c>
      <c r="C135" t="s">
        <v>433</v>
      </c>
      <c r="D135" t="s">
        <v>183</v>
      </c>
      <c r="E135" t="s">
        <v>183</v>
      </c>
      <c r="F135" s="4">
        <v>1</v>
      </c>
      <c r="G135" s="6">
        <v>134</v>
      </c>
      <c r="H135" t="s">
        <v>13</v>
      </c>
      <c r="I135" s="4"/>
      <c r="J135" s="4"/>
      <c r="K135" s="4"/>
      <c r="L135" s="6" t="s">
        <v>185</v>
      </c>
      <c r="M135" s="6">
        <v>1</v>
      </c>
      <c r="N135" s="5" t="str">
        <f t="shared" si="2"/>
        <v>Insert into MasterDatas  (Id, CreatedAt, UpdatedAt, IsDeleted,ViName, EnName, Code, [Group], Form, [Level], [Order], DataType, Note, IsReadOnly,Data, Clinic, [Version]) values (NEWID(), GETDATE(), GETDATE(), 'False', N'Siêu âm vú',N'Siêu âm vú',N'OPDPKLSV134',N'OPDPKLSV',N'OPDPKLSV',N'1',N'134',N'Label',N'',N'',N'',N'A03_116_200520_V', '1');</v>
      </c>
    </row>
    <row r="136" spans="1:30" x14ac:dyDescent="0.3">
      <c r="A136" s="4" t="s">
        <v>361</v>
      </c>
      <c r="B136" s="4" t="s">
        <v>361</v>
      </c>
      <c r="C136" t="s">
        <v>434</v>
      </c>
      <c r="D136" t="s">
        <v>433</v>
      </c>
      <c r="E136" t="s">
        <v>183</v>
      </c>
      <c r="F136" s="6">
        <v>2</v>
      </c>
      <c r="G136" s="6">
        <v>135</v>
      </c>
      <c r="H136" t="s">
        <v>311</v>
      </c>
      <c r="I136" s="4"/>
      <c r="J136" s="4"/>
      <c r="K136" s="4"/>
      <c r="L136" s="6" t="s">
        <v>185</v>
      </c>
      <c r="M136" s="6">
        <v>1</v>
      </c>
      <c r="N136" s="5" t="str">
        <f t="shared" si="2"/>
        <v>Insert into MasterDatas  (Id, CreatedAt, UpdatedAt, IsDeleted,ViName, EnName, Code, [Group], Form, [Level], [Order], DataType, Note, IsReadOnly,Data, Clinic, [Version]) values (NEWID(), GETDATE(), GETDATE(), 'False', N'2D',N'2D',N'OPDPKLSV135',N'OPDPKLSV134',N'OPDPKLSV',N'2',N'135',N'Checkbox',N'',N'',N'',N'A03_116_200520_V', '1');</v>
      </c>
    </row>
    <row r="137" spans="1:30" x14ac:dyDescent="0.3">
      <c r="A137" s="4" t="s">
        <v>362</v>
      </c>
      <c r="B137" s="4" t="s">
        <v>362</v>
      </c>
      <c r="C137" t="s">
        <v>435</v>
      </c>
      <c r="D137" t="s">
        <v>433</v>
      </c>
      <c r="E137" t="s">
        <v>183</v>
      </c>
      <c r="F137" s="6">
        <v>2</v>
      </c>
      <c r="G137" s="6">
        <v>136</v>
      </c>
      <c r="H137" t="s">
        <v>311</v>
      </c>
      <c r="I137" s="4"/>
      <c r="J137" s="4"/>
      <c r="K137" s="4"/>
      <c r="L137" s="6" t="s">
        <v>185</v>
      </c>
      <c r="M137" s="6">
        <v>1</v>
      </c>
      <c r="N137" s="5" t="str">
        <f t="shared" si="2"/>
        <v>Insert into MasterDatas  (Id, CreatedAt, UpdatedAt, IsDeleted,ViName, EnName, Code, [Group], Form, [Level], [Order], DataType, Note, IsReadOnly,Data, Clinic, [Version]) values (NEWID(), GETDATE(), GETDATE(), 'False', N'3D',N'3D',N'OPDPKLSV136',N'OPDPKLSV134',N'OPDPKLSV',N'2',N'136',N'Checkbox',N'',N'',N'',N'A03_116_200520_V', '1');</v>
      </c>
    </row>
    <row r="138" spans="1:30" s="8" customFormat="1" x14ac:dyDescent="0.3">
      <c r="A138" s="4" t="s">
        <v>363</v>
      </c>
      <c r="B138" s="4" t="s">
        <v>363</v>
      </c>
      <c r="C138" t="s">
        <v>436</v>
      </c>
      <c r="D138" t="s">
        <v>183</v>
      </c>
      <c r="E138" t="s">
        <v>183</v>
      </c>
      <c r="F138" s="4">
        <v>1</v>
      </c>
      <c r="G138" s="6">
        <v>137</v>
      </c>
      <c r="H138" t="s">
        <v>13</v>
      </c>
      <c r="I138" s="4"/>
      <c r="J138" s="4"/>
      <c r="K138" s="4"/>
      <c r="L138" s="6" t="s">
        <v>185</v>
      </c>
      <c r="M138" s="6">
        <v>1</v>
      </c>
      <c r="N138" s="5" t="str">
        <f t="shared" si="2"/>
        <v>Insert into MasterDatas  (Id, CreatedAt, UpdatedAt, IsDeleted,ViName, EnName, Code, [Group], Form, [Level], [Order], DataType, Note, IsReadOnly,Data, Clinic, [Version]) values (NEWID(), GETDATE(), GETDATE(), 'False', N'Sinh thiết',N'Sinh thiết',N'OPDPKLSV137',N'OPDPKLSV',N'OPDPKLSV',N'1',N'137',N'Label',N'',N'',N'',N'A03_116_200520_V', '1');</v>
      </c>
      <c r="O138" s="5"/>
      <c r="P138" s="5"/>
      <c r="Q138" s="5"/>
      <c r="R138" s="5"/>
      <c r="S138" s="5"/>
      <c r="T138" s="5"/>
      <c r="U138" s="5"/>
      <c r="V138" s="5"/>
      <c r="W138" s="5"/>
      <c r="X138" s="5"/>
      <c r="Y138" s="5"/>
      <c r="Z138" s="5"/>
      <c r="AA138" s="5"/>
      <c r="AB138" s="5"/>
      <c r="AC138" s="5"/>
      <c r="AD138" s="5"/>
    </row>
    <row r="139" spans="1:30" x14ac:dyDescent="0.3">
      <c r="A139" s="4" t="s">
        <v>364</v>
      </c>
      <c r="B139" s="4" t="s">
        <v>364</v>
      </c>
      <c r="C139" t="s">
        <v>437</v>
      </c>
      <c r="D139" t="s">
        <v>436</v>
      </c>
      <c r="E139" t="s">
        <v>183</v>
      </c>
      <c r="F139" s="6">
        <v>2</v>
      </c>
      <c r="G139" s="6">
        <v>138</v>
      </c>
      <c r="H139" t="s">
        <v>311</v>
      </c>
      <c r="I139" s="4"/>
      <c r="J139" s="4"/>
      <c r="K139" s="4"/>
      <c r="L139" s="6" t="s">
        <v>185</v>
      </c>
      <c r="M139" s="6">
        <v>1</v>
      </c>
      <c r="N139" s="5" t="str">
        <f t="shared" si="2"/>
        <v>Insert into MasterDatas  (Id, CreatedAt, UpdatedAt, IsDeleted,ViName, EnName, Code, [Group], Form, [Level], [Order], DataType, Note, IsReadOnly,Data, Clinic, [Version]) values (NEWID(), GETDATE(), GETDATE(), 'False', N'kim nhỏ',N'kim nhỏ',N'OPDPKLSV138',N'OPDPKLSV137',N'OPDPKLSV',N'2',N'138',N'Checkbox',N'',N'',N'',N'A03_116_200520_V', '1');</v>
      </c>
    </row>
    <row r="140" spans="1:30" x14ac:dyDescent="0.3">
      <c r="A140" s="4" t="s">
        <v>365</v>
      </c>
      <c r="B140" s="4" t="s">
        <v>365</v>
      </c>
      <c r="C140" t="s">
        <v>438</v>
      </c>
      <c r="D140" t="s">
        <v>436</v>
      </c>
      <c r="E140" t="s">
        <v>183</v>
      </c>
      <c r="F140" s="6">
        <v>2</v>
      </c>
      <c r="G140" s="6">
        <v>139</v>
      </c>
      <c r="H140" t="s">
        <v>311</v>
      </c>
      <c r="I140" s="4"/>
      <c r="J140" s="4"/>
      <c r="K140" s="4"/>
      <c r="L140" s="6" t="s">
        <v>185</v>
      </c>
      <c r="M140" s="6">
        <v>1</v>
      </c>
      <c r="N140" s="5" t="str">
        <f t="shared" si="2"/>
        <v>Insert into MasterDatas  (Id, CreatedAt, UpdatedAt, IsDeleted,ViName, EnName, Code, [Group], Form, [Level], [Order], DataType, Note, IsReadOnly,Data, Clinic, [Version]) values (NEWID(), GETDATE(), GETDATE(), 'False', N'lõi',N'lõi',N'OPDPKLSV139',N'OPDPKLSV137',N'OPDPKLSV',N'2',N'139',N'Checkbox',N'',N'',N'',N'A03_116_200520_V', '1');</v>
      </c>
    </row>
    <row r="141" spans="1:30" x14ac:dyDescent="0.3">
      <c r="A141" s="4" t="s">
        <v>366</v>
      </c>
      <c r="B141" s="4" t="s">
        <v>366</v>
      </c>
      <c r="C141" t="s">
        <v>439</v>
      </c>
      <c r="D141" t="s">
        <v>436</v>
      </c>
      <c r="E141" t="s">
        <v>183</v>
      </c>
      <c r="F141" s="6">
        <v>2</v>
      </c>
      <c r="G141" s="6">
        <v>140</v>
      </c>
      <c r="H141" t="s">
        <v>311</v>
      </c>
      <c r="I141" s="4"/>
      <c r="J141" s="4"/>
      <c r="K141" s="4"/>
      <c r="L141" s="6" t="s">
        <v>185</v>
      </c>
      <c r="M141" s="6">
        <v>1</v>
      </c>
      <c r="N141" s="5" t="str">
        <f t="shared" si="2"/>
        <v>Insert into MasterDatas  (Id, CreatedAt, UpdatedAt, IsDeleted,ViName, EnName, Code, [Group], Form, [Level], [Order], DataType, Note, IsReadOnly,Data, Clinic, [Version]) values (NEWID(), GETDATE(), GETDATE(), 'False', N'mô',N'mô',N'OPDPKLSV140',N'OPDPKLSV137',N'OPDPKLSV',N'2',N'140',N'Checkbox',N'',N'',N'',N'A03_116_200520_V', '1');</v>
      </c>
    </row>
    <row r="142" spans="1:30" x14ac:dyDescent="0.3">
      <c r="A142" s="4" t="s">
        <v>367</v>
      </c>
      <c r="B142" s="4" t="s">
        <v>367</v>
      </c>
      <c r="C142" t="s">
        <v>440</v>
      </c>
      <c r="D142" t="s">
        <v>436</v>
      </c>
      <c r="E142" t="s">
        <v>183</v>
      </c>
      <c r="F142" s="6">
        <v>2</v>
      </c>
      <c r="G142" s="6">
        <v>141</v>
      </c>
      <c r="H142" t="s">
        <v>311</v>
      </c>
      <c r="I142" s="4"/>
      <c r="J142" s="4"/>
      <c r="K142" s="4"/>
      <c r="L142" s="6" t="s">
        <v>185</v>
      </c>
      <c r="M142" s="6">
        <v>1</v>
      </c>
      <c r="N142" s="5" t="str">
        <f t="shared" si="2"/>
        <v>Insert into MasterDatas  (Id, CreatedAt, UpdatedAt, IsDeleted,ViName, EnName, Code, [Group], Form, [Level], [Order], DataType, Note, IsReadOnly,Data, Clinic, [Version]) values (NEWID(), GETDATE(), GETDATE(), 'False', N'bấm da',N'bấm da',N'OPDPKLSV141',N'OPDPKLSV137',N'OPDPKLSV',N'2',N'141',N'Checkbox',N'',N'',N'',N'A03_116_200520_V', '1');</v>
      </c>
    </row>
    <row r="143" spans="1:30" x14ac:dyDescent="0.3">
      <c r="A143" s="4" t="s">
        <v>368</v>
      </c>
      <c r="B143" s="4" t="s">
        <v>368</v>
      </c>
      <c r="C143" t="s">
        <v>441</v>
      </c>
      <c r="D143" t="s">
        <v>436</v>
      </c>
      <c r="E143" t="s">
        <v>183</v>
      </c>
      <c r="F143" s="6">
        <v>2</v>
      </c>
      <c r="G143" s="6">
        <v>142</v>
      </c>
      <c r="H143" t="s">
        <v>311</v>
      </c>
      <c r="I143" s="4"/>
      <c r="J143" s="4"/>
      <c r="K143" s="4"/>
      <c r="L143" s="6" t="s">
        <v>185</v>
      </c>
      <c r="M143" s="6">
        <v>1</v>
      </c>
      <c r="N143" s="5" t="str">
        <f t="shared" si="2"/>
        <v>Insert into MasterDatas  (Id, CreatedAt, UpdatedAt, IsDeleted,ViName, EnName, Code, [Group], Form, [Level], [Order], DataType, Note, IsReadOnly,Data, Clinic, [Version]) values (NEWID(), GETDATE(), GETDATE(), 'False', N'núm vú',N'núm vú',N'OPDPKLSV142',N'OPDPKLSV137',N'OPDPKLSV',N'2',N'142',N'Checkbox',N'',N'',N'',N'A03_116_200520_V', '1');</v>
      </c>
    </row>
    <row r="144" spans="1:30" x14ac:dyDescent="0.3">
      <c r="A144" s="4" t="s">
        <v>369</v>
      </c>
      <c r="B144" s="4" t="s">
        <v>369</v>
      </c>
      <c r="C144" t="s">
        <v>442</v>
      </c>
      <c r="D144" t="s">
        <v>183</v>
      </c>
      <c r="E144" t="s">
        <v>183</v>
      </c>
      <c r="F144" s="4">
        <v>1</v>
      </c>
      <c r="G144" s="6">
        <v>143</v>
      </c>
      <c r="H144" t="s">
        <v>13</v>
      </c>
      <c r="I144" s="4"/>
      <c r="J144" s="4"/>
      <c r="K144" s="4"/>
      <c r="L144" s="6" t="s">
        <v>185</v>
      </c>
      <c r="M144" s="6">
        <v>1</v>
      </c>
      <c r="N144" s="5" t="str">
        <f t="shared" si="2"/>
        <v>Insert into MasterDatas  (Id, CreatedAt, UpdatedAt, IsDeleted,ViName, EnName, Code, [Group], Form, [Level], [Order], DataType, Note, IsReadOnly,Data, Clinic, [Version]) values (NEWID(), GETDATE(), GETDATE(), 'False', N'XN gen',N'XN gen',N'OPDPKLSV143',N'OPDPKLSV',N'OPDPKLSV',N'1',N'143',N'Label',N'',N'',N'',N'A03_116_200520_V', '1');</v>
      </c>
    </row>
    <row r="145" spans="1:30" x14ac:dyDescent="0.3">
      <c r="A145" s="4" t="s">
        <v>370</v>
      </c>
      <c r="B145" s="4" t="s">
        <v>370</v>
      </c>
      <c r="C145" t="s">
        <v>443</v>
      </c>
      <c r="D145" t="s">
        <v>442</v>
      </c>
      <c r="E145" t="s">
        <v>183</v>
      </c>
      <c r="F145" s="6">
        <v>2</v>
      </c>
      <c r="G145" s="6">
        <v>144</v>
      </c>
      <c r="H145" t="s">
        <v>311</v>
      </c>
      <c r="I145" s="4"/>
      <c r="J145" s="4"/>
      <c r="K145" s="4"/>
      <c r="L145" s="6" t="s">
        <v>185</v>
      </c>
      <c r="M145" s="6">
        <v>1</v>
      </c>
      <c r="N145" s="5" t="str">
        <f t="shared" si="2"/>
        <v>Insert into MasterDatas  (Id, CreatedAt, UpdatedAt, IsDeleted,ViName, EnName, Code, [Group], Form, [Level], [Order], DataType, Note, IsReadOnly,Data, Clinic, [Version]) values (NEWID(), GETDATE(), GETDATE(), 'False', N'gen BRCA 1 và 2',N'gen BRCA 1 và 2',N'OPDPKLSV144',N'OPDPKLSV143',N'OPDPKLSV',N'2',N'144',N'Checkbox',N'',N'',N'',N'A03_116_200520_V', '1');</v>
      </c>
    </row>
    <row r="146" spans="1:30" x14ac:dyDescent="0.3">
      <c r="A146" s="4" t="s">
        <v>371</v>
      </c>
      <c r="B146" s="4" t="s">
        <v>371</v>
      </c>
      <c r="C146" t="s">
        <v>444</v>
      </c>
      <c r="D146" t="s">
        <v>442</v>
      </c>
      <c r="E146" t="s">
        <v>183</v>
      </c>
      <c r="F146" s="6">
        <v>2</v>
      </c>
      <c r="G146" s="6">
        <v>145</v>
      </c>
      <c r="H146" t="s">
        <v>311</v>
      </c>
      <c r="I146" s="4"/>
      <c r="J146" s="4"/>
      <c r="K146" s="4"/>
      <c r="L146" s="6" t="s">
        <v>185</v>
      </c>
      <c r="M146" s="6">
        <v>1</v>
      </c>
      <c r="N146" s="5" t="str">
        <f t="shared" si="2"/>
        <v>Insert into MasterDatas  (Id, CreatedAt, UpdatedAt, IsDeleted,ViName, EnName, Code, [Group], Form, [Level], [Order], DataType, Note, IsReadOnly,Data, Clinic, [Version]) values (NEWID(), GETDATE(), GETDATE(), 'False', N'gói 21 gen',N'gói 21 gen',N'OPDPKLSV145',N'OPDPKLSV143',N'OPDPKLSV',N'2',N'145',N'Checkbox',N'',N'',N'',N'A03_116_200520_V', '1');</v>
      </c>
    </row>
    <row r="147" spans="1:30" x14ac:dyDescent="0.3">
      <c r="A147" s="4" t="s">
        <v>372</v>
      </c>
      <c r="B147" s="4" t="s">
        <v>372</v>
      </c>
      <c r="C147" t="s">
        <v>445</v>
      </c>
      <c r="D147" t="s">
        <v>183</v>
      </c>
      <c r="E147" t="s">
        <v>183</v>
      </c>
      <c r="F147" s="4">
        <v>1</v>
      </c>
      <c r="G147" s="6">
        <v>146</v>
      </c>
      <c r="H147" t="s">
        <v>13</v>
      </c>
      <c r="I147" s="4"/>
      <c r="J147" s="4"/>
      <c r="K147" s="4"/>
      <c r="L147" s="6" t="s">
        <v>185</v>
      </c>
      <c r="M147" s="6">
        <v>1</v>
      </c>
      <c r="N147" s="5" t="str">
        <f t="shared" si="2"/>
        <v>Insert into MasterDatas  (Id, CreatedAt, UpdatedAt, IsDeleted,ViName, EnName, Code, [Group], Form, [Level], [Order], DataType, Note, IsReadOnly,Data, Clinic, [Version]) values (NEWID(), GETDATE(), GETDATE(), 'False', N'Các XN khác',N'Các XN khác',N'OPDPKLSV146',N'OPDPKLSV',N'OPDPKLSV',N'1',N'146',N'Label',N'',N'',N'',N'A03_116_200520_V', '1');</v>
      </c>
    </row>
    <row r="148" spans="1:30" x14ac:dyDescent="0.3">
      <c r="A148" s="4" t="s">
        <v>373</v>
      </c>
      <c r="B148" s="4" t="s">
        <v>373</v>
      </c>
      <c r="C148" t="s">
        <v>446</v>
      </c>
      <c r="D148" t="s">
        <v>445</v>
      </c>
      <c r="E148" t="s">
        <v>183</v>
      </c>
      <c r="F148" s="6">
        <v>2</v>
      </c>
      <c r="G148" s="6">
        <v>147</v>
      </c>
      <c r="H148" t="s">
        <v>311</v>
      </c>
      <c r="I148" s="4"/>
      <c r="J148" s="4"/>
      <c r="K148" s="4"/>
      <c r="L148" s="6" t="s">
        <v>185</v>
      </c>
      <c r="M148" s="6">
        <v>1</v>
      </c>
      <c r="N148" s="5" t="str">
        <f t="shared" si="2"/>
        <v>Insert into MasterDatas  (Id, CreatedAt, UpdatedAt, IsDeleted,ViName, EnName, Code, [Group], Form, [Level], [Order], DataType, Note, IsReadOnly,Data, Clinic, [Version]) values (NEWID(), GETDATE(), GETDATE(), 'False', N'CTM',N'CTM',N'OPDPKLSV147',N'OPDPKLSV146',N'OPDPKLSV',N'2',N'147',N'Checkbox',N'',N'',N'',N'A03_116_200520_V', '1');</v>
      </c>
    </row>
    <row r="149" spans="1:30" x14ac:dyDescent="0.3">
      <c r="A149" s="4" t="s">
        <v>374</v>
      </c>
      <c r="B149" s="4" t="s">
        <v>374</v>
      </c>
      <c r="C149" t="s">
        <v>447</v>
      </c>
      <c r="D149" t="s">
        <v>445</v>
      </c>
      <c r="E149" t="s">
        <v>183</v>
      </c>
      <c r="F149" s="6">
        <v>2</v>
      </c>
      <c r="G149" s="6">
        <v>148</v>
      </c>
      <c r="H149" t="s">
        <v>311</v>
      </c>
      <c r="I149" s="4"/>
      <c r="J149" s="4"/>
      <c r="K149" s="4"/>
      <c r="L149" s="6" t="s">
        <v>185</v>
      </c>
      <c r="M149" s="6">
        <v>1</v>
      </c>
      <c r="N149" s="5" t="str">
        <f t="shared" si="2"/>
        <v>Insert into MasterDatas  (Id, CreatedAt, UpdatedAt, IsDeleted,ViName, EnName, Code, [Group], Form, [Level], [Order], DataType, Note, IsReadOnly,Data, Clinic, [Version]) values (NEWID(), GETDATE(), GETDATE(), 'False', N'CEA',N'CEA',N'OPDPKLSV148',N'OPDPKLSV146',N'OPDPKLSV',N'2',N'148',N'Checkbox',N'',N'',N'',N'A03_116_200520_V', '1');</v>
      </c>
    </row>
    <row r="150" spans="1:30" x14ac:dyDescent="0.3">
      <c r="A150" s="4" t="s">
        <v>375</v>
      </c>
      <c r="B150" s="4" t="s">
        <v>375</v>
      </c>
      <c r="C150" t="s">
        <v>448</v>
      </c>
      <c r="D150" t="s">
        <v>445</v>
      </c>
      <c r="E150" t="s">
        <v>183</v>
      </c>
      <c r="F150" s="6">
        <v>2</v>
      </c>
      <c r="G150" s="6">
        <v>149</v>
      </c>
      <c r="H150" t="s">
        <v>311</v>
      </c>
      <c r="I150" s="4"/>
      <c r="J150" s="4"/>
      <c r="K150" s="4"/>
      <c r="L150" s="6" t="s">
        <v>185</v>
      </c>
      <c r="M150" s="6">
        <v>1</v>
      </c>
      <c r="N150" s="5" t="str">
        <f t="shared" si="2"/>
        <v>Insert into MasterDatas  (Id, CreatedAt, UpdatedAt, IsDeleted,ViName, EnName, Code, [Group], Form, [Level], [Order], DataType, Note, IsReadOnly,Data, Clinic, [Version]) values (NEWID(), GETDATE(), GETDATE(), 'False', N'CA 15-3',N'CA 15-3',N'OPDPKLSV149',N'OPDPKLSV146',N'OPDPKLSV',N'2',N'149',N'Checkbox',N'',N'',N'',N'A03_116_200520_V', '1');</v>
      </c>
    </row>
    <row r="151" spans="1:30" s="8" customFormat="1" x14ac:dyDescent="0.3">
      <c r="A151" s="4" t="s">
        <v>376</v>
      </c>
      <c r="B151" s="4" t="s">
        <v>376</v>
      </c>
      <c r="C151" t="s">
        <v>449</v>
      </c>
      <c r="D151" t="s">
        <v>445</v>
      </c>
      <c r="E151" t="s">
        <v>183</v>
      </c>
      <c r="F151" s="6">
        <v>2</v>
      </c>
      <c r="G151" s="6">
        <v>150</v>
      </c>
      <c r="H151" t="s">
        <v>311</v>
      </c>
      <c r="I151" s="4"/>
      <c r="J151" s="4"/>
      <c r="K151" s="4"/>
      <c r="L151" s="6" t="s">
        <v>185</v>
      </c>
      <c r="M151" s="6">
        <v>1</v>
      </c>
      <c r="N151" s="5" t="str">
        <f t="shared" si="2"/>
        <v>Insert into MasterDatas  (Id, CreatedAt, UpdatedAt, IsDeleted,ViName, EnName, Code, [Group], Form, [Level], [Order], DataType, Note, IsReadOnly,Data, Clinic, [Version]) values (NEWID(), GETDATE(), GETDATE(), 'False', N'CA 125',N'CA 125',N'OPDPKLSV150',N'OPDPKLSV146',N'OPDPKLSV',N'2',N'150',N'Checkbox',N'',N'',N'',N'A03_116_200520_V', '1');</v>
      </c>
      <c r="O151" s="5"/>
      <c r="P151" s="5"/>
      <c r="Q151" s="5"/>
      <c r="R151" s="5"/>
      <c r="S151" s="5"/>
      <c r="T151" s="5"/>
      <c r="U151" s="5"/>
      <c r="V151" s="5"/>
      <c r="W151" s="5"/>
      <c r="X151" s="5"/>
      <c r="Y151" s="5"/>
      <c r="Z151" s="5"/>
      <c r="AA151" s="5"/>
      <c r="AB151" s="5"/>
      <c r="AC151" s="5"/>
      <c r="AD151" s="5"/>
    </row>
    <row r="152" spans="1:30" x14ac:dyDescent="0.3">
      <c r="A152" s="4" t="s">
        <v>377</v>
      </c>
      <c r="B152" s="4" t="s">
        <v>377</v>
      </c>
      <c r="C152" t="s">
        <v>450</v>
      </c>
      <c r="D152" t="s">
        <v>445</v>
      </c>
      <c r="E152" t="s">
        <v>183</v>
      </c>
      <c r="F152" s="6">
        <v>2</v>
      </c>
      <c r="G152" s="6">
        <v>151</v>
      </c>
      <c r="H152" t="s">
        <v>311</v>
      </c>
      <c r="I152" s="4"/>
      <c r="J152" s="4"/>
      <c r="K152" s="4"/>
      <c r="L152" s="6" t="s">
        <v>185</v>
      </c>
      <c r="M152" s="6">
        <v>1</v>
      </c>
      <c r="N152" s="5" t="str">
        <f t="shared" si="2"/>
        <v>Insert into MasterDatas  (Id, CreatedAt, UpdatedAt, IsDeleted,ViName, EnName, Code, [Group], Form, [Level], [Order], DataType, Note, IsReadOnly,Data, Clinic, [Version]) values (NEWID(), GETDATE(), GETDATE(), 'False', N'HE4',N'HE4',N'OPDPKLSV151',N'OPDPKLSV146',N'OPDPKLSV',N'2',N'151',N'Checkbox',N'',N'',N'',N'A03_116_200520_V', '1');</v>
      </c>
    </row>
    <row r="153" spans="1:30" x14ac:dyDescent="0.3">
      <c r="A153" s="4" t="s">
        <v>378</v>
      </c>
      <c r="B153" s="4" t="s">
        <v>378</v>
      </c>
      <c r="C153" t="s">
        <v>451</v>
      </c>
      <c r="D153" t="s">
        <v>183</v>
      </c>
      <c r="E153" t="s">
        <v>183</v>
      </c>
      <c r="F153" s="4">
        <v>1</v>
      </c>
      <c r="G153" s="6">
        <v>152</v>
      </c>
      <c r="H153" t="s">
        <v>13</v>
      </c>
      <c r="I153" s="4"/>
      <c r="J153" s="4"/>
      <c r="K153" s="4"/>
      <c r="L153" s="6" t="s">
        <v>185</v>
      </c>
      <c r="M153" s="6">
        <v>1</v>
      </c>
      <c r="N153" s="5" t="str">
        <f t="shared" si="2"/>
        <v>Insert into MasterDatas  (Id, CreatedAt, UpdatedAt, IsDeleted,ViName, EnName, Code, [Group], Form, [Level], [Order], DataType, Note, IsReadOnly,Data, Clinic, [Version]) values (NEWID(), GETDATE(), GETDATE(), 'False', N'Đánh giá nguy cơ',N'Đánh giá nguy cơ',N'OPDPKLSV152',N'OPDPKLSV',N'OPDPKLSV',N'1',N'152',N'Label',N'',N'',N'',N'A03_116_200520_V', '1');</v>
      </c>
    </row>
    <row r="154" spans="1:30" x14ac:dyDescent="0.3">
      <c r="A154" s="4" t="s">
        <v>378</v>
      </c>
      <c r="B154" s="4" t="s">
        <v>378</v>
      </c>
      <c r="C154" t="s">
        <v>452</v>
      </c>
      <c r="D154" t="s">
        <v>451</v>
      </c>
      <c r="E154" t="s">
        <v>183</v>
      </c>
      <c r="F154" s="6">
        <v>2</v>
      </c>
      <c r="G154" s="6">
        <v>153</v>
      </c>
      <c r="H154" t="s">
        <v>311</v>
      </c>
      <c r="I154" s="4"/>
      <c r="J154" s="4"/>
      <c r="K154" s="4"/>
      <c r="L154" s="6" t="s">
        <v>185</v>
      </c>
      <c r="M154" s="6">
        <v>1</v>
      </c>
      <c r="N154" s="5" t="str">
        <f t="shared" si="2"/>
        <v>Insert into MasterDatas  (Id, CreatedAt, UpdatedAt, IsDeleted,ViName, EnName, Code, [Group], Form, [Level], [Order], DataType, Note, IsReadOnly,Data, Clinic, [Version]) values (NEWID(), GETDATE(), GETDATE(), 'False', N'Đánh giá nguy cơ',N'Đánh giá nguy cơ',N'OPDPKLSV153',N'OPDPKLSV152',N'OPDPKLSV',N'2',N'153',N'Checkbox',N'',N'',N'',N'A03_116_200520_V', '1');</v>
      </c>
    </row>
    <row r="155" spans="1:30" x14ac:dyDescent="0.3">
      <c r="A155" s="4" t="s">
        <v>379</v>
      </c>
      <c r="B155" s="4" t="s">
        <v>379</v>
      </c>
      <c r="C155" t="s">
        <v>453</v>
      </c>
      <c r="D155" t="s">
        <v>451</v>
      </c>
      <c r="E155" t="s">
        <v>183</v>
      </c>
      <c r="F155" s="6">
        <v>2</v>
      </c>
      <c r="G155" s="6">
        <v>154</v>
      </c>
      <c r="H155" t="s">
        <v>311</v>
      </c>
      <c r="I155" s="4"/>
      <c r="J155" s="4"/>
      <c r="K155" s="4"/>
      <c r="L155" s="6" t="s">
        <v>185</v>
      </c>
      <c r="M155" s="6">
        <v>1</v>
      </c>
      <c r="N155" s="5" t="str">
        <f t="shared" si="2"/>
        <v>Insert into MasterDatas  (Id, CreatedAt, UpdatedAt, IsDeleted,ViName, EnName, Code, [Group], Form, [Level], [Order], DataType, Note, IsReadOnly,Data, Clinic, [Version]) values (NEWID(), GETDATE(), GETDATE(), 'False', N'GAIL Model',N'GAIL Model',N'OPDPKLSV154',N'OPDPKLSV152',N'OPDPKLSV',N'2',N'154',N'Checkbox',N'',N'',N'',N'A03_116_200520_V', '1');</v>
      </c>
    </row>
    <row r="156" spans="1:30" x14ac:dyDescent="0.3">
      <c r="A156" s="4" t="s">
        <v>380</v>
      </c>
      <c r="B156" s="4" t="s">
        <v>380</v>
      </c>
      <c r="C156" t="s">
        <v>454</v>
      </c>
      <c r="D156" t="s">
        <v>451</v>
      </c>
      <c r="E156" t="s">
        <v>183</v>
      </c>
      <c r="F156" s="6">
        <v>2</v>
      </c>
      <c r="G156" s="6">
        <v>155</v>
      </c>
      <c r="H156" t="s">
        <v>311</v>
      </c>
      <c r="I156" s="4"/>
      <c r="J156" s="4"/>
      <c r="K156" s="4"/>
      <c r="L156" s="6" t="s">
        <v>185</v>
      </c>
      <c r="M156" s="6">
        <v>1</v>
      </c>
      <c r="N156" s="5" t="str">
        <f t="shared" si="2"/>
        <v>Insert into MasterDatas  (Id, CreatedAt, UpdatedAt, IsDeleted,ViName, EnName, Code, [Group], Form, [Level], [Order], DataType, Note, IsReadOnly,Data, Clinic, [Version]) values (NEWID(), GETDATE(), GETDATE(), 'False', N'Tyrer - Cuzick Model',N'Tyrer - Cuzick Model',N'OPDPKLSV155',N'OPDPKLSV152',N'OPDPKLSV',N'2',N'155',N'Checkbox',N'',N'',N'',N'A03_116_200520_V', '1');</v>
      </c>
    </row>
    <row r="157" spans="1:30" x14ac:dyDescent="0.3">
      <c r="A157" s="4" t="s">
        <v>381</v>
      </c>
      <c r="B157" s="4" t="s">
        <v>381</v>
      </c>
      <c r="C157" t="s">
        <v>455</v>
      </c>
      <c r="D157" t="s">
        <v>451</v>
      </c>
      <c r="E157" t="s">
        <v>183</v>
      </c>
      <c r="F157" s="6">
        <v>2</v>
      </c>
      <c r="G157" s="6">
        <v>156</v>
      </c>
      <c r="H157" t="s">
        <v>311</v>
      </c>
      <c r="I157" s="4"/>
      <c r="J157" s="4"/>
      <c r="K157" s="4"/>
      <c r="L157" s="6" t="s">
        <v>185</v>
      </c>
      <c r="M157" s="6">
        <v>1</v>
      </c>
      <c r="N157" s="5" t="str">
        <f t="shared" si="2"/>
        <v>Insert into MasterDatas  (Id, CreatedAt, UpdatedAt, IsDeleted,ViName, EnName, Code, [Group], Form, [Level], [Order], DataType, Note, IsReadOnly,Data, Clinic, [Version]) values (NEWID(), GETDATE(), GETDATE(), 'False', N'BCSC Model',N'BCSC Model',N'OPDPKLSV156',N'OPDPKLSV152',N'OPDPKLSV',N'2',N'156',N'Checkbox',N'',N'',N'',N'A03_116_200520_V', '1');</v>
      </c>
    </row>
    <row r="158" spans="1:30" x14ac:dyDescent="0.3">
      <c r="A158" s="4" t="s">
        <v>382</v>
      </c>
      <c r="B158" s="4" t="s">
        <v>382</v>
      </c>
      <c r="C158" t="s">
        <v>465</v>
      </c>
      <c r="D158" t="s">
        <v>183</v>
      </c>
      <c r="E158" t="s">
        <v>183</v>
      </c>
      <c r="F158" s="4">
        <v>1</v>
      </c>
      <c r="G158" s="6">
        <v>157</v>
      </c>
      <c r="H158" t="s">
        <v>13</v>
      </c>
      <c r="I158" s="4"/>
      <c r="J158" s="4"/>
      <c r="K158" s="4"/>
      <c r="L158" s="6" t="s">
        <v>185</v>
      </c>
      <c r="M158" s="6">
        <v>1</v>
      </c>
      <c r="N158" s="5" t="str">
        <f t="shared" si="2"/>
        <v>Insert into MasterDatas  (Id, CreatedAt, UpdatedAt, IsDeleted,ViName, EnName, Code, [Group], Form, [Level], [Order], DataType, Note, IsReadOnly,Data, Clinic, [Version]) values (NEWID(), GETDATE(), GETDATE(), 'False', N'Lập kế hoạch',N'Lập kế hoạch',N'OPDPKLSV157',N'OPDPKLSV',N'OPDPKLSV',N'1',N'157',N'Label',N'',N'',N'',N'A03_116_200520_V', '1');</v>
      </c>
    </row>
    <row r="159" spans="1:30" s="8" customFormat="1" x14ac:dyDescent="0.3">
      <c r="A159" s="4" t="s">
        <v>382</v>
      </c>
      <c r="B159" s="4" t="s">
        <v>382</v>
      </c>
      <c r="C159" t="s">
        <v>466</v>
      </c>
      <c r="D159" t="s">
        <v>465</v>
      </c>
      <c r="E159" t="s">
        <v>183</v>
      </c>
      <c r="F159" s="6">
        <v>2</v>
      </c>
      <c r="G159" s="6">
        <v>158</v>
      </c>
      <c r="H159" t="s">
        <v>311</v>
      </c>
      <c r="I159" s="4"/>
      <c r="J159" s="4"/>
      <c r="K159" s="4"/>
      <c r="L159" s="6" t="s">
        <v>185</v>
      </c>
      <c r="M159" s="6">
        <v>1</v>
      </c>
      <c r="N159" s="5" t="str">
        <f t="shared" si="2"/>
        <v>Insert into MasterDatas  (Id, CreatedAt, UpdatedAt, IsDeleted,ViName, EnName, Code, [Group], Form, [Level], [Order], DataType, Note, IsReadOnly,Data, Clinic, [Version]) values (NEWID(), GETDATE(), GETDATE(), 'False', N'Lập kế hoạch',N'Lập kế hoạch',N'OPDPKLSV158',N'OPDPKLSV157',N'OPDPKLSV',N'2',N'158',N'Checkbox',N'',N'',N'',N'A03_116_200520_V', '1');</v>
      </c>
      <c r="O159" s="5"/>
      <c r="P159" s="5"/>
      <c r="Q159" s="5"/>
      <c r="R159" s="5"/>
      <c r="S159" s="5"/>
      <c r="T159" s="5"/>
      <c r="U159" s="5"/>
      <c r="V159" s="5"/>
      <c r="W159" s="5"/>
      <c r="X159" s="5"/>
      <c r="Y159" s="5"/>
      <c r="Z159" s="5"/>
      <c r="AA159" s="5"/>
      <c r="AB159" s="5"/>
      <c r="AC159" s="5"/>
      <c r="AD159" s="5"/>
    </row>
    <row r="160" spans="1:30" x14ac:dyDescent="0.3">
      <c r="A160" s="4" t="s">
        <v>211</v>
      </c>
      <c r="B160" s="4" t="s">
        <v>211</v>
      </c>
      <c r="C160" t="s">
        <v>467</v>
      </c>
      <c r="D160" t="s">
        <v>465</v>
      </c>
      <c r="E160" t="s">
        <v>183</v>
      </c>
      <c r="F160" s="6">
        <v>2</v>
      </c>
      <c r="G160" s="6">
        <v>159</v>
      </c>
      <c r="H160" t="s">
        <v>182</v>
      </c>
      <c r="I160" s="4"/>
      <c r="J160" s="4"/>
      <c r="K160" s="4"/>
      <c r="L160" s="6" t="s">
        <v>185</v>
      </c>
      <c r="M160" s="6">
        <v>1</v>
      </c>
      <c r="N160" s="5" t="str">
        <f t="shared" si="2"/>
        <v>Insert into MasterDatas  (Id, CreatedAt, UpdatedAt, IsDeleted,ViName, EnName, Code, [Group], Form, [Level], [Order], DataType, Note, IsReadOnly,Data, Clinic, [Version]) values (NEWID(), GETDATE(), GETDATE(), 'False', N'Không',N'Không',N'OPDPKLSV159',N'OPDPKLSV157',N'OPDPKLSV',N'2',N'159',N'Radio',N'',N'',N'',N'A03_116_200520_V', '1');</v>
      </c>
    </row>
    <row r="161" spans="1:30" x14ac:dyDescent="0.3">
      <c r="A161" s="4" t="s">
        <v>210</v>
      </c>
      <c r="B161" s="4" t="s">
        <v>210</v>
      </c>
      <c r="C161" t="s">
        <v>468</v>
      </c>
      <c r="D161" t="s">
        <v>465</v>
      </c>
      <c r="E161" t="s">
        <v>183</v>
      </c>
      <c r="F161" s="6">
        <v>2</v>
      </c>
      <c r="G161" s="6">
        <v>160</v>
      </c>
      <c r="H161" t="s">
        <v>182</v>
      </c>
      <c r="I161" s="4"/>
      <c r="J161" s="4"/>
      <c r="K161" s="4"/>
      <c r="L161" s="6" t="s">
        <v>185</v>
      </c>
      <c r="M161" s="6">
        <v>1</v>
      </c>
      <c r="N161" s="5" t="str">
        <f t="shared" si="2"/>
        <v>Insert into MasterDatas  (Id, CreatedAt, UpdatedAt, IsDeleted,ViName, EnName, Code, [Group], Form, [Level], [Order], DataType, Note, IsReadOnly,Data, Clinic, [Version]) values (NEWID(), GETDATE(), GETDATE(), 'False', N'Có',N'Có',N'OPDPKLSV160',N'OPDPKLSV157',N'OPDPKLSV',N'2',N'160',N'Radio',N'',N'',N'',N'A03_116_200520_V', '1');</v>
      </c>
    </row>
    <row r="162" spans="1:30" x14ac:dyDescent="0.3">
      <c r="A162" s="4" t="s">
        <v>383</v>
      </c>
      <c r="B162" s="4" t="s">
        <v>383</v>
      </c>
      <c r="C162" t="s">
        <v>469</v>
      </c>
      <c r="D162" t="s">
        <v>465</v>
      </c>
      <c r="E162" t="s">
        <v>183</v>
      </c>
      <c r="F162" s="6">
        <v>2</v>
      </c>
      <c r="G162" s="6">
        <v>161</v>
      </c>
      <c r="H162" s="4" t="s">
        <v>34</v>
      </c>
      <c r="I162" s="4"/>
      <c r="J162" s="4"/>
      <c r="K162" s="4"/>
      <c r="L162" s="6" t="s">
        <v>185</v>
      </c>
      <c r="M162" s="6">
        <v>1</v>
      </c>
      <c r="N162" s="5" t="str">
        <f t="shared" si="2"/>
        <v>Insert into MasterDatas  (Id, CreatedAt, UpdatedAt, IsDeleted,ViName, EnName, Code, [Group], Form, [Level], [Order], DataType, Note, IsReadOnly,Data, Clinic, [Version]) values (NEWID(), GETDATE(), GETDATE(), 'False', N'nếu có',N'nếu có',N'OPDPKLSV161',N'OPDPKLSV157',N'OPDPKLSV',N'2',N'161',N'Text',N'',N'',N'',N'A03_116_200520_V', '1');</v>
      </c>
    </row>
    <row r="163" spans="1:30" x14ac:dyDescent="0.3">
      <c r="A163" s="4" t="s">
        <v>384</v>
      </c>
      <c r="B163" s="4" t="s">
        <v>384</v>
      </c>
      <c r="C163" t="s">
        <v>470</v>
      </c>
      <c r="D163" t="s">
        <v>183</v>
      </c>
      <c r="E163" t="s">
        <v>183</v>
      </c>
      <c r="F163" s="4">
        <v>1</v>
      </c>
      <c r="G163" s="6">
        <v>162</v>
      </c>
      <c r="H163" t="s">
        <v>13</v>
      </c>
      <c r="I163" s="4"/>
      <c r="J163" s="4"/>
      <c r="K163" s="4"/>
      <c r="L163" s="6" t="s">
        <v>185</v>
      </c>
      <c r="M163" s="6">
        <v>1</v>
      </c>
      <c r="N163" s="5" t="str">
        <f t="shared" si="2"/>
        <v>Insert into MasterDatas  (Id, CreatedAt, UpdatedAt, IsDeleted,ViName, EnName, Code, [Group], Form, [Level], [Order], DataType, Note, IsReadOnly,Data, Clinic, [Version]) values (NEWID(), GETDATE(), GETDATE(), 'False', N'Giới thiệu chuyên khoa',N'Giới thiệu chuyên khoa',N'OPDPKLSV162',N'OPDPKLSV',N'OPDPKLSV',N'1',N'162',N'Label',N'',N'',N'',N'A03_116_200520_V', '1');</v>
      </c>
    </row>
    <row r="164" spans="1:30" x14ac:dyDescent="0.3">
      <c r="A164" s="4" t="s">
        <v>211</v>
      </c>
      <c r="B164" s="4" t="s">
        <v>211</v>
      </c>
      <c r="C164" t="s">
        <v>471</v>
      </c>
      <c r="D164" t="s">
        <v>470</v>
      </c>
      <c r="E164" t="s">
        <v>183</v>
      </c>
      <c r="F164" s="6">
        <v>2</v>
      </c>
      <c r="G164" s="6">
        <v>163</v>
      </c>
      <c r="H164" t="s">
        <v>182</v>
      </c>
      <c r="I164" s="4"/>
      <c r="J164" s="4"/>
      <c r="K164" s="4"/>
      <c r="L164" s="6" t="s">
        <v>185</v>
      </c>
      <c r="M164" s="6">
        <v>1</v>
      </c>
      <c r="N164" s="5" t="str">
        <f t="shared" si="2"/>
        <v>Insert into MasterDatas  (Id, CreatedAt, UpdatedAt, IsDeleted,ViName, EnName, Code, [Group], Form, [Level], [Order], DataType, Note, IsReadOnly,Data, Clinic, [Version]) values (NEWID(), GETDATE(), GETDATE(), 'False', N'Không',N'Không',N'OPDPKLSV163',N'OPDPKLSV162',N'OPDPKLSV',N'2',N'163',N'Radio',N'',N'',N'',N'A03_116_200520_V', '1');</v>
      </c>
    </row>
    <row r="165" spans="1:30" x14ac:dyDescent="0.3">
      <c r="A165" s="4" t="s">
        <v>210</v>
      </c>
      <c r="B165" s="4" t="s">
        <v>210</v>
      </c>
      <c r="C165" t="s">
        <v>472</v>
      </c>
      <c r="D165" t="s">
        <v>470</v>
      </c>
      <c r="E165" t="s">
        <v>183</v>
      </c>
      <c r="F165" s="6">
        <v>2</v>
      </c>
      <c r="G165" s="6">
        <v>164</v>
      </c>
      <c r="H165" t="s">
        <v>182</v>
      </c>
      <c r="I165" s="4"/>
      <c r="J165" s="4"/>
      <c r="K165" s="4"/>
      <c r="L165" s="6" t="s">
        <v>185</v>
      </c>
      <c r="M165" s="6">
        <v>1</v>
      </c>
      <c r="N165" s="5" t="str">
        <f t="shared" si="2"/>
        <v>Insert into MasterDatas  (Id, CreatedAt, UpdatedAt, IsDeleted,ViName, EnName, Code, [Group], Form, [Level], [Order], DataType, Note, IsReadOnly,Data, Clinic, [Version]) values (NEWID(), GETDATE(), GETDATE(), 'False', N'Có',N'Có',N'OPDPKLSV164',N'OPDPKLSV162',N'OPDPKLSV',N'2',N'164',N'Radio',N'',N'',N'',N'A03_116_200520_V', '1');</v>
      </c>
    </row>
    <row r="166" spans="1:30" s="8" customFormat="1" x14ac:dyDescent="0.3">
      <c r="A166" s="4" t="s">
        <v>385</v>
      </c>
      <c r="B166" s="4" t="s">
        <v>385</v>
      </c>
      <c r="C166" t="s">
        <v>473</v>
      </c>
      <c r="D166" t="s">
        <v>470</v>
      </c>
      <c r="E166" t="s">
        <v>183</v>
      </c>
      <c r="F166" s="6">
        <v>2</v>
      </c>
      <c r="G166" s="6">
        <v>165</v>
      </c>
      <c r="H166" s="4" t="s">
        <v>34</v>
      </c>
      <c r="I166" s="4"/>
      <c r="J166" s="4"/>
      <c r="K166" s="4"/>
      <c r="L166" s="6" t="s">
        <v>185</v>
      </c>
      <c r="M166" s="6">
        <v>1</v>
      </c>
      <c r="N166" s="5" t="str">
        <f t="shared" si="2"/>
        <v>Insert into MasterDatas  (Id, CreatedAt, UpdatedAt, IsDeleted,ViName, EnName, Code, [Group], Form, [Level], [Order], DataType, Note, IsReadOnly,Data, Clinic, [Version]) values (NEWID(), GETDATE(), GETDATE(), 'False', N'chuyên khoa',N'chuyên khoa',N'OPDPKLSV165',N'OPDPKLSV162',N'OPDPKLSV',N'2',N'165',N'Text',N'',N'',N'',N'A03_116_200520_V', '1');</v>
      </c>
      <c r="O166" s="5"/>
      <c r="P166" s="5"/>
      <c r="Q166" s="5"/>
      <c r="R166" s="5"/>
      <c r="S166" s="5"/>
      <c r="T166" s="5"/>
      <c r="U166" s="5"/>
      <c r="V166" s="5"/>
      <c r="W166" s="5"/>
      <c r="X166" s="5"/>
      <c r="Y166" s="5"/>
      <c r="Z166" s="5"/>
      <c r="AA166" s="5"/>
      <c r="AB166" s="5"/>
      <c r="AC166" s="5"/>
      <c r="AD166" s="5"/>
    </row>
    <row r="167" spans="1:30" x14ac:dyDescent="0.3">
      <c r="A167" s="17" t="s">
        <v>456</v>
      </c>
      <c r="B167" s="17" t="s">
        <v>456</v>
      </c>
      <c r="C167" s="18" t="s">
        <v>474</v>
      </c>
      <c r="D167" s="18" t="s">
        <v>183</v>
      </c>
      <c r="E167" s="18" t="s">
        <v>183</v>
      </c>
      <c r="F167" s="17">
        <v>1</v>
      </c>
      <c r="G167" s="19">
        <v>166</v>
      </c>
      <c r="H167" s="18" t="s">
        <v>13</v>
      </c>
      <c r="I167" s="4"/>
      <c r="J167" s="4"/>
      <c r="K167" s="4"/>
      <c r="L167" s="6" t="s">
        <v>185</v>
      </c>
      <c r="M167" s="6">
        <v>1</v>
      </c>
      <c r="N167" s="5" t="str">
        <f t="shared" si="2"/>
        <v>Insert into MasterDatas  (Id, CreatedAt, UpdatedAt, IsDeleted,ViName, EnName, Code, [Group], Form, [Level], [Order], DataType, Note, IsReadOnly,Data, Clinic, [Version]) values (NEWID(), GETDATE(), GETDATE(), 'False', N'Bất thường ở da trên bề mặt vú, nách',N'Bất thường ở da trên bề mặt vú, nách',N'OPDPKLSV166',N'OPDPKLSV',N'OPDPKLSV',N'1',N'166',N'Label',N'',N'',N'',N'A03_116_200520_V', '1');</v>
      </c>
    </row>
    <row r="168" spans="1:30" x14ac:dyDescent="0.3">
      <c r="A168" s="4" t="s">
        <v>211</v>
      </c>
      <c r="B168" s="4" t="s">
        <v>211</v>
      </c>
      <c r="C168" t="s">
        <v>475</v>
      </c>
      <c r="D168" t="s">
        <v>474</v>
      </c>
      <c r="E168" t="s">
        <v>183</v>
      </c>
      <c r="F168" s="6">
        <v>2</v>
      </c>
      <c r="G168" s="6">
        <v>167</v>
      </c>
      <c r="H168" t="s">
        <v>182</v>
      </c>
      <c r="I168" s="4"/>
      <c r="J168" s="4"/>
      <c r="K168" s="4"/>
      <c r="L168" s="6" t="s">
        <v>185</v>
      </c>
      <c r="M168" s="6">
        <v>1</v>
      </c>
      <c r="N168" s="5" t="str">
        <f t="shared" si="2"/>
        <v>Insert into MasterDatas  (Id, CreatedAt, UpdatedAt, IsDeleted,ViName, EnName, Code, [Group], Form, [Level], [Order], DataType, Note, IsReadOnly,Data, Clinic, [Version]) values (NEWID(), GETDATE(), GETDATE(), 'False', N'Không',N'Không',N'OPDPKLSV167',N'OPDPKLSV166',N'OPDPKLSV',N'2',N'167',N'Radio',N'',N'',N'',N'A03_116_200520_V', '1');</v>
      </c>
    </row>
    <row r="169" spans="1:30" s="8" customFormat="1" x14ac:dyDescent="0.3">
      <c r="A169" s="4" t="s">
        <v>210</v>
      </c>
      <c r="B169" s="4" t="s">
        <v>210</v>
      </c>
      <c r="C169" t="s">
        <v>476</v>
      </c>
      <c r="D169" t="s">
        <v>474</v>
      </c>
      <c r="E169" t="s">
        <v>183</v>
      </c>
      <c r="F169" s="6">
        <v>2</v>
      </c>
      <c r="G169" s="6">
        <v>168</v>
      </c>
      <c r="H169" t="s">
        <v>182</v>
      </c>
      <c r="I169" s="4"/>
      <c r="J169" s="4"/>
      <c r="K169" s="4"/>
      <c r="L169" s="6" t="s">
        <v>185</v>
      </c>
      <c r="M169" s="6">
        <v>1</v>
      </c>
      <c r="N169" s="5" t="str">
        <f t="shared" si="2"/>
        <v>Insert into MasterDatas  (Id, CreatedAt, UpdatedAt, IsDeleted,ViName, EnName, Code, [Group], Form, [Level], [Order], DataType, Note, IsReadOnly,Data, Clinic, [Version]) values (NEWID(), GETDATE(), GETDATE(), 'False', N'Có',N'Có',N'OPDPKLSV168',N'OPDPKLSV166',N'OPDPKLSV',N'2',N'168',N'Radio',N'',N'',N'',N'A03_116_200520_V', '1');</v>
      </c>
      <c r="O169" s="5"/>
      <c r="P169" s="5"/>
      <c r="Q169" s="5"/>
      <c r="R169" s="5"/>
      <c r="S169" s="5"/>
      <c r="T169" s="5"/>
      <c r="U169" s="5"/>
      <c r="V169" s="5"/>
      <c r="W169" s="5"/>
      <c r="X169" s="5"/>
      <c r="Y169" s="5"/>
      <c r="Z169" s="5"/>
      <c r="AA169" s="5"/>
      <c r="AB169" s="5"/>
      <c r="AC169" s="5"/>
      <c r="AD169" s="5"/>
    </row>
    <row r="170" spans="1:30" s="8" customFormat="1" x14ac:dyDescent="0.3">
      <c r="A170" s="4" t="s">
        <v>478</v>
      </c>
      <c r="B170" s="4" t="s">
        <v>478</v>
      </c>
      <c r="C170" t="s">
        <v>477</v>
      </c>
      <c r="D170" t="s">
        <v>183</v>
      </c>
      <c r="E170" t="s">
        <v>183</v>
      </c>
      <c r="F170" s="6">
        <v>1</v>
      </c>
      <c r="G170" s="6">
        <v>169</v>
      </c>
      <c r="H170" t="s">
        <v>13</v>
      </c>
      <c r="I170" s="4"/>
      <c r="J170" s="4"/>
      <c r="K170" s="4"/>
      <c r="L170" s="6" t="s">
        <v>185</v>
      </c>
      <c r="M170" s="6">
        <v>1</v>
      </c>
      <c r="N170" s="5" t="str">
        <f t="shared" si="2"/>
        <v>Insert into MasterDatas  (Id, CreatedAt, UpdatedAt, IsDeleted,ViName, EnName, Code, [Group], Form, [Level], [Order], DataType, Note, IsReadOnly,Data, Clinic, [Version]) values (NEWID(), GETDATE(), GETDATE(), 'False', N'Có Bất thường ở da trên bề mặt vú, nách',N'Có Bất thường ở da trên bề mặt vú, nách',N'OPDPKLSV169',N'OPDPKLSV',N'OPDPKLSV',N'1',N'169',N'Label',N'',N'',N'',N'A03_116_200520_V', '1');</v>
      </c>
      <c r="O170" s="5"/>
      <c r="P170" s="5"/>
      <c r="Q170" s="5"/>
      <c r="R170" s="5"/>
      <c r="S170" s="5"/>
      <c r="T170" s="5"/>
      <c r="U170" s="5"/>
      <c r="V170" s="5"/>
      <c r="W170" s="5"/>
      <c r="X170" s="5"/>
      <c r="Y170" s="5"/>
      <c r="Z170" s="5"/>
      <c r="AA170" s="5"/>
      <c r="AB170" s="5"/>
      <c r="AC170" s="5"/>
      <c r="AD170" s="5"/>
    </row>
    <row r="171" spans="1:30" x14ac:dyDescent="0.3">
      <c r="A171" s="4" t="s">
        <v>457</v>
      </c>
      <c r="B171" s="4" t="s">
        <v>457</v>
      </c>
      <c r="C171" t="s">
        <v>485</v>
      </c>
      <c r="D171" t="s">
        <v>477</v>
      </c>
      <c r="E171" t="s">
        <v>183</v>
      </c>
      <c r="F171" s="6">
        <v>2</v>
      </c>
      <c r="G171" s="6">
        <v>170</v>
      </c>
      <c r="H171" t="s">
        <v>311</v>
      </c>
      <c r="I171" s="4"/>
      <c r="J171" s="4"/>
      <c r="K171" s="4"/>
      <c r="L171" s="6" t="s">
        <v>185</v>
      </c>
      <c r="M171" s="6">
        <v>1</v>
      </c>
      <c r="N171" s="5" t="str">
        <f t="shared" si="2"/>
        <v>Insert into MasterDatas  (Id, CreatedAt, UpdatedAt, IsDeleted,ViName, EnName, Code, [Group], Form, [Level], [Order], DataType, Note, IsReadOnly,Data, Clinic, [Version]) values (NEWID(), GETDATE(), GETDATE(), 'False', N'sẩn da cam',N'sẩn da cam',N'OPDPKLSV170',N'OPDPKLSV169',N'OPDPKLSV',N'2',N'170',N'Checkbox',N'',N'',N'',N'A03_116_200520_V', '1');</v>
      </c>
    </row>
    <row r="172" spans="1:30" x14ac:dyDescent="0.3">
      <c r="A172" s="4" t="s">
        <v>458</v>
      </c>
      <c r="B172" s="4" t="s">
        <v>458</v>
      </c>
      <c r="C172" t="s">
        <v>486</v>
      </c>
      <c r="D172" t="s">
        <v>477</v>
      </c>
      <c r="E172" t="s">
        <v>183</v>
      </c>
      <c r="F172" s="6">
        <v>2</v>
      </c>
      <c r="G172" s="6">
        <v>171</v>
      </c>
      <c r="H172" t="s">
        <v>311</v>
      </c>
      <c r="I172" s="4"/>
      <c r="J172" s="4"/>
      <c r="K172" s="4"/>
      <c r="L172" s="6" t="s">
        <v>185</v>
      </c>
      <c r="M172" s="6">
        <v>1</v>
      </c>
      <c r="N172" s="5" t="str">
        <f t="shared" si="2"/>
        <v>Insert into MasterDatas  (Id, CreatedAt, UpdatedAt, IsDeleted,ViName, EnName, Code, [Group], Form, [Level], [Order], DataType, Note, IsReadOnly,Data, Clinic, [Version]) values (NEWID(), GETDATE(), GETDATE(), 'False', N'da dày lên',N'da dày lên',N'OPDPKLSV171',N'OPDPKLSV169',N'OPDPKLSV',N'2',N'171',N'Checkbox',N'',N'',N'',N'A03_116_200520_V', '1');</v>
      </c>
    </row>
    <row r="173" spans="1:30" x14ac:dyDescent="0.3">
      <c r="A173" s="4" t="s">
        <v>459</v>
      </c>
      <c r="B173" s="4" t="s">
        <v>459</v>
      </c>
      <c r="C173" t="s">
        <v>487</v>
      </c>
      <c r="D173" t="s">
        <v>477</v>
      </c>
      <c r="E173" t="s">
        <v>183</v>
      </c>
      <c r="F173" s="6">
        <v>2</v>
      </c>
      <c r="G173" s="6">
        <v>172</v>
      </c>
      <c r="H173" t="s">
        <v>311</v>
      </c>
      <c r="I173" s="4"/>
      <c r="J173" s="4"/>
      <c r="K173" s="4"/>
      <c r="L173" s="6" t="s">
        <v>185</v>
      </c>
      <c r="M173" s="6">
        <v>1</v>
      </c>
      <c r="N173" s="5" t="str">
        <f t="shared" si="2"/>
        <v>Insert into MasterDatas  (Id, CreatedAt, UpdatedAt, IsDeleted,ViName, EnName, Code, [Group], Form, [Level], [Order], DataType, Note, IsReadOnly,Data, Clinic, [Version]) values (NEWID(), GETDATE(), GETDATE(), 'False', N'có nốt sần',N'có nốt sần',N'OPDPKLSV172',N'OPDPKLSV169',N'OPDPKLSV',N'2',N'172',N'Checkbox',N'',N'',N'',N'A03_116_200520_V', '1');</v>
      </c>
    </row>
    <row r="174" spans="1:30" x14ac:dyDescent="0.3">
      <c r="A174" s="4" t="s">
        <v>460</v>
      </c>
      <c r="B174" s="4" t="s">
        <v>460</v>
      </c>
      <c r="C174" t="s">
        <v>488</v>
      </c>
      <c r="D174" t="s">
        <v>477</v>
      </c>
      <c r="E174" t="s">
        <v>183</v>
      </c>
      <c r="F174" s="6">
        <v>2</v>
      </c>
      <c r="G174" s="6">
        <v>173</v>
      </c>
      <c r="H174" t="s">
        <v>311</v>
      </c>
      <c r="I174" s="4"/>
      <c r="J174" s="4"/>
      <c r="K174" s="4"/>
      <c r="L174" s="6" t="s">
        <v>185</v>
      </c>
      <c r="M174" s="6">
        <v>1</v>
      </c>
      <c r="N174" s="5" t="str">
        <f t="shared" si="2"/>
        <v>Insert into MasterDatas  (Id, CreatedAt, UpdatedAt, IsDeleted,ViName, EnName, Code, [Group], Form, [Level], [Order], DataType, Note, IsReadOnly,Data, Clinic, [Version]) values (NEWID(), GETDATE(), GETDATE(), 'False', N'sưng, phù nề',N'sưng, phù nề',N'OPDPKLSV173',N'OPDPKLSV169',N'OPDPKLSV',N'2',N'173',N'Checkbox',N'',N'',N'',N'A03_116_200520_V', '1');</v>
      </c>
    </row>
    <row r="175" spans="1:30" s="8" customFormat="1" x14ac:dyDescent="0.3">
      <c r="A175" s="4" t="s">
        <v>461</v>
      </c>
      <c r="B175" s="4" t="s">
        <v>461</v>
      </c>
      <c r="C175" t="s">
        <v>489</v>
      </c>
      <c r="D175" t="s">
        <v>477</v>
      </c>
      <c r="E175" t="s">
        <v>183</v>
      </c>
      <c r="F175" s="6">
        <v>2</v>
      </c>
      <c r="G175" s="6">
        <v>174</v>
      </c>
      <c r="H175" t="s">
        <v>311</v>
      </c>
      <c r="I175" s="4"/>
      <c r="J175" s="4"/>
      <c r="K175" s="4"/>
      <c r="L175" s="6" t="s">
        <v>185</v>
      </c>
      <c r="M175" s="6">
        <v>1</v>
      </c>
      <c r="N175" s="5" t="str">
        <f t="shared" si="2"/>
        <v>Insert into MasterDatas  (Id, CreatedAt, UpdatedAt, IsDeleted,ViName, EnName, Code, [Group], Form, [Level], [Order], DataType, Note, IsReadOnly,Data, Clinic, [Version]) values (NEWID(), GETDATE(), GETDATE(), 'False', N'da đỏ',N'da đỏ',N'OPDPKLSV174',N'OPDPKLSV169',N'OPDPKLSV',N'2',N'174',N'Checkbox',N'',N'',N'',N'A03_116_200520_V', '1');</v>
      </c>
      <c r="O175" s="5"/>
      <c r="P175" s="5"/>
      <c r="Q175" s="5"/>
      <c r="R175" s="5"/>
      <c r="S175" s="5"/>
      <c r="T175" s="5"/>
      <c r="U175" s="5"/>
      <c r="V175" s="5"/>
      <c r="W175" s="5"/>
      <c r="X175" s="5"/>
      <c r="Y175" s="5"/>
      <c r="Z175" s="5"/>
      <c r="AA175" s="5"/>
      <c r="AB175" s="5"/>
      <c r="AC175" s="5"/>
      <c r="AD175" s="5"/>
    </row>
    <row r="176" spans="1:30" x14ac:dyDescent="0.3">
      <c r="A176" s="4" t="s">
        <v>462</v>
      </c>
      <c r="B176" s="4" t="s">
        <v>462</v>
      </c>
      <c r="C176" t="s">
        <v>490</v>
      </c>
      <c r="D176" t="s">
        <v>477</v>
      </c>
      <c r="E176" t="s">
        <v>183</v>
      </c>
      <c r="F176" s="6">
        <v>2</v>
      </c>
      <c r="G176" s="6">
        <v>175</v>
      </c>
      <c r="H176" t="s">
        <v>311</v>
      </c>
      <c r="I176" s="4"/>
      <c r="J176" s="4"/>
      <c r="K176" s="4"/>
      <c r="L176" s="6" t="s">
        <v>185</v>
      </c>
      <c r="M176" s="6">
        <v>1</v>
      </c>
      <c r="N176" s="5" t="str">
        <f t="shared" si="2"/>
        <v>Insert into MasterDatas  (Id, CreatedAt, UpdatedAt, IsDeleted,ViName, EnName, Code, [Group], Form, [Level], [Order], DataType, Note, IsReadOnly,Data, Clinic, [Version]) values (NEWID(), GETDATE(), GETDATE(), 'False', N'loét da',N'loét da',N'OPDPKLSV175',N'OPDPKLSV169',N'OPDPKLSV',N'2',N'175',N'Checkbox',N'',N'',N'',N'A03_116_200520_V', '1');</v>
      </c>
    </row>
    <row r="177" spans="1:30" x14ac:dyDescent="0.3">
      <c r="A177" s="4" t="s">
        <v>463</v>
      </c>
      <c r="B177" s="4" t="s">
        <v>463</v>
      </c>
      <c r="C177" t="s">
        <v>491</v>
      </c>
      <c r="D177" t="s">
        <v>477</v>
      </c>
      <c r="E177" t="s">
        <v>183</v>
      </c>
      <c r="F177" s="6">
        <v>2</v>
      </c>
      <c r="G177" s="6">
        <v>176</v>
      </c>
      <c r="H177" t="s">
        <v>311</v>
      </c>
      <c r="I177" s="4"/>
      <c r="J177" s="4"/>
      <c r="K177" s="4"/>
      <c r="L177" s="6" t="s">
        <v>185</v>
      </c>
      <c r="M177" s="6">
        <v>1</v>
      </c>
      <c r="N177" s="5" t="str">
        <f t="shared" si="2"/>
        <v>Insert into MasterDatas  (Id, CreatedAt, UpdatedAt, IsDeleted,ViName, EnName, Code, [Group], Form, [Level], [Order], DataType, Note, IsReadOnly,Data, Clinic, [Version]) values (NEWID(), GETDATE(), GETDATE(), 'False', N'co rúm da',N'co rúm da',N'OPDPKLSV176',N'OPDPKLSV169',N'OPDPKLSV',N'2',N'176',N'Checkbox',N'',N'',N'',N'A03_116_200520_V', '1');</v>
      </c>
    </row>
    <row r="178" spans="1:30" x14ac:dyDescent="0.3">
      <c r="A178" s="4" t="s">
        <v>239</v>
      </c>
      <c r="B178" s="4" t="s">
        <v>239</v>
      </c>
      <c r="C178" t="s">
        <v>492</v>
      </c>
      <c r="D178" t="s">
        <v>477</v>
      </c>
      <c r="E178" t="s">
        <v>183</v>
      </c>
      <c r="F178" s="6">
        <v>2</v>
      </c>
      <c r="G178" s="6">
        <v>177</v>
      </c>
      <c r="H178" t="s">
        <v>311</v>
      </c>
      <c r="I178" s="4"/>
      <c r="J178" s="4"/>
      <c r="K178" s="4"/>
      <c r="L178" s="6" t="s">
        <v>185</v>
      </c>
      <c r="M178" s="6">
        <v>1</v>
      </c>
      <c r="N178" s="5" t="str">
        <f t="shared" si="2"/>
        <v>Insert into MasterDatas  (Id, CreatedAt, UpdatedAt, IsDeleted,ViName, EnName, Code, [Group], Form, [Level], [Order], DataType, Note, IsReadOnly,Data, Clinic, [Version]) values (NEWID(), GETDATE(), GETDATE(), 'False', N'có vảy',N'có vảy',N'OPDPKLSV177',N'OPDPKLSV169',N'OPDPKLSV',N'2',N'177',N'Checkbox',N'',N'',N'',N'A03_116_200520_V', '1');</v>
      </c>
    </row>
    <row r="179" spans="1:30" x14ac:dyDescent="0.3">
      <c r="A179" s="4" t="s">
        <v>464</v>
      </c>
      <c r="B179" s="4" t="s">
        <v>464</v>
      </c>
      <c r="C179" t="s">
        <v>493</v>
      </c>
      <c r="D179" t="s">
        <v>477</v>
      </c>
      <c r="E179" t="s">
        <v>183</v>
      </c>
      <c r="F179" s="6">
        <v>2</v>
      </c>
      <c r="G179" s="6">
        <v>178</v>
      </c>
      <c r="H179" t="s">
        <v>311</v>
      </c>
      <c r="I179" s="4"/>
      <c r="J179" s="4"/>
      <c r="K179" s="4"/>
      <c r="L179" s="6" t="s">
        <v>185</v>
      </c>
      <c r="M179" s="6">
        <v>1</v>
      </c>
      <c r="N179" s="5" t="str">
        <f t="shared" si="2"/>
        <v>Insert into MasterDatas  (Id, CreatedAt, UpdatedAt, IsDeleted,ViName, EnName, Code, [Group], Form, [Level], [Order], DataType, Note, IsReadOnly,Data, Clinic, [Version]) values (NEWID(), GETDATE(), GETDATE(), 'False', N'vết lõm',N'vết lõm',N'OPDPKLSV178',N'OPDPKLSV169',N'OPDPKLSV',N'2',N'178',N'Checkbox',N'',N'',N'',N'A03_116_200520_V', '1');</v>
      </c>
    </row>
    <row r="180" spans="1:30" x14ac:dyDescent="0.3">
      <c r="A180" s="4" t="s">
        <v>233</v>
      </c>
      <c r="B180" s="4" t="s">
        <v>233</v>
      </c>
      <c r="C180" t="s">
        <v>494</v>
      </c>
      <c r="D180" t="s">
        <v>477</v>
      </c>
      <c r="E180" t="s">
        <v>183</v>
      </c>
      <c r="F180" s="6">
        <v>2</v>
      </c>
      <c r="G180" s="6">
        <v>179</v>
      </c>
      <c r="H180" s="4" t="s">
        <v>34</v>
      </c>
      <c r="I180" s="4"/>
      <c r="J180" s="4"/>
      <c r="K180" s="4"/>
      <c r="L180" s="6" t="s">
        <v>185</v>
      </c>
      <c r="M180" s="6">
        <v>1</v>
      </c>
      <c r="N180" s="5" t="str">
        <f t="shared" si="2"/>
        <v>Insert into MasterDatas  (Id, CreatedAt, UpdatedAt, IsDeleted,ViName, EnName, Code, [Group], Form, [Level], [Order], DataType, Note, IsReadOnly,Data, Clinic, [Version]) values (NEWID(), GETDATE(), GETDATE(), 'False', N'Ghi chú',N'Ghi chú',N'OPDPKLSV179',N'OPDPKLSV169',N'OPDPKLSV',N'2',N'179',N'Text',N'',N'',N'',N'A03_116_200520_V', '1');</v>
      </c>
    </row>
    <row r="181" spans="1:30" x14ac:dyDescent="0.3">
      <c r="A181" s="14" t="s">
        <v>315</v>
      </c>
      <c r="B181" s="14" t="s">
        <v>315</v>
      </c>
      <c r="C181" s="15" t="s">
        <v>495</v>
      </c>
      <c r="D181" s="15" t="s">
        <v>422</v>
      </c>
      <c r="E181" s="15" t="s">
        <v>183</v>
      </c>
      <c r="F181" s="14">
        <v>2</v>
      </c>
      <c r="G181" s="16">
        <v>180</v>
      </c>
      <c r="H181" s="15" t="s">
        <v>311</v>
      </c>
      <c r="I181" s="14"/>
      <c r="J181" s="14"/>
      <c r="K181" s="14"/>
      <c r="L181" s="6" t="s">
        <v>185</v>
      </c>
      <c r="M181" s="6">
        <v>1</v>
      </c>
      <c r="N181" s="5" t="str">
        <f t="shared" si="2"/>
        <v>Insert into MasterDatas  (Id, CreatedAt, UpdatedAt, IsDeleted,ViName, EnName, Code, [Group], Form, [Level], [Order], DataType, Note, IsReadOnly,Data, Clinic, [Version]) values (NEWID(), GETDATE(), GETDATE(), 'False', N'Bình thường',N'Bình thường',N'OPDPKLSV180',N'OPDPKLSV123',N'OPDPKLSV',N'2',N'180',N'Checkbox',N'',N'',N'',N'A03_116_200520_V', '1');</v>
      </c>
    </row>
    <row r="182" spans="1:30" x14ac:dyDescent="0.3">
      <c r="A182" s="4" t="s">
        <v>517</v>
      </c>
      <c r="B182" s="4" t="s">
        <v>517</v>
      </c>
      <c r="C182" t="s">
        <v>496</v>
      </c>
      <c r="D182" t="s">
        <v>424</v>
      </c>
      <c r="E182" t="s">
        <v>183</v>
      </c>
      <c r="F182" s="4">
        <v>2</v>
      </c>
      <c r="G182" s="6">
        <v>181</v>
      </c>
      <c r="H182" t="s">
        <v>311</v>
      </c>
      <c r="I182" s="4"/>
      <c r="J182" s="4"/>
      <c r="K182" s="4"/>
      <c r="L182" s="6" t="s">
        <v>185</v>
      </c>
      <c r="M182" s="6">
        <v>1</v>
      </c>
      <c r="N182" s="5" t="str">
        <f t="shared" si="2"/>
        <v>Insert into MasterDatas  (Id, CreatedAt, UpdatedAt, IsDeleted,ViName, EnName, Code, [Group], Form, [Level], [Order], DataType, Note, IsReadOnly,Data, Clinic, [Version]) values (NEWID(), GETDATE(), GETDATE(), 'False', N'Có vẻ lành tính',N'Có vẻ lành tính',N'OPDPKLSV181',N'OPDPKLSV125',N'OPDPKLSV',N'2',N'181',N'Checkbox',N'',N'',N'',N'A03_116_200520_V', '1');</v>
      </c>
    </row>
    <row r="183" spans="1:30" x14ac:dyDescent="0.3">
      <c r="A183" s="4" t="s">
        <v>355</v>
      </c>
      <c r="B183" s="4" t="s">
        <v>355</v>
      </c>
      <c r="C183" t="s">
        <v>497</v>
      </c>
      <c r="D183" t="s">
        <v>428</v>
      </c>
      <c r="E183" t="s">
        <v>183</v>
      </c>
      <c r="F183" s="4">
        <v>2</v>
      </c>
      <c r="G183" s="6">
        <v>182</v>
      </c>
      <c r="H183" t="s">
        <v>311</v>
      </c>
      <c r="I183" s="4"/>
      <c r="J183" s="4"/>
      <c r="K183" s="4"/>
      <c r="L183" s="6" t="s">
        <v>185</v>
      </c>
      <c r="M183" s="6">
        <v>1</v>
      </c>
      <c r="N183" s="5" t="str">
        <f t="shared" si="2"/>
        <v>Insert into MasterDatas  (Id, CreatedAt, UpdatedAt, IsDeleted,ViName, EnName, Code, [Group], Form, [Level], [Order], DataType, Note, IsReadOnly,Data, Clinic, [Version]) values (NEWID(), GETDATE(), GETDATE(), 'False', N'Các xét nghiệm cần làm',N'Các xét nghiệm cần làm',N'OPDPKLSV182',N'OPDPKLSV129',N'OPDPKLSV',N'2',N'182',N'Checkbox',N'',N'',N'',N'A03_116_200520_V', '1');</v>
      </c>
    </row>
    <row r="184" spans="1:30" x14ac:dyDescent="0.3">
      <c r="A184" s="4" t="s">
        <v>384</v>
      </c>
      <c r="B184" s="4" t="s">
        <v>384</v>
      </c>
      <c r="C184" t="s">
        <v>498</v>
      </c>
      <c r="D184" t="s">
        <v>470</v>
      </c>
      <c r="E184" t="s">
        <v>183</v>
      </c>
      <c r="F184" s="4">
        <v>2</v>
      </c>
      <c r="G184" s="6">
        <v>183</v>
      </c>
      <c r="H184" t="s">
        <v>311</v>
      </c>
      <c r="I184" s="4"/>
      <c r="J184" s="4"/>
      <c r="K184" s="4"/>
      <c r="L184" s="6" t="s">
        <v>185</v>
      </c>
      <c r="M184" s="6">
        <v>1</v>
      </c>
      <c r="N184" s="5" t="str">
        <f t="shared" si="2"/>
        <v>Insert into MasterDatas  (Id, CreatedAt, UpdatedAt, IsDeleted,ViName, EnName, Code, [Group], Form, [Level], [Order], DataType, Note, IsReadOnly,Data, Clinic, [Version]) values (NEWID(), GETDATE(), GETDATE(), 'False', N'Giới thiệu chuyên khoa',N'Giới thiệu chuyên khoa',N'OPDPKLSV183',N'OPDPKLSV162',N'OPDPKLSV',N'2',N'183',N'Checkbox',N'',N'',N'',N'A03_116_200520_V', '1');</v>
      </c>
    </row>
    <row r="185" spans="1:30" x14ac:dyDescent="0.3">
      <c r="A185" s="4" t="s">
        <v>510</v>
      </c>
      <c r="B185" s="4" t="s">
        <v>510</v>
      </c>
      <c r="C185" t="s">
        <v>499</v>
      </c>
      <c r="D185" t="s">
        <v>183</v>
      </c>
      <c r="E185" t="s">
        <v>183</v>
      </c>
      <c r="F185" s="4">
        <v>1</v>
      </c>
      <c r="G185" s="6">
        <v>184</v>
      </c>
      <c r="H185" t="s">
        <v>13</v>
      </c>
      <c r="I185" s="4"/>
      <c r="J185" s="4"/>
      <c r="K185" s="4"/>
      <c r="L185" s="6" t="s">
        <v>185</v>
      </c>
      <c r="M185" s="6">
        <v>1</v>
      </c>
      <c r="N185" s="5" t="str">
        <f t="shared" si="2"/>
        <v>Insert into MasterDatas  (Id, CreatedAt, UpdatedAt, IsDeleted,ViName, EnName, Code, [Group], Form, [Level], [Order], DataType, Note, IsReadOnly,Data, Clinic, [Version]) values (NEWID(), GETDATE(), GETDATE(), 'False', N'Vẽ vị trí',N'Vẽ vị trí',N'OPDPKLSV184',N'OPDPKLSV',N'OPDPKLSV',N'1',N'184',N'Label',N'',N'',N'',N'A03_116_200520_V', '1');</v>
      </c>
    </row>
    <row r="186" spans="1:30" s="8" customFormat="1" x14ac:dyDescent="0.3">
      <c r="A186" s="4" t="s">
        <v>510</v>
      </c>
      <c r="B186" s="4" t="s">
        <v>510</v>
      </c>
      <c r="C186" t="s">
        <v>500</v>
      </c>
      <c r="D186" t="s">
        <v>499</v>
      </c>
      <c r="E186" t="s">
        <v>183</v>
      </c>
      <c r="F186" s="4">
        <v>2</v>
      </c>
      <c r="G186" s="6">
        <v>185</v>
      </c>
      <c r="H186" s="4" t="s">
        <v>34</v>
      </c>
      <c r="I186" s="4"/>
      <c r="J186" s="4"/>
      <c r="K186" s="4"/>
      <c r="L186" s="6" t="s">
        <v>185</v>
      </c>
      <c r="M186" s="6">
        <v>1</v>
      </c>
      <c r="N186" s="5" t="str">
        <f t="shared" si="2"/>
        <v>Insert into MasterDatas  (Id, CreatedAt, UpdatedAt, IsDeleted,ViName, EnName, Code, [Group], Form, [Level], [Order], DataType, Note, IsReadOnly,Data, Clinic, [Version]) values (NEWID(), GETDATE(), GETDATE(), 'False', N'Vẽ vị trí',N'Vẽ vị trí',N'OPDPKLSV185',N'OPDPKLSV184',N'OPDPKLSV',N'2',N'185',N'Text',N'',N'',N'',N'A03_116_200520_V', '1');</v>
      </c>
      <c r="O186" s="5"/>
      <c r="P186" s="5"/>
      <c r="Q186" s="5"/>
      <c r="R186" s="5"/>
      <c r="S186" s="5"/>
      <c r="T186" s="5"/>
      <c r="U186" s="5"/>
      <c r="V186" s="5"/>
      <c r="W186" s="5"/>
      <c r="X186" s="5"/>
      <c r="Y186" s="5"/>
      <c r="Z186" s="5"/>
      <c r="AA186" s="5"/>
      <c r="AB186" s="5"/>
      <c r="AC186" s="5"/>
      <c r="AD186" s="5"/>
    </row>
    <row r="187" spans="1:30" x14ac:dyDescent="0.3">
      <c r="A187" s="4" t="s">
        <v>507</v>
      </c>
      <c r="B187" s="4" t="s">
        <v>507</v>
      </c>
      <c r="C187" t="s">
        <v>501</v>
      </c>
      <c r="D187" t="s">
        <v>183</v>
      </c>
      <c r="E187" t="s">
        <v>183</v>
      </c>
      <c r="F187" s="4">
        <v>1</v>
      </c>
      <c r="G187" s="6">
        <v>186</v>
      </c>
      <c r="H187" t="s">
        <v>13</v>
      </c>
      <c r="I187" s="4"/>
      <c r="J187" s="4"/>
      <c r="K187" s="4"/>
      <c r="L187" s="6" t="s">
        <v>185</v>
      </c>
      <c r="M187" s="6">
        <v>1</v>
      </c>
      <c r="N187" s="5" t="str">
        <f t="shared" si="2"/>
        <v>Insert into MasterDatas  (Id, CreatedAt, UpdatedAt, IsDeleted,ViName, EnName, Code, [Group], Form, [Level], [Order], DataType, Note, IsReadOnly,Data, Clinic, [Version]) values (NEWID(), GETDATE(), GETDATE(), 'False', N'Ngày khám',N'Ngày khám',N'OPDPKLSV186',N'OPDPKLSV',N'OPDPKLSV',N'1',N'186',N'Label',N'',N'',N'',N'A03_116_200520_V', '1');</v>
      </c>
    </row>
    <row r="188" spans="1:30" x14ac:dyDescent="0.3">
      <c r="A188" s="4" t="s">
        <v>507</v>
      </c>
      <c r="B188" s="4" t="s">
        <v>507</v>
      </c>
      <c r="C188" t="s">
        <v>502</v>
      </c>
      <c r="D188" t="s">
        <v>501</v>
      </c>
      <c r="E188" t="s">
        <v>183</v>
      </c>
      <c r="F188" s="4">
        <v>2</v>
      </c>
      <c r="G188" s="6">
        <v>187</v>
      </c>
      <c r="H188" s="4"/>
      <c r="I188" s="4"/>
      <c r="J188" s="4"/>
      <c r="K188" s="4"/>
      <c r="L188" s="6" t="s">
        <v>185</v>
      </c>
      <c r="M188" s="6">
        <v>1</v>
      </c>
      <c r="N188" s="5" t="str">
        <f t="shared" si="2"/>
        <v>Insert into MasterDatas  (Id, CreatedAt, UpdatedAt, IsDeleted,ViName, EnName, Code, [Group], Form, [Level], [Order], DataType, Note, IsReadOnly,Data, Clinic, [Version]) values (NEWID(), GETDATE(), GETDATE(), 'False', N'Ngày khám',N'Ngày khám',N'OPDPKLSV187',N'OPDPKLSV186',N'OPDPKLSV',N'2',N'187',N'',N'',N'',N'',N'A03_116_200520_V', '1');</v>
      </c>
    </row>
    <row r="189" spans="1:30" x14ac:dyDescent="0.3">
      <c r="A189" s="4" t="s">
        <v>508</v>
      </c>
      <c r="B189" s="4" t="s">
        <v>508</v>
      </c>
      <c r="C189" t="s">
        <v>503</v>
      </c>
      <c r="D189" t="s">
        <v>183</v>
      </c>
      <c r="E189" t="s">
        <v>183</v>
      </c>
      <c r="F189" s="4">
        <v>1</v>
      </c>
      <c r="G189" s="6">
        <v>188</v>
      </c>
      <c r="H189" t="s">
        <v>13</v>
      </c>
      <c r="I189" s="4"/>
      <c r="J189" s="4"/>
      <c r="K189" s="4"/>
      <c r="L189" s="6" t="s">
        <v>185</v>
      </c>
      <c r="M189" s="6">
        <v>1</v>
      </c>
      <c r="N189" s="5" t="str">
        <f t="shared" si="2"/>
        <v>Insert into MasterDatas  (Id, CreatedAt, UpdatedAt, IsDeleted,ViName, EnName, Code, [Group], Form, [Level], [Order], DataType, Note, IsReadOnly,Data, Clinic, [Version]) values (NEWID(), GETDATE(), GETDATE(), 'False', N'Chữ ký',N'Chữ ký',N'OPDPKLSV188',N'OPDPKLSV',N'OPDPKLSV',N'1',N'188',N'Label',N'',N'',N'',N'A03_116_200520_V', '1');</v>
      </c>
    </row>
    <row r="190" spans="1:30" x14ac:dyDescent="0.3">
      <c r="A190" s="4" t="s">
        <v>508</v>
      </c>
      <c r="B190" s="4" t="s">
        <v>508</v>
      </c>
      <c r="C190" t="s">
        <v>504</v>
      </c>
      <c r="D190" t="s">
        <v>503</v>
      </c>
      <c r="E190" t="s">
        <v>183</v>
      </c>
      <c r="F190" s="4">
        <v>2</v>
      </c>
      <c r="G190" s="6">
        <v>189</v>
      </c>
      <c r="H190" s="4" t="s">
        <v>34</v>
      </c>
      <c r="I190" s="4"/>
      <c r="J190" s="4"/>
      <c r="K190" s="4"/>
      <c r="L190" s="6" t="s">
        <v>185</v>
      </c>
      <c r="M190" s="6">
        <v>1</v>
      </c>
      <c r="N190" s="5" t="str">
        <f t="shared" si="2"/>
        <v>Insert into MasterDatas  (Id, CreatedAt, UpdatedAt, IsDeleted,ViName, EnName, Code, [Group], Form, [Level], [Order], DataType, Note, IsReadOnly,Data, Clinic, [Version]) values (NEWID(), GETDATE(), GETDATE(), 'False', N'Chữ ký',N'Chữ ký',N'OPDPKLSV189',N'OPDPKLSV188',N'OPDPKLSV',N'2',N'189',N'Text',N'',N'',N'',N'A03_116_200520_V', '1');</v>
      </c>
    </row>
    <row r="191" spans="1:30" x14ac:dyDescent="0.3">
      <c r="A191" s="5" t="s">
        <v>255</v>
      </c>
      <c r="B191" s="5" t="s">
        <v>255</v>
      </c>
      <c r="C191" t="s">
        <v>505</v>
      </c>
      <c r="D191" t="s">
        <v>183</v>
      </c>
      <c r="E191" t="s">
        <v>183</v>
      </c>
      <c r="F191" s="6">
        <v>1</v>
      </c>
      <c r="G191" s="6">
        <v>190</v>
      </c>
      <c r="H191" t="s">
        <v>13</v>
      </c>
      <c r="I191" s="4"/>
      <c r="J191" s="4"/>
      <c r="K191" s="4"/>
      <c r="L191" s="6" t="s">
        <v>185</v>
      </c>
      <c r="M191" s="6">
        <v>1</v>
      </c>
      <c r="N191" s="5" t="str">
        <f t="shared" si="2"/>
        <v>Insert into MasterDatas  (Id, CreatedAt, UpdatedAt, IsDeleted,ViName, EnName, Code, [Group], Form, [Level], [Order], DataType, Note, IsReadOnly,Data, Clinic, [Version]) values (NEWID(), GETDATE(), GETDATE(), 'False', N'Đau nặng hoặc dai dẳng (nếu có kiểm tra các dấu hiệu của khối u, tình trạng tiết dịch, da vùng vú)',N'Đau nặng hoặc dai dẳng (nếu có kiểm tra các dấu hiệu của khối u, tình trạng tiết dịch, da vùng vú)',N'OPDPKLSV190',N'OPDPKLSV',N'OPDPKLSV',N'1',N'190',N'Label',N'',N'',N'',N'A03_116_200520_V', '1');</v>
      </c>
    </row>
    <row r="192" spans="1:30" s="8" customFormat="1" x14ac:dyDescent="0.3">
      <c r="A192" s="5" t="s">
        <v>255</v>
      </c>
      <c r="B192" s="5" t="s">
        <v>255</v>
      </c>
      <c r="C192" t="s">
        <v>506</v>
      </c>
      <c r="D192" t="s">
        <v>505</v>
      </c>
      <c r="E192" t="s">
        <v>183</v>
      </c>
      <c r="F192" s="4">
        <v>2</v>
      </c>
      <c r="G192" s="6">
        <v>191</v>
      </c>
      <c r="H192" t="s">
        <v>311</v>
      </c>
      <c r="I192" s="4"/>
      <c r="J192" s="4"/>
      <c r="K192" s="4"/>
      <c r="L192" s="6" t="s">
        <v>185</v>
      </c>
      <c r="M192" s="6">
        <v>1</v>
      </c>
      <c r="N192" s="5" t="str">
        <f t="shared" si="2"/>
        <v>Insert into MasterDatas  (Id, CreatedAt, UpdatedAt, IsDeleted,ViName, EnName, Code, [Group], Form, [Level], [Order], DataType, Note, IsReadOnly,Data, Clinic, [Version]) values (NEWID(), GETDATE(), GETDATE(), 'False', N'Đau nặng hoặc dai dẳng (nếu có kiểm tra các dấu hiệu của khối u, tình trạng tiết dịch, da vùng vú)',N'Đau nặng hoặc dai dẳng (nếu có kiểm tra các dấu hiệu của khối u, tình trạng tiết dịch, da vùng vú)',N'OPDPKLSV191',N'OPDPKLSV190',N'OPDPKLSV',N'2',N'191',N'Checkbox',N'',N'',N'',N'A03_116_200520_V', '1');</v>
      </c>
      <c r="O192" s="5"/>
      <c r="P192" s="5"/>
      <c r="Q192" s="5"/>
      <c r="R192" s="5"/>
      <c r="S192" s="5"/>
      <c r="T192" s="5"/>
      <c r="U192" s="5"/>
      <c r="V192" s="5"/>
      <c r="W192" s="5"/>
      <c r="X192" s="5"/>
      <c r="Y192" s="5"/>
      <c r="Z192" s="5"/>
      <c r="AA192" s="5"/>
      <c r="AB192" s="5"/>
      <c r="AC192" s="5"/>
      <c r="AD192" s="5"/>
    </row>
    <row r="193" spans="1:30" x14ac:dyDescent="0.3">
      <c r="A193" s="4" t="s">
        <v>510</v>
      </c>
      <c r="B193" s="4" t="s">
        <v>510</v>
      </c>
      <c r="C193" t="s">
        <v>511</v>
      </c>
      <c r="D193" t="s">
        <v>499</v>
      </c>
      <c r="E193" t="s">
        <v>183</v>
      </c>
      <c r="F193" s="4">
        <v>2</v>
      </c>
      <c r="G193" s="6">
        <v>192</v>
      </c>
      <c r="H193" s="4" t="s">
        <v>34</v>
      </c>
      <c r="I193" s="4"/>
      <c r="J193" s="4"/>
      <c r="K193" s="4"/>
      <c r="L193" s="6" t="s">
        <v>185</v>
      </c>
      <c r="M193" s="6">
        <v>1</v>
      </c>
      <c r="N193" s="5" t="str">
        <f t="shared" si="2"/>
        <v>Insert into MasterDatas  (Id, CreatedAt, UpdatedAt, IsDeleted,ViName, EnName, Code, [Group], Form, [Level], [Order], DataType, Note, IsReadOnly,Data, Clinic, [Version]) values (NEWID(), GETDATE(), GETDATE(), 'False', N'Vẽ vị trí',N'Vẽ vị trí',N'OPDPKLSV192',N'OPDPKLSV184',N'OPDPKLSV',N'2',N'192',N'Text',N'',N'',N'',N'A03_116_200520_V', '1');</v>
      </c>
    </row>
    <row r="194" spans="1:30" x14ac:dyDescent="0.3">
      <c r="A194" s="4" t="s">
        <v>360</v>
      </c>
      <c r="B194" s="4" t="s">
        <v>360</v>
      </c>
      <c r="C194" t="s">
        <v>512</v>
      </c>
      <c r="D194" t="s">
        <v>433</v>
      </c>
      <c r="E194" t="s">
        <v>183</v>
      </c>
      <c r="F194" s="4">
        <v>2</v>
      </c>
      <c r="G194" s="6">
        <v>193</v>
      </c>
      <c r="H194" t="s">
        <v>311</v>
      </c>
      <c r="I194" s="4"/>
      <c r="J194" s="4"/>
      <c r="K194" s="4"/>
      <c r="L194" s="6" t="s">
        <v>185</v>
      </c>
      <c r="M194" s="6">
        <v>1</v>
      </c>
      <c r="N194" s="5" t="str">
        <f t="shared" si="2"/>
        <v>Insert into MasterDatas  (Id, CreatedAt, UpdatedAt, IsDeleted,ViName, EnName, Code, [Group], Form, [Level], [Order], DataType, Note, IsReadOnly,Data, Clinic, [Version]) values (NEWID(), GETDATE(), GETDATE(), 'False', N'Siêu âm vú',N'Siêu âm vú',N'OPDPKLSV193',N'OPDPKLSV134',N'OPDPKLSV',N'2',N'193',N'Checkbox',N'',N'',N'',N'A03_116_200520_V', '1');</v>
      </c>
    </row>
    <row r="195" spans="1:30" x14ac:dyDescent="0.3">
      <c r="A195" s="20" t="s">
        <v>363</v>
      </c>
      <c r="B195" s="20" t="s">
        <v>363</v>
      </c>
      <c r="C195" t="s">
        <v>513</v>
      </c>
      <c r="D195" s="21" t="s">
        <v>436</v>
      </c>
      <c r="E195" s="21" t="s">
        <v>183</v>
      </c>
      <c r="F195" s="20">
        <v>2</v>
      </c>
      <c r="G195" s="6">
        <v>194</v>
      </c>
      <c r="H195" t="s">
        <v>311</v>
      </c>
      <c r="I195" s="4"/>
      <c r="J195" s="4"/>
      <c r="K195" s="4"/>
      <c r="L195" s="6" t="s">
        <v>185</v>
      </c>
      <c r="M195" s="6">
        <v>1</v>
      </c>
      <c r="N195" s="5" t="str">
        <f t="shared" ref="N195:N201" si="3">"Insert into MasterDatas  (Id, CreatedAt, UpdatedAt, IsDeleted,ViName, EnName, Code, [Group], Form, [Level], [Order], DataType, Note, IsReadOnly,Data, Clinic, [Version]) values (NEWID(), GETDATE(), GETDATE(), 'False', N'"&amp;A195&amp;"',N'"&amp;B195&amp;"',N'"&amp;C195&amp;"',N'"&amp;D195&amp;"',N'"&amp;E195&amp;"',N'"&amp;F195&amp;"',N'"&amp;G195&amp;"',N'"&amp;H195&amp;"',N'"&amp;I195&amp;"',N'"&amp;J195&amp;"',N'"&amp;K195&amp;"',N'"&amp;L195&amp;"', '"&amp;M195&amp;"');"</f>
        <v>Insert into MasterDatas  (Id, CreatedAt, UpdatedAt, IsDeleted,ViName, EnName, Code, [Group], Form, [Level], [Order], DataType, Note, IsReadOnly,Data, Clinic, [Version]) values (NEWID(), GETDATE(), GETDATE(), 'False', N'Sinh thiết',N'Sinh thiết',N'OPDPKLSV194',N'OPDPKLSV137',N'OPDPKLSV',N'2',N'194',N'Checkbox',N'',N'',N'',N'A03_116_200520_V', '1');</v>
      </c>
    </row>
    <row r="196" spans="1:30" x14ac:dyDescent="0.3">
      <c r="A196" s="20" t="s">
        <v>369</v>
      </c>
      <c r="B196" s="20" t="s">
        <v>369</v>
      </c>
      <c r="C196" t="s">
        <v>514</v>
      </c>
      <c r="D196" s="21" t="s">
        <v>442</v>
      </c>
      <c r="E196" s="21" t="s">
        <v>183</v>
      </c>
      <c r="F196" s="20">
        <v>2</v>
      </c>
      <c r="G196" s="6">
        <v>195</v>
      </c>
      <c r="H196" t="s">
        <v>311</v>
      </c>
      <c r="I196" s="4"/>
      <c r="J196" s="4"/>
      <c r="K196" s="4"/>
      <c r="L196" s="6" t="s">
        <v>185</v>
      </c>
      <c r="M196" s="6">
        <v>1</v>
      </c>
      <c r="N196" s="5" t="str">
        <f t="shared" si="3"/>
        <v>Insert into MasterDatas  (Id, CreatedAt, UpdatedAt, IsDeleted,ViName, EnName, Code, [Group], Form, [Level], [Order], DataType, Note, IsReadOnly,Data, Clinic, [Version]) values (NEWID(), GETDATE(), GETDATE(), 'False', N'XN gen',N'XN gen',N'OPDPKLSV195',N'OPDPKLSV143',N'OPDPKLSV',N'2',N'195',N'Checkbox',N'',N'',N'',N'A03_116_200520_V', '1');</v>
      </c>
    </row>
    <row r="197" spans="1:30" s="8" customFormat="1" x14ac:dyDescent="0.3">
      <c r="A197" s="20" t="s">
        <v>372</v>
      </c>
      <c r="B197" s="20" t="s">
        <v>372</v>
      </c>
      <c r="C197" t="s">
        <v>515</v>
      </c>
      <c r="D197" s="21" t="s">
        <v>445</v>
      </c>
      <c r="E197" s="21" t="s">
        <v>183</v>
      </c>
      <c r="F197" s="20">
        <v>2</v>
      </c>
      <c r="G197" s="6">
        <v>196</v>
      </c>
      <c r="H197" t="s">
        <v>311</v>
      </c>
      <c r="I197" s="4"/>
      <c r="J197" s="4"/>
      <c r="K197" s="4"/>
      <c r="L197" s="6" t="s">
        <v>185</v>
      </c>
      <c r="M197" s="6">
        <v>1</v>
      </c>
      <c r="N197" s="5" t="str">
        <f t="shared" si="3"/>
        <v>Insert into MasterDatas  (Id, CreatedAt, UpdatedAt, IsDeleted,ViName, EnName, Code, [Group], Form, [Level], [Order], DataType, Note, IsReadOnly,Data, Clinic, [Version]) values (NEWID(), GETDATE(), GETDATE(), 'False', N'Các XN khác',N'Các XN khác',N'OPDPKLSV196',N'OPDPKLSV146',N'OPDPKLSV',N'2',N'196',N'Checkbox',N'',N'',N'',N'A03_116_200520_V', '1');</v>
      </c>
      <c r="O197" s="5"/>
      <c r="P197" s="5"/>
      <c r="Q197" s="5"/>
      <c r="R197" s="5"/>
      <c r="S197" s="5"/>
      <c r="T197" s="5"/>
      <c r="U197" s="5"/>
      <c r="V197" s="5"/>
      <c r="W197" s="5"/>
      <c r="X197" s="5"/>
      <c r="Y197" s="5"/>
      <c r="Z197" s="5"/>
      <c r="AA197" s="5"/>
      <c r="AB197" s="5"/>
      <c r="AC197" s="5"/>
      <c r="AD197" s="5"/>
    </row>
    <row r="198" spans="1:30" x14ac:dyDescent="0.3">
      <c r="A198" s="9" t="s">
        <v>233</v>
      </c>
      <c r="B198" s="9" t="s">
        <v>233</v>
      </c>
      <c r="C198" t="s">
        <v>516</v>
      </c>
      <c r="D198" t="s">
        <v>308</v>
      </c>
      <c r="E198" t="s">
        <v>183</v>
      </c>
      <c r="F198" s="6">
        <v>2</v>
      </c>
      <c r="G198" s="6">
        <v>197</v>
      </c>
      <c r="H198" s="4" t="s">
        <v>34</v>
      </c>
      <c r="I198" s="4"/>
      <c r="J198" s="4"/>
      <c r="K198" s="4"/>
      <c r="L198" s="6" t="s">
        <v>185</v>
      </c>
      <c r="M198" s="6">
        <v>1</v>
      </c>
      <c r="N198" s="5" t="str">
        <f t="shared" si="3"/>
        <v>Insert into MasterDatas  (Id, CreatedAt, UpdatedAt, IsDeleted,ViName, EnName, Code, [Group], Form, [Level], [Order], DataType, Note, IsReadOnly,Data, Clinic, [Version]) values (NEWID(), GETDATE(), GETDATE(), 'False', N'Ghi chú',N'Ghi chú',N'OPDPKLSV197',N'OPDPKLSV71',N'OPDPKLSV',N'2',N'197',N'Text',N'',N'',N'',N'A03_116_200520_V', '1');</v>
      </c>
    </row>
    <row r="199" spans="1:30" x14ac:dyDescent="0.3">
      <c r="A199" s="22" t="s">
        <v>519</v>
      </c>
      <c r="B199" s="22" t="s">
        <v>519</v>
      </c>
      <c r="C199" s="23" t="s">
        <v>518</v>
      </c>
      <c r="D199" s="23" t="s">
        <v>424</v>
      </c>
      <c r="E199" s="23" t="s">
        <v>183</v>
      </c>
      <c r="F199" s="22">
        <v>2</v>
      </c>
      <c r="G199" s="24">
        <v>198</v>
      </c>
      <c r="H199" s="23" t="s">
        <v>311</v>
      </c>
      <c r="I199" s="4"/>
      <c r="J199" s="4"/>
      <c r="K199" s="4"/>
      <c r="L199" s="6" t="s">
        <v>185</v>
      </c>
      <c r="M199" s="6">
        <v>1</v>
      </c>
      <c r="N199" s="5" t="str">
        <f t="shared" si="3"/>
        <v>Insert into MasterDatas  (Id, CreatedAt, UpdatedAt, IsDeleted,ViName, EnName, Code, [Group], Form, [Level], [Order], DataType, Note, IsReadOnly,Data, Clinic, [Version]) values (NEWID(), GETDATE(), GETDATE(), 'False', N'Tái khám sau',N'Tái khám sau',N'OPDPKLSV198',N'OPDPKLSV125',N'OPDPKLSV',N'2',N'198',N'Checkbox',N'',N'',N'',N'A03_116_200520_V', '1');</v>
      </c>
    </row>
    <row r="200" spans="1:30" x14ac:dyDescent="0.3">
      <c r="A200" s="22" t="s">
        <v>521</v>
      </c>
      <c r="B200" s="22" t="s">
        <v>521</v>
      </c>
      <c r="C200" s="23" t="s">
        <v>522</v>
      </c>
      <c r="D200" s="23" t="s">
        <v>422</v>
      </c>
      <c r="E200" s="23" t="s">
        <v>183</v>
      </c>
      <c r="F200" s="22">
        <v>2</v>
      </c>
      <c r="G200" s="24">
        <v>199</v>
      </c>
      <c r="H200" s="23" t="s">
        <v>311</v>
      </c>
      <c r="I200" s="4"/>
      <c r="J200" s="4"/>
      <c r="K200" s="4"/>
      <c r="L200" s="6" t="s">
        <v>185</v>
      </c>
      <c r="M200" s="6">
        <v>1</v>
      </c>
      <c r="N200" s="5" t="str">
        <f t="shared" si="3"/>
        <v>Insert into MasterDatas  (Id, CreatedAt, UpdatedAt, IsDeleted,ViName, EnName, Code, [Group], Form, [Level], [Order], DataType, Note, IsReadOnly,Data, Clinic, [Version]) values (NEWID(), GETDATE(), GETDATE(), 'False', N'Lành tính - sơ hoá',N'Lành tính - sơ hoá',N'OPDPKLSV199',N'OPDPKLSV123',N'OPDPKLSV',N'2',N'199',N'Checkbox',N'',N'',N'',N'A03_116_200520_V', '1');</v>
      </c>
    </row>
    <row r="201" spans="1:30" x14ac:dyDescent="0.3">
      <c r="A201" s="22" t="s">
        <v>520</v>
      </c>
      <c r="B201" s="22" t="s">
        <v>520</v>
      </c>
      <c r="C201" s="23" t="s">
        <v>523</v>
      </c>
      <c r="D201" s="23" t="s">
        <v>422</v>
      </c>
      <c r="E201" s="23" t="s">
        <v>183</v>
      </c>
      <c r="F201" s="22">
        <v>2</v>
      </c>
      <c r="G201" s="24">
        <v>200</v>
      </c>
      <c r="H201" s="23" t="s">
        <v>311</v>
      </c>
      <c r="I201" s="4"/>
      <c r="J201" s="4"/>
      <c r="K201" s="4"/>
      <c r="L201" s="6" t="s">
        <v>185</v>
      </c>
      <c r="M201" s="6">
        <v>1</v>
      </c>
      <c r="N201" s="5" t="str">
        <f t="shared" si="3"/>
        <v>Insert into MasterDatas  (Id, CreatedAt, UpdatedAt, IsDeleted,ViName, EnName, Code, [Group], Form, [Level], [Order], DataType, Note, IsReadOnly,Data, Clinic, [Version]) values (NEWID(), GETDATE(), GETDATE(), 'False', N'Sàng lọc lại trong vòng',N'Sàng lọc lại trong vòng',N'OPDPKLSV200',N'OPDPKLSV123',N'OPDPKLSV',N'2',N'200',N'Checkbox',N'',N'',N'',N'A03_116_200520_V', '1');</v>
      </c>
    </row>
    <row r="202" spans="1:30" x14ac:dyDescent="0.3">
      <c r="C202" s="4"/>
      <c r="D202" s="4"/>
      <c r="E202" s="4"/>
      <c r="F202" s="4"/>
      <c r="G202" s="4"/>
      <c r="H202" s="4"/>
      <c r="I202" s="4"/>
      <c r="J202" s="4"/>
      <c r="K202" s="4"/>
      <c r="L202" s="4"/>
    </row>
    <row r="203" spans="1:30" x14ac:dyDescent="0.3">
      <c r="C203" s="4"/>
      <c r="D203" s="4"/>
      <c r="E203" s="4"/>
      <c r="F203" s="4"/>
      <c r="G203" s="4"/>
      <c r="H203" s="4"/>
      <c r="I203" s="4"/>
      <c r="J203" s="4"/>
      <c r="K203" s="4"/>
      <c r="L203" s="4"/>
    </row>
  </sheetData>
  <phoneticPr fontId="3" type="noConversion"/>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54A51-E33E-4C77-A2F2-AFA884AE76BF}">
  <dimension ref="A1:N10"/>
  <sheetViews>
    <sheetView workbookViewId="0">
      <selection activeCell="I9" sqref="I9"/>
    </sheetView>
  </sheetViews>
  <sheetFormatPr defaultRowHeight="14.4" x14ac:dyDescent="0.3"/>
  <sheetData>
    <row r="1" spans="1:14" ht="46.8" x14ac:dyDescent="0.3">
      <c r="A1" s="4" t="s">
        <v>160</v>
      </c>
      <c r="B1" s="4" t="s">
        <v>160</v>
      </c>
      <c r="C1" t="s">
        <v>157</v>
      </c>
      <c r="D1" t="s">
        <v>33</v>
      </c>
      <c r="E1" t="s">
        <v>33</v>
      </c>
      <c r="F1" s="4">
        <v>1</v>
      </c>
      <c r="G1" s="6">
        <v>557</v>
      </c>
      <c r="H1" t="s">
        <v>13</v>
      </c>
      <c r="I1" s="4"/>
      <c r="J1" s="6">
        <v>0</v>
      </c>
      <c r="K1" s="7"/>
      <c r="L1" s="6" t="s">
        <v>156</v>
      </c>
      <c r="M1" s="6" t="s">
        <v>172</v>
      </c>
      <c r="N1" s="5" t="str">
        <f t="shared" ref="N1:N10" si="0">"Insert into MasterDatas  (Id, CreatedAt, UpdatedAt, IsDeleted,ViName, EnName, Code, [Group], Form, [Level], [Order], DataType, Note, IsReadOnly,Data, Clinic, [Version]) values (NEWID(), GETDATE(), GETDATE(), 'False', N'"&amp;A1&amp;"',N'"&amp;B1&amp;"',N'"&amp;C1&amp;"',N'"&amp;D1&amp;"',N'"&amp;E1&amp;"',N'"&amp;F1&amp;"',N'"&amp;G1&amp;"',N'"&amp;H1&amp;"',N'"&amp;I1&amp;"',N'"&amp;J1&amp;"',N'"&amp;K1&amp;"',N'"&amp;L1&amp;"', '"&amp;M1&amp;"');"</f>
        <v>Insert into MasterDatas  (Id, CreatedAt, UpdatedAt, IsDeleted,ViName, EnName, Code, [Group], Form, [Level], [Order], DataType, Note, IsReadOnly,Data, Clinic, [Version]) values (NEWID(), GETDATE(), GETDATE(), 'False', N'Trình độ văn hoá của bố',N'Trình độ văn hoá của bố',N'IPDMRPG58',N'IPDMRPG',N'IPDMRPG',N'1',N'557',N'Label',N'',N'0',N'',N'Pediatric', '4');</v>
      </c>
    </row>
    <row r="2" spans="1:14" ht="46.8" x14ac:dyDescent="0.3">
      <c r="A2" s="4" t="s">
        <v>160</v>
      </c>
      <c r="B2" s="4" t="s">
        <v>160</v>
      </c>
      <c r="C2" t="s">
        <v>158</v>
      </c>
      <c r="D2" t="s">
        <v>157</v>
      </c>
      <c r="E2" t="s">
        <v>33</v>
      </c>
      <c r="F2" s="4">
        <v>2</v>
      </c>
      <c r="G2" s="6">
        <v>558</v>
      </c>
      <c r="H2" t="s">
        <v>34</v>
      </c>
      <c r="I2" s="4"/>
      <c r="J2" s="6">
        <v>0</v>
      </c>
      <c r="K2" s="7"/>
      <c r="L2" s="6" t="s">
        <v>156</v>
      </c>
      <c r="M2" s="6" t="s">
        <v>173</v>
      </c>
      <c r="N2" s="5" t="str">
        <f t="shared" si="0"/>
        <v>Insert into MasterDatas  (Id, CreatedAt, UpdatedAt, IsDeleted,ViName, EnName, Code, [Group], Form, [Level], [Order], DataType, Note, IsReadOnly,Data, Clinic, [Version]) values (NEWID(), GETDATE(), GETDATE(), 'False', N'Trình độ văn hoá của bố',N'Trình độ văn hoá của bố',N'IPDMRPG59',N'IPDMRPG58',N'IPDMRPG',N'2',N'558',N'Text',N'',N'0',N'',N'Pediatric', '5');</v>
      </c>
    </row>
    <row r="3" spans="1:14" ht="46.8" x14ac:dyDescent="0.3">
      <c r="A3" s="4" t="s">
        <v>168</v>
      </c>
      <c r="B3" s="4" t="s">
        <v>168</v>
      </c>
      <c r="C3" t="s">
        <v>159</v>
      </c>
      <c r="D3" t="s">
        <v>33</v>
      </c>
      <c r="E3" t="s">
        <v>33</v>
      </c>
      <c r="F3" s="4">
        <v>1</v>
      </c>
      <c r="G3" s="6">
        <v>559</v>
      </c>
      <c r="H3" t="s">
        <v>13</v>
      </c>
      <c r="I3" s="4"/>
      <c r="J3" s="6">
        <v>0</v>
      </c>
      <c r="K3" s="7"/>
      <c r="L3" s="6" t="s">
        <v>156</v>
      </c>
      <c r="M3" s="6" t="s">
        <v>174</v>
      </c>
      <c r="N3" s="5" t="str">
        <f t="shared" si="0"/>
        <v>Insert into MasterDatas  (Id, CreatedAt, UpdatedAt, IsDeleted,ViName, EnName, Code, [Group], Form, [Level], [Order], DataType, Note, IsReadOnly,Data, Clinic, [Version]) values (NEWID(), GETDATE(), GETDATE(), 'False', N'Nghề nghiệp của bố',N'Nghề nghiệp của bố',N'IPDMRPG60',N'IPDMRPG',N'IPDMRPG',N'1',N'559',N'Label',N'',N'0',N'',N'Pediatric', '6');</v>
      </c>
    </row>
    <row r="4" spans="1:14" ht="46.8" x14ac:dyDescent="0.3">
      <c r="A4" s="4" t="s">
        <v>168</v>
      </c>
      <c r="B4" s="4" t="s">
        <v>168</v>
      </c>
      <c r="C4" t="s">
        <v>161</v>
      </c>
      <c r="D4" t="s">
        <v>159</v>
      </c>
      <c r="E4" t="s">
        <v>33</v>
      </c>
      <c r="F4" s="4">
        <v>2</v>
      </c>
      <c r="G4" s="6">
        <v>560</v>
      </c>
      <c r="H4" t="s">
        <v>34</v>
      </c>
      <c r="I4" s="4"/>
      <c r="J4" s="6">
        <v>0</v>
      </c>
      <c r="K4" s="7"/>
      <c r="L4" s="6" t="s">
        <v>156</v>
      </c>
      <c r="M4" s="6" t="s">
        <v>175</v>
      </c>
      <c r="N4" s="5" t="str">
        <f t="shared" si="0"/>
        <v>Insert into MasterDatas  (Id, CreatedAt, UpdatedAt, IsDeleted,ViName, EnName, Code, [Group], Form, [Level], [Order], DataType, Note, IsReadOnly,Data, Clinic, [Version]) values (NEWID(), GETDATE(), GETDATE(), 'False', N'Nghề nghiệp của bố',N'Nghề nghiệp của bố',N'IPDMRPG61',N'IPDMRPG60',N'IPDMRPG',N'2',N'560',N'Text',N'',N'0',N'',N'Pediatric', '7');</v>
      </c>
    </row>
    <row r="5" spans="1:14" ht="31.2" x14ac:dyDescent="0.3">
      <c r="A5" s="4" t="s">
        <v>169</v>
      </c>
      <c r="B5" s="4" t="s">
        <v>169</v>
      </c>
      <c r="C5" t="s">
        <v>162</v>
      </c>
      <c r="D5" t="s">
        <v>33</v>
      </c>
      <c r="E5" t="s">
        <v>33</v>
      </c>
      <c r="F5" s="4">
        <v>1</v>
      </c>
      <c r="G5" s="6">
        <v>561</v>
      </c>
      <c r="H5" t="s">
        <v>13</v>
      </c>
      <c r="I5" s="4"/>
      <c r="J5" s="6">
        <v>0</v>
      </c>
      <c r="K5" s="7"/>
      <c r="L5" s="6" t="s">
        <v>156</v>
      </c>
      <c r="M5" s="6" t="s">
        <v>176</v>
      </c>
      <c r="N5" s="5" t="str">
        <f t="shared" si="0"/>
        <v>Insert into MasterDatas  (Id, CreatedAt, UpdatedAt, IsDeleted,ViName, EnName, Code, [Group], Form, [Level], [Order], DataType, Note, IsReadOnly,Data, Clinic, [Version]) values (NEWID(), GETDATE(), GETDATE(), 'False', N'Họ tên mẹ',N'Họ tên mẹ',N'IPDMRPG62',N'IPDMRPG',N'IPDMRPG',N'1',N'561',N'Label',N'',N'0',N'',N'Pediatric', '8');</v>
      </c>
    </row>
    <row r="6" spans="1:14" ht="31.2" x14ac:dyDescent="0.3">
      <c r="A6" s="4" t="s">
        <v>169</v>
      </c>
      <c r="B6" s="4" t="s">
        <v>169</v>
      </c>
      <c r="C6" t="s">
        <v>163</v>
      </c>
      <c r="D6" t="s">
        <v>162</v>
      </c>
      <c r="E6" t="s">
        <v>33</v>
      </c>
      <c r="F6" s="4">
        <v>2</v>
      </c>
      <c r="G6" s="6">
        <v>562</v>
      </c>
      <c r="H6" t="s">
        <v>34</v>
      </c>
      <c r="I6" s="4"/>
      <c r="J6" s="6">
        <v>0</v>
      </c>
      <c r="K6" s="7"/>
      <c r="L6" s="6" t="s">
        <v>156</v>
      </c>
      <c r="M6" s="6" t="s">
        <v>177</v>
      </c>
      <c r="N6" s="5" t="str">
        <f t="shared" si="0"/>
        <v>Insert into MasterDatas  (Id, CreatedAt, UpdatedAt, IsDeleted,ViName, EnName, Code, [Group], Form, [Level], [Order], DataType, Note, IsReadOnly,Data, Clinic, [Version]) values (NEWID(), GETDATE(), GETDATE(), 'False', N'Họ tên mẹ',N'Họ tên mẹ',N'IPDMRPG63',N'IPDMRPG62',N'IPDMRPG',N'2',N'562',N'Text',N'',N'0',N'',N'Pediatric', '9');</v>
      </c>
    </row>
    <row r="7" spans="1:14" ht="46.8" x14ac:dyDescent="0.3">
      <c r="A7" s="4" t="s">
        <v>171</v>
      </c>
      <c r="B7" s="4" t="s">
        <v>171</v>
      </c>
      <c r="C7" t="s">
        <v>164</v>
      </c>
      <c r="D7" t="s">
        <v>33</v>
      </c>
      <c r="E7" t="s">
        <v>33</v>
      </c>
      <c r="F7" s="4">
        <v>1</v>
      </c>
      <c r="G7" s="6">
        <v>563</v>
      </c>
      <c r="H7" t="s">
        <v>13</v>
      </c>
      <c r="I7" s="4"/>
      <c r="J7" s="6">
        <v>0</v>
      </c>
      <c r="K7" s="7"/>
      <c r="L7" s="6" t="s">
        <v>156</v>
      </c>
      <c r="M7" s="6" t="s">
        <v>178</v>
      </c>
      <c r="N7" s="5" t="str">
        <f t="shared" si="0"/>
        <v>Insert into MasterDatas  (Id, CreatedAt, UpdatedAt, IsDeleted,ViName, EnName, Code, [Group], Form, [Level], [Order], DataType, Note, IsReadOnly,Data, Clinic, [Version]) values (NEWID(), GETDATE(), GETDATE(), 'False', N'Trình độ văn hoá của mẹ',N'Trình độ văn hoá của mẹ',N'IPDMRPG64',N'IPDMRPG',N'IPDMRPG',N'1',N'563',N'Label',N'',N'0',N'',N'Pediatric', '10');</v>
      </c>
    </row>
    <row r="8" spans="1:14" ht="46.8" x14ac:dyDescent="0.3">
      <c r="A8" s="4" t="s">
        <v>171</v>
      </c>
      <c r="B8" s="4" t="s">
        <v>171</v>
      </c>
      <c r="C8" t="s">
        <v>165</v>
      </c>
      <c r="D8" t="s">
        <v>164</v>
      </c>
      <c r="E8" t="s">
        <v>33</v>
      </c>
      <c r="F8" s="4">
        <v>2</v>
      </c>
      <c r="G8" s="6">
        <v>564</v>
      </c>
      <c r="H8" t="s">
        <v>34</v>
      </c>
      <c r="I8" s="4"/>
      <c r="J8" s="6">
        <v>0</v>
      </c>
      <c r="K8" s="7"/>
      <c r="L8" s="6" t="s">
        <v>156</v>
      </c>
      <c r="M8" s="6" t="s">
        <v>179</v>
      </c>
      <c r="N8" s="5" t="str">
        <f t="shared" si="0"/>
        <v>Insert into MasterDatas  (Id, CreatedAt, UpdatedAt, IsDeleted,ViName, EnName, Code, [Group], Form, [Level], [Order], DataType, Note, IsReadOnly,Data, Clinic, [Version]) values (NEWID(), GETDATE(), GETDATE(), 'False', N'Trình độ văn hoá của mẹ',N'Trình độ văn hoá của mẹ',N'IPDMRPG65',N'IPDMRPG64',N'IPDMRPG',N'2',N'564',N'Text',N'',N'0',N'',N'Pediatric', '11');</v>
      </c>
    </row>
    <row r="9" spans="1:14" ht="46.8" x14ac:dyDescent="0.3">
      <c r="A9" s="4" t="s">
        <v>170</v>
      </c>
      <c r="B9" s="4" t="s">
        <v>170</v>
      </c>
      <c r="C9" t="s">
        <v>166</v>
      </c>
      <c r="D9" t="s">
        <v>33</v>
      </c>
      <c r="E9" t="s">
        <v>33</v>
      </c>
      <c r="F9" s="4">
        <v>1</v>
      </c>
      <c r="G9" s="6">
        <v>565</v>
      </c>
      <c r="H9" t="s">
        <v>13</v>
      </c>
      <c r="I9" s="4"/>
      <c r="J9" s="6">
        <v>0</v>
      </c>
      <c r="K9" s="7"/>
      <c r="L9" s="6" t="s">
        <v>156</v>
      </c>
      <c r="M9" s="6" t="s">
        <v>180</v>
      </c>
      <c r="N9" s="5" t="str">
        <f t="shared" si="0"/>
        <v>Insert into MasterDatas  (Id, CreatedAt, UpdatedAt, IsDeleted,ViName, EnName, Code, [Group], Form, [Level], [Order], DataType, Note, IsReadOnly,Data, Clinic, [Version]) values (NEWID(), GETDATE(), GETDATE(), 'False', N'Nghề nghiệp của mẹ',N'Nghề nghiệp của mẹ',N'IPDMRPG66',N'IPDMRPG',N'IPDMRPG',N'1',N'565',N'Label',N'',N'0',N'',N'Pediatric', '12');</v>
      </c>
    </row>
    <row r="10" spans="1:14" ht="46.8" x14ac:dyDescent="0.3">
      <c r="A10" s="4" t="s">
        <v>170</v>
      </c>
      <c r="B10" s="4" t="s">
        <v>170</v>
      </c>
      <c r="C10" t="s">
        <v>167</v>
      </c>
      <c r="D10" t="s">
        <v>166</v>
      </c>
      <c r="E10" t="s">
        <v>33</v>
      </c>
      <c r="F10" s="4">
        <v>2</v>
      </c>
      <c r="G10" s="6">
        <v>566</v>
      </c>
      <c r="H10" t="s">
        <v>34</v>
      </c>
      <c r="I10" s="4"/>
      <c r="J10" s="6">
        <v>0</v>
      </c>
      <c r="K10" s="7"/>
      <c r="L10" s="6" t="s">
        <v>156</v>
      </c>
      <c r="M10" s="6" t="s">
        <v>181</v>
      </c>
      <c r="N10" s="5" t="str">
        <f t="shared" si="0"/>
        <v>Insert into MasterDatas  (Id, CreatedAt, UpdatedAt, IsDeleted,ViName, EnName, Code, [Group], Form, [Level], [Order], DataType, Note, IsReadOnly,Data, Clinic, [Version]) values (NEWID(), GETDATE(), GETDATE(), 'False', N'Nghề nghiệp của mẹ',N'Nghề nghiệp của mẹ',N'IPDMRPG67',N'IPDMRPG66',N'IPDMRPG',N'2',N'566',N'Text',N'',N'0',N'',N'Pediatric', '13');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0"/>
  <sheetViews>
    <sheetView topLeftCell="A19" workbookViewId="0">
      <selection activeCell="C78" sqref="C78"/>
    </sheetView>
  </sheetViews>
  <sheetFormatPr defaultRowHeight="14.4" x14ac:dyDescent="0.3"/>
  <cols>
    <col min="1" max="1" width="63.88671875" bestFit="1" customWidth="1"/>
    <col min="2" max="2" width="11.6640625" bestFit="1" customWidth="1"/>
    <col min="3" max="3" width="47.6640625" bestFit="1" customWidth="1"/>
    <col min="4" max="4" width="196.6640625" bestFit="1" customWidth="1"/>
  </cols>
  <sheetData>
    <row r="1" spans="1:4" s="1" customFormat="1" x14ac:dyDescent="0.3">
      <c r="A1" s="1" t="s">
        <v>14</v>
      </c>
      <c r="B1" s="1" t="s">
        <v>2</v>
      </c>
      <c r="C1" s="1" t="s">
        <v>15</v>
      </c>
      <c r="D1" s="1" t="s">
        <v>16</v>
      </c>
    </row>
    <row r="2" spans="1:4" x14ac:dyDescent="0.3">
      <c r="A2" t="s">
        <v>26</v>
      </c>
      <c r="B2" t="s">
        <v>103</v>
      </c>
      <c r="C2" s="2" t="str">
        <f>"(select id from VisitTypeGroups where Code = 'ED')"</f>
        <v>(select id from VisitTypeGroups where Code = 'ED')</v>
      </c>
      <c r="D2" s="3" t="str">
        <f xml:space="preserve"> "insert into Actions  (Id, CreatedAt, UpdatedAt, IsDeleted, Name , Code, VisitTypeGroupId) values (NEWID(), GETDATE(), GETDATE(), 'False',N'"&amp;A2&amp;"' , N'"&amp;B2&amp;"', "&amp;C2&amp;");"</f>
        <v>insert into Actions  (Id, CreatedAt, UpdatedAt, IsDeleted, Name , Code, VisitTypeGroupId) values (NEWID(), GETDATE(), GETDATE(), 'False',N'[ED][TẠO MỚI] Phiếu điều trị' , N'EDPDT01', (select id from VisitTypeGroups where Code = 'ED'));</v>
      </c>
    </row>
    <row r="3" spans="1:4" x14ac:dyDescent="0.3">
      <c r="A3" t="s">
        <v>27</v>
      </c>
      <c r="B3" t="s">
        <v>104</v>
      </c>
      <c r="C3" s="2" t="str">
        <f>"(select id from VisitTypeGroups where Code = 'ED')"</f>
        <v>(select id from VisitTypeGroups where Code = 'ED')</v>
      </c>
      <c r="D3" s="3" t="str">
        <f xml:space="preserve"> "insert into Actions  (Id, CreatedAt, UpdatedAt, IsDeleted, Name , Code, VisitTypeGroupId) values (NEWID(), GETDATE(), GETDATE(), 'False',N'"&amp;A3&amp;"' , N'"&amp;B3&amp;"', "&amp;C3&amp;");"</f>
        <v>insert into Actions  (Id, CreatedAt, UpdatedAt, IsDeleted, Name , Code, VisitTypeGroupId) values (NEWID(), GETDATE(), GETDATE(), 'False',N'[ED][CHỈNH SỬA] Phiếu điều trị' , N'EDPDT02', (select id from VisitTypeGroups where Code = 'ED'));</v>
      </c>
    </row>
    <row r="4" spans="1:4" x14ac:dyDescent="0.3">
      <c r="A4" t="s">
        <v>17</v>
      </c>
      <c r="B4" t="s">
        <v>105</v>
      </c>
      <c r="C4" s="2" t="str">
        <f>"(select id from VisitTypeGroups where Code = 'ED')"</f>
        <v>(select id from VisitTypeGroups where Code = 'ED')</v>
      </c>
      <c r="D4" s="3" t="str">
        <f xml:space="preserve"> "insert into Actions  (Id, CreatedAt, UpdatedAt, IsDeleted, Name , Code, VisitTypeGroupId) values (NEWID(), GETDATE(), GETDATE(), 'False',N'"&amp;A4&amp;"' , N'"&amp;B4&amp;"', "&amp;C4&amp;");"</f>
        <v>insert into Actions  (Id, CreatedAt, UpdatedAt, IsDeleted, Name , Code, VisitTypeGroupId) values (NEWID(), GETDATE(), GETDATE(), 'False',N'[ED][XEM] Danh sách phiếu điều trị' , N'EDPDT03', (select id from VisitTypeGroups where Code = 'ED'));</v>
      </c>
    </row>
    <row r="5" spans="1:4" x14ac:dyDescent="0.3">
      <c r="A5" t="s">
        <v>24</v>
      </c>
      <c r="B5" t="s">
        <v>106</v>
      </c>
      <c r="C5" s="2" t="str">
        <f>"(select id from VisitTypeGroups where Code = 'IPD')"</f>
        <v>(select id from VisitTypeGroups where Code = 'IPD')</v>
      </c>
      <c r="D5" s="3" t="str">
        <f t="shared" ref="D5" si="0" xml:space="preserve"> "insert into Actions  (Id, CreatedAt, UpdatedAt, IsDeleted, Name , Code, VisitTypeGroupId) values (NEWID(), GETDATE(), GETDATE(), 'False',N'"&amp;A5&amp;"' , N'"&amp;B5&amp;"', "&amp;C5&amp;");"</f>
        <v>insert into Actions  (Id, CreatedAt, UpdatedAt, IsDeleted, Name , Code, VisitTypeGroupId) values (NEWID(), GETDATE(), GETDATE(), 'False',N'[IPD][TẠO MỚI] Phiếu điều trị' , N'IPDPDT01', (select id from VisitTypeGroups where Code = 'IPD'));</v>
      </c>
    </row>
    <row r="6" spans="1:4" x14ac:dyDescent="0.3">
      <c r="A6" t="s">
        <v>25</v>
      </c>
      <c r="B6" t="s">
        <v>107</v>
      </c>
      <c r="C6" s="2" t="str">
        <f>"(select id from VisitTypeGroups where Code = 'IPD')"</f>
        <v>(select id from VisitTypeGroups where Code = 'IPD')</v>
      </c>
      <c r="D6" s="3" t="str">
        <f t="shared" ref="D6:D60" si="1" xml:space="preserve"> "insert into Actions  (Id, CreatedAt, UpdatedAt, IsDeleted, Name , Code, VisitTypeGroupId) values (NEWID(), GETDATE(), GETDATE(), 'False',N'"&amp;A6&amp;"' , N'"&amp;B6&amp;"', "&amp;C6&amp;");"</f>
        <v>insert into Actions  (Id, CreatedAt, UpdatedAt, IsDeleted, Name , Code, VisitTypeGroupId) values (NEWID(), GETDATE(), GETDATE(), 'False',N'[IPD][CHỈNH SỬA] Phiếu điều trị' , N'IPDPDT02', (select id from VisitTypeGroups where Code = 'IPD'));</v>
      </c>
    </row>
    <row r="7" spans="1:4" x14ac:dyDescent="0.3">
      <c r="A7" t="s">
        <v>18</v>
      </c>
      <c r="B7" t="s">
        <v>108</v>
      </c>
      <c r="C7" s="2" t="str">
        <f>"(select id from VisitTypeGroups where Code = 'IPD')"</f>
        <v>(select id from VisitTypeGroups where Code = 'IPD')</v>
      </c>
      <c r="D7" s="3" t="str">
        <f xml:space="preserve"> "insert into Actions  (Id, CreatedAt, UpdatedAt, IsDeleted, Name , Code, VisitTypeGroupId) values (NEWID(), GETDATE(), GETDATE(), 'False',N'"&amp;A7&amp;"' , N'"&amp;B7&amp;"', "&amp;C7&amp;");"</f>
        <v>insert into Actions  (Id, CreatedAt, UpdatedAt, IsDeleted, Name , Code, VisitTypeGroupId) values (NEWID(), GETDATE(), GETDATE(), 'False',N'[IPD][XEM] Danh sách phiếu điều trị' , N'IPDPDT03', (select id from VisitTypeGroups where Code = 'IPD'));</v>
      </c>
    </row>
    <row r="8" spans="1:4" x14ac:dyDescent="0.3">
      <c r="A8" t="s">
        <v>91</v>
      </c>
      <c r="B8" t="s">
        <v>97</v>
      </c>
      <c r="C8" s="2" t="str">
        <f>"(select id from VisitTypeGroups where Code = 'ED')"</f>
        <v>(select id from VisitTypeGroups where Code = 'ED')</v>
      </c>
      <c r="D8" s="3" t="str">
        <f xml:space="preserve"> "insert into Actions  (Id, CreatedAt, UpdatedAt, IsDeleted, Name , Code, VisitTypeGroupId) values (NEWID(), GETDATE(), GETDATE(), 'False',N'"&amp;A8&amp;"' , N'"&amp;B8&amp;"', "&amp;C8&amp;");"</f>
        <v>insert into Actions  (Id, CreatedAt, UpdatedAt, IsDeleted, Name , Code, VisitTypeGroupId) values (NEWID(), GETDATE(), GETDATE(), 'False',N'[ED][TẠO MỚI] Phiếu chăm sóc' , N'EDPCC01', (select id from VisitTypeGroups where Code = 'ED'));</v>
      </c>
    </row>
    <row r="9" spans="1:4" x14ac:dyDescent="0.3">
      <c r="A9" t="s">
        <v>92</v>
      </c>
      <c r="B9" t="s">
        <v>98</v>
      </c>
      <c r="C9" s="2" t="str">
        <f>"(select id from VisitTypeGroups where Code = 'ED')"</f>
        <v>(select id from VisitTypeGroups where Code = 'ED')</v>
      </c>
      <c r="D9" s="3" t="str">
        <f xml:space="preserve"> "insert into Actions  (Id, CreatedAt, UpdatedAt, IsDeleted, Name , Code, VisitTypeGroupId) values (NEWID(), GETDATE(), GETDATE(), 'False',N'"&amp;A9&amp;"' , N'"&amp;B9&amp;"', "&amp;C9&amp;");"</f>
        <v>insert into Actions  (Id, CreatedAt, UpdatedAt, IsDeleted, Name , Code, VisitTypeGroupId) values (NEWID(), GETDATE(), GETDATE(), 'False',N'[ED][CHỈNH SỬA] Phiếu chăm sóc' , N'EDPCC02', (select id from VisitTypeGroups where Code = 'ED'));</v>
      </c>
    </row>
    <row r="10" spans="1:4" x14ac:dyDescent="0.3">
      <c r="A10" t="s">
        <v>93</v>
      </c>
      <c r="B10" t="s">
        <v>99</v>
      </c>
      <c r="C10" s="2" t="str">
        <f>"(select id from VisitTypeGroups where Code = 'ED')"</f>
        <v>(select id from VisitTypeGroups where Code = 'ED')</v>
      </c>
      <c r="D10" s="3" t="str">
        <f xml:space="preserve"> "insert into Actions  (Id, CreatedAt, UpdatedAt, IsDeleted, Name , Code, VisitTypeGroupId) values (NEWID(), GETDATE(), GETDATE(), 'False',N'"&amp;A10&amp;"' , N'"&amp;B10&amp;"', "&amp;C10&amp;");"</f>
        <v>insert into Actions  (Id, CreatedAt, UpdatedAt, IsDeleted, Name , Code, VisitTypeGroupId) values (NEWID(), GETDATE(), GETDATE(), 'False',N'[ED][XEM] Danh sách phiếu chăm sóc' , N'EDPCC03', (select id from VisitTypeGroups where Code = 'ED'));</v>
      </c>
    </row>
    <row r="11" spans="1:4" x14ac:dyDescent="0.3">
      <c r="A11" t="s">
        <v>94</v>
      </c>
      <c r="B11" t="s">
        <v>100</v>
      </c>
      <c r="C11" s="2" t="str">
        <f>"(select id from VisitTypeGroups where Code = 'IPD')"</f>
        <v>(select id from VisitTypeGroups where Code = 'IPD')</v>
      </c>
      <c r="D11" s="3" t="str">
        <f t="shared" ref="D11:D12" si="2" xml:space="preserve"> "insert into Actions  (Id, CreatedAt, UpdatedAt, IsDeleted, Name , Code, VisitTypeGroupId) values (NEWID(), GETDATE(), GETDATE(), 'False',N'"&amp;A11&amp;"' , N'"&amp;B11&amp;"', "&amp;C11&amp;");"</f>
        <v>insert into Actions  (Id, CreatedAt, UpdatedAt, IsDeleted, Name , Code, VisitTypeGroupId) values (NEWID(), GETDATE(), GETDATE(), 'False',N'[IPD][TẠO MỚI] Phiếu chăm sóc' , N'IPDPCC01', (select id from VisitTypeGroups where Code = 'IPD'));</v>
      </c>
    </row>
    <row r="12" spans="1:4" x14ac:dyDescent="0.3">
      <c r="A12" t="s">
        <v>95</v>
      </c>
      <c r="B12" t="s">
        <v>101</v>
      </c>
      <c r="C12" s="2" t="str">
        <f>"(select id from VisitTypeGroups where Code = 'IPD')"</f>
        <v>(select id from VisitTypeGroups where Code = 'IPD')</v>
      </c>
      <c r="D12" s="3" t="str">
        <f t="shared" si="2"/>
        <v>insert into Actions  (Id, CreatedAt, UpdatedAt, IsDeleted, Name , Code, VisitTypeGroupId) values (NEWID(), GETDATE(), GETDATE(), 'False',N'[IPD][CHỈNH SỬA] Phiếu chăm sóc' , N'IPDPCC02', (select id from VisitTypeGroups where Code = 'IPD'));</v>
      </c>
    </row>
    <row r="13" spans="1:4" x14ac:dyDescent="0.3">
      <c r="A13" t="s">
        <v>96</v>
      </c>
      <c r="B13" t="s">
        <v>102</v>
      </c>
      <c r="C13" s="2" t="str">
        <f>"(select id from VisitTypeGroups where Code = 'IPD')"</f>
        <v>(select id from VisitTypeGroups where Code = 'IPD')</v>
      </c>
      <c r="D13" s="3" t="str">
        <f xml:space="preserve"> "insert into Actions  (Id, CreatedAt, UpdatedAt, IsDeleted, Name , Code, VisitTypeGroupId) values (NEWID(), GETDATE(), GETDATE(), 'False',N'"&amp;A13&amp;"' , N'"&amp;B13&amp;"', "&amp;C13&amp;");"</f>
        <v>insert into Actions  (Id, CreatedAt, UpdatedAt, IsDeleted, Name , Code, VisitTypeGroupId) values (NEWID(), GETDATE(), GETDATE(), 'False',N'[IPD][XEM] Danh sách phiếu chăm sóc' , N'IPDPCC03', (select id from VisitTypeGroups where Code = 'IPD'));</v>
      </c>
    </row>
    <row r="14" spans="1:4" x14ac:dyDescent="0.3">
      <c r="A14" t="s">
        <v>30</v>
      </c>
      <c r="B14" t="s">
        <v>19</v>
      </c>
      <c r="C14" s="2" t="str">
        <f>"(select id from VisitTypeGroups where Code = 'IPD')"</f>
        <v>(select id from VisitTypeGroups where Code = 'IPD')</v>
      </c>
      <c r="D14" s="3" t="str">
        <f t="shared" si="1"/>
        <v>insert into Actions  (Id, CreatedAt, UpdatedAt, IsDeleted, Name , Code, VisitTypeGroupId) values (NEWID(), GETDATE(), GETDATE(), 'False',N'[IPD][TẠO MỚI] Phiếu ghi nhận sử dụng thuốc do người bệnh mang vào' , N'IPOMC1', (select id from VisitTypeGroups where Code = 'IPD'));</v>
      </c>
    </row>
    <row r="15" spans="1:4" x14ac:dyDescent="0.3">
      <c r="A15" t="s">
        <v>23</v>
      </c>
      <c r="B15" t="s">
        <v>20</v>
      </c>
      <c r="C15" s="2" t="str">
        <f t="shared" ref="C15:C60" si="3">"(select id from VisitTypeGroups where Code = 'IPD')"</f>
        <v>(select id from VisitTypeGroups where Code = 'IPD')</v>
      </c>
      <c r="D15" s="3" t="str">
        <f t="shared" si="1"/>
        <v>insert into Actions  (Id, CreatedAt, UpdatedAt, IsDeleted, Name , Code, VisitTypeGroupId) values (NEWID(), GETDATE(), GETDATE(), 'False',N'[IPD][XEM] Xem phiếu ghi nhận sử dụng thuốc do người bệnh mang vào' , N'IPOMC2', (select id from VisitTypeGroups where Code = 'IPD'));</v>
      </c>
    </row>
    <row r="16" spans="1:4" x14ac:dyDescent="0.3">
      <c r="A16" t="s">
        <v>28</v>
      </c>
      <c r="B16" t="s">
        <v>21</v>
      </c>
      <c r="C16" s="2" t="str">
        <f t="shared" si="3"/>
        <v>(select id from VisitTypeGroups where Code = 'IPD')</v>
      </c>
      <c r="D16" s="3" t="str">
        <f t="shared" si="1"/>
        <v>insert into Actions  (Id, CreatedAt, UpdatedAt, IsDeleted, Name , Code, VisitTypeGroupId) values (NEWID(), GETDATE(), GETDATE(), 'False',N'[IPD][CHỈNH SỬA] Phiếu ghi nhận sử dụng thuốc do người bệnh mang vào' , N'IPOMC3', (select id from VisitTypeGroups where Code = 'IPD'));</v>
      </c>
    </row>
    <row r="17" spans="1:4" x14ac:dyDescent="0.3">
      <c r="A17" t="s">
        <v>29</v>
      </c>
      <c r="B17" t="s">
        <v>22</v>
      </c>
      <c r="C17" s="2" t="str">
        <f t="shared" si="3"/>
        <v>(select id from VisitTypeGroups where Code = 'IPD')</v>
      </c>
      <c r="D17" s="3" t="str">
        <f t="shared" si="1"/>
        <v>insert into Actions  (Id, CreatedAt, UpdatedAt, IsDeleted, Name , Code, VisitTypeGroupId) values (NEWID(), GETDATE(), GETDATE(), 'False',N'[IPD][XÁC NHẬN] Phiếu ghi nhận sử dụng thuốc do người bệnh mang vào' , N'IPOMC4', (select id from VisitTypeGroups where Code = 'IPD'));</v>
      </c>
    </row>
    <row r="18" spans="1:4" x14ac:dyDescent="0.3">
      <c r="A18" t="s">
        <v>32</v>
      </c>
      <c r="B18" t="s">
        <v>31</v>
      </c>
      <c r="C18" s="2" t="str">
        <f t="shared" si="3"/>
        <v>(select id from VisitTypeGroups where Code = 'IPD')</v>
      </c>
      <c r="D18" s="3" t="str">
        <f t="shared" si="1"/>
        <v>insert into Actions  (Id, CreatedAt, UpdatedAt, IsDeleted, Name , Code, VisitTypeGroupId) values (NEWID(), GETDATE(), GETDATE(), 'False',N'[IPD][XEM] Giấy ra viện' , N'ITFLE23', (select id from VisitTypeGroups where Code = 'IPD'));</v>
      </c>
    </row>
    <row r="19" spans="1:4" x14ac:dyDescent="0.3">
      <c r="A19" t="s">
        <v>51</v>
      </c>
      <c r="B19" t="s">
        <v>36</v>
      </c>
      <c r="C19" s="2" t="str">
        <f t="shared" si="3"/>
        <v>(select id from VisitTypeGroups where Code = 'IPD')</v>
      </c>
      <c r="D19" s="3" t="str">
        <f t="shared" si="1"/>
        <v>insert into Actions  (Id, CreatedAt, UpdatedAt, IsDeleted, Name , Code, VisitTypeGroupId) values (NEWID(), GETDATE(), GETDATE(), 'False',N'[IPD][TẠO MỚI] phiếu dự trù, cung cấp và xác nhận máu' , N'IBRSC01', (select id from VisitTypeGroups where Code = 'IPD'));</v>
      </c>
    </row>
    <row r="20" spans="1:4" x14ac:dyDescent="0.3">
      <c r="A20" t="s">
        <v>48</v>
      </c>
      <c r="B20" t="s">
        <v>37</v>
      </c>
      <c r="C20" s="2" t="str">
        <f t="shared" si="3"/>
        <v>(select id from VisitTypeGroups where Code = 'IPD')</v>
      </c>
      <c r="D20" s="3" t="str">
        <f t="shared" si="1"/>
        <v>insert into Actions  (Id, CreatedAt, UpdatedAt, IsDeleted, Name , Code, VisitTypeGroupId) values (NEWID(), GETDATE(), GETDATE(), 'False',N'[IPD][XEM] phiếu dự trù, cung cấp và xác nhận máu' , N'IBRSC02', (select id from VisitTypeGroups where Code = 'IPD'));</v>
      </c>
    </row>
    <row r="21" spans="1:4" x14ac:dyDescent="0.3">
      <c r="A21" t="s">
        <v>52</v>
      </c>
      <c r="B21" t="s">
        <v>38</v>
      </c>
      <c r="C21" s="2" t="str">
        <f t="shared" si="3"/>
        <v>(select id from VisitTypeGroups where Code = 'IPD')</v>
      </c>
      <c r="D21" s="3" t="str">
        <f t="shared" si="1"/>
        <v>insert into Actions  (Id, CreatedAt, UpdatedAt, IsDeleted, Name , Code, VisitTypeGroupId) values (NEWID(), GETDATE(), GETDATE(), 'False',N'[IPD][XEM] phiếu dự trù máu' , N'IBRSC03', (select id from VisitTypeGroups where Code = 'IPD'));</v>
      </c>
    </row>
    <row r="22" spans="1:4" x14ac:dyDescent="0.3">
      <c r="A22" t="s">
        <v>46</v>
      </c>
      <c r="B22" t="s">
        <v>39</v>
      </c>
      <c r="C22" s="2" t="str">
        <f t="shared" si="3"/>
        <v>(select id from VisitTypeGroups where Code = 'IPD')</v>
      </c>
      <c r="D22" s="3" t="str">
        <f t="shared" si="1"/>
        <v>insert into Actions  (Id, CreatedAt, UpdatedAt, IsDeleted, Name , Code, VisitTypeGroupId) values (NEWID(), GETDATE(), GETDATE(), 'False',N'[IPD][CHỈNH SỬA] phiếu dự trù máu' , N'IBRSC04', (select id from VisitTypeGroups where Code = 'IPD'));</v>
      </c>
    </row>
    <row r="23" spans="1:4" x14ac:dyDescent="0.3">
      <c r="A23" t="s">
        <v>53</v>
      </c>
      <c r="B23" t="s">
        <v>40</v>
      </c>
      <c r="C23" s="2" t="str">
        <f t="shared" si="3"/>
        <v>(select id from VisitTypeGroups where Code = 'IPD')</v>
      </c>
      <c r="D23" s="3" t="str">
        <f t="shared" si="1"/>
        <v>insert into Actions  (Id, CreatedAt, UpdatedAt, IsDeleted, Name , Code, VisitTypeGroupId) values (NEWID(), GETDATE(), GETDATE(), 'False',N'[IPD][XÁC NHẬN] phiếu dự trù máu' , N'IBRSC05', (select id from VisitTypeGroups where Code = 'IPD'));</v>
      </c>
    </row>
    <row r="24" spans="1:4" x14ac:dyDescent="0.3">
      <c r="A24" t="s">
        <v>49</v>
      </c>
      <c r="B24" t="s">
        <v>41</v>
      </c>
      <c r="C24" s="2" t="str">
        <f t="shared" si="3"/>
        <v>(select id from VisitTypeGroups where Code = 'IPD')</v>
      </c>
      <c r="D24" s="3" t="str">
        <f t="shared" si="1"/>
        <v>insert into Actions  (Id, CreatedAt, UpdatedAt, IsDeleted, Name , Code, VisitTypeGroupId) values (NEWID(), GETDATE(), GETDATE(), 'False',N'[IPD][XEM] phiếu cung cấp máu' , N'IBRSC06', (select id from VisitTypeGroups where Code = 'IPD'));</v>
      </c>
    </row>
    <row r="25" spans="1:4" x14ac:dyDescent="0.3">
      <c r="A25" t="s">
        <v>47</v>
      </c>
      <c r="B25" t="s">
        <v>42</v>
      </c>
      <c r="C25" s="2" t="str">
        <f t="shared" si="3"/>
        <v>(select id from VisitTypeGroups where Code = 'IPD')</v>
      </c>
      <c r="D25" s="3" t="str">
        <f t="shared" si="1"/>
        <v>insert into Actions  (Id, CreatedAt, UpdatedAt, IsDeleted, Name , Code, VisitTypeGroupId) values (NEWID(), GETDATE(), GETDATE(), 'False',N'[IPD][CHỈNH SỬA] phiếu cung cấp máu' , N'IBRSC07', (select id from VisitTypeGroups where Code = 'IPD'));</v>
      </c>
    </row>
    <row r="26" spans="1:4" x14ac:dyDescent="0.3">
      <c r="A26" t="s">
        <v>54</v>
      </c>
      <c r="B26" t="s">
        <v>43</v>
      </c>
      <c r="C26" s="2" t="str">
        <f t="shared" si="3"/>
        <v>(select id from VisitTypeGroups where Code = 'IPD')</v>
      </c>
      <c r="D26" s="3" t="str">
        <f t="shared" si="1"/>
        <v>insert into Actions  (Id, CreatedAt, UpdatedAt, IsDeleted, Name , Code, VisitTypeGroupId) values (NEWID(), GETDATE(), GETDATE(), 'False',N'[IPD][XÁC NHẬN] phiếu cung cấp máu' , N'IBRSC08', (select id from VisitTypeGroups where Code = 'IPD'));</v>
      </c>
    </row>
    <row r="27" spans="1:4" x14ac:dyDescent="0.3">
      <c r="A27" t="s">
        <v>50</v>
      </c>
      <c r="B27" t="s">
        <v>44</v>
      </c>
      <c r="C27" s="2" t="str">
        <f t="shared" si="3"/>
        <v>(select id from VisitTypeGroups where Code = 'IPD')</v>
      </c>
      <c r="D27" s="3" t="str">
        <f t="shared" si="1"/>
        <v>insert into Actions  (Id, CreatedAt, UpdatedAt, IsDeleted, Name , Code, VisitTypeGroupId) values (NEWID(), GETDATE(), GETDATE(), 'False',N'[IPD][XEM] phiếu xác nhận máu' , N'IBRSC09', (select id from VisitTypeGroups where Code = 'IPD'));</v>
      </c>
    </row>
    <row r="28" spans="1:4" x14ac:dyDescent="0.3">
      <c r="A28" t="s">
        <v>45</v>
      </c>
      <c r="B28" t="s">
        <v>35</v>
      </c>
      <c r="C28" s="2" t="str">
        <f t="shared" si="3"/>
        <v>(select id from VisitTypeGroups where Code = 'IPD')</v>
      </c>
      <c r="D28" s="3" t="str">
        <f t="shared" si="1"/>
        <v>insert into Actions  (Id, CreatedAt, UpdatedAt, IsDeleted, Name , Code, VisitTypeGroupId) values (NEWID(), GETDATE(), GETDATE(), 'False',N'[IPD][CHỈNH SỬA] phiếu xác nhận máu' , N'IBRSC10', (select id from VisitTypeGroups where Code = 'IPD'));</v>
      </c>
    </row>
    <row r="29" spans="1:4" x14ac:dyDescent="0.3">
      <c r="A29" t="s">
        <v>59</v>
      </c>
      <c r="B29" t="s">
        <v>55</v>
      </c>
      <c r="C29" s="2" t="str">
        <f t="shared" si="3"/>
        <v>(select id from VisitTypeGroups where Code = 'IPD')</v>
      </c>
      <c r="D29" s="3" t="str">
        <f t="shared" si="1"/>
        <v>insert into Actions  (Id, CreatedAt, UpdatedAt, IsDeleted, Name , Code, VisitTypeGroupId) values (NEWID(), GETDATE(), GETDATE(), 'False',N'[IPD][TẠO MỚI] phiếu theo dõi truyền máu' , N'IBLTC1', (select id from VisitTypeGroups where Code = 'IPD'));</v>
      </c>
    </row>
    <row r="30" spans="1:4" x14ac:dyDescent="0.3">
      <c r="A30" t="s">
        <v>60</v>
      </c>
      <c r="B30" t="s">
        <v>56</v>
      </c>
      <c r="C30" s="2" t="str">
        <f t="shared" si="3"/>
        <v>(select id from VisitTypeGroups where Code = 'IPD')</v>
      </c>
      <c r="D30" s="3" t="str">
        <f t="shared" si="1"/>
        <v>insert into Actions  (Id, CreatedAt, UpdatedAt, IsDeleted, Name , Code, VisitTypeGroupId) values (NEWID(), GETDATE(), GETDATE(), 'False',N'[IPD][XEM] phiếu theo dõi truyền máu' , N'IBLTC2', (select id from VisitTypeGroups where Code = 'IPD'));</v>
      </c>
    </row>
    <row r="31" spans="1:4" x14ac:dyDescent="0.3">
      <c r="A31" t="s">
        <v>61</v>
      </c>
      <c r="B31" t="s">
        <v>57</v>
      </c>
      <c r="C31" s="2" t="str">
        <f t="shared" si="3"/>
        <v>(select id from VisitTypeGroups where Code = 'IPD')</v>
      </c>
      <c r="D31" s="3" t="str">
        <f t="shared" si="1"/>
        <v>insert into Actions  (Id, CreatedAt, UpdatedAt, IsDeleted, Name , Code, VisitTypeGroupId) values (NEWID(), GETDATE(), GETDATE(), 'False',N'[IPD][CHỈNH SỬA] phiếu theo dõi truyền máu' , N'IBLTC4', (select id from VisitTypeGroups where Code = 'IPD'));</v>
      </c>
    </row>
    <row r="32" spans="1:4" x14ac:dyDescent="0.3">
      <c r="A32" t="s">
        <v>62</v>
      </c>
      <c r="B32" t="s">
        <v>58</v>
      </c>
      <c r="C32" s="2" t="str">
        <f t="shared" si="3"/>
        <v>(select id from VisitTypeGroups where Code = 'IPD')</v>
      </c>
      <c r="D32" s="3" t="str">
        <f t="shared" si="1"/>
        <v>insert into Actions  (Id, CreatedAt, UpdatedAt, IsDeleted, Name , Code, VisitTypeGroupId) values (NEWID(), GETDATE(), GETDATE(), 'False',N'[IPD][XÁC NHẬN] phiếu theo dõi truyền máu' , N'IBLTC5', (select id from VisitTypeGroups where Code = 'IPD'));</v>
      </c>
    </row>
    <row r="33" spans="1:4" x14ac:dyDescent="0.3">
      <c r="A33" t="s">
        <v>63</v>
      </c>
      <c r="B33" t="s">
        <v>66</v>
      </c>
      <c r="C33" s="2" t="str">
        <f t="shared" si="3"/>
        <v>(select id from VisitTypeGroups where Code = 'IPD')</v>
      </c>
      <c r="D33" s="3" t="str">
        <f t="shared" si="1"/>
        <v>insert into Actions  (Id, CreatedAt, UpdatedAt, IsDeleted, Name , Code, VisitTypeGroupId) values (NEWID(), GETDATE(), GETDATE(), 'False',N'[IPD][XEM] bảng kiểm chuẩn bị và bàn giao người bệnh trước mổ' , N'IPOPH1', (select id from VisitTypeGroups where Code = 'IPD'));</v>
      </c>
    </row>
    <row r="34" spans="1:4" x14ac:dyDescent="0.3">
      <c r="A34" t="s">
        <v>64</v>
      </c>
      <c r="B34" t="s">
        <v>67</v>
      </c>
      <c r="C34" s="2" t="str">
        <f t="shared" si="3"/>
        <v>(select id from VisitTypeGroups where Code = 'IPD')</v>
      </c>
      <c r="D34" s="3" t="str">
        <f t="shared" si="1"/>
        <v>insert into Actions  (Id, CreatedAt, UpdatedAt, IsDeleted, Name , Code, VisitTypeGroupId) values (NEWID(), GETDATE(), GETDATE(), 'False',N'[IPD][CHỈNH SỬA] sửa bảng kiểm chuẩn bị và bàn giao người bệnh trước mổ' , N'IPOPH2', (select id from VisitTypeGroups where Code = 'IPD'));</v>
      </c>
    </row>
    <row r="35" spans="1:4" x14ac:dyDescent="0.3">
      <c r="A35" t="s">
        <v>65</v>
      </c>
      <c r="B35" t="s">
        <v>68</v>
      </c>
      <c r="C35" s="2" t="str">
        <f t="shared" si="3"/>
        <v>(select id from VisitTypeGroups where Code = 'IPD')</v>
      </c>
      <c r="D35" s="3" t="str">
        <f t="shared" si="1"/>
        <v>insert into Actions  (Id, CreatedAt, UpdatedAt, IsDeleted, Name , Code, VisitTypeGroupId) values (NEWID(), GETDATE(), GETDATE(), 'False',N'[IPD][TẠO MỚI] bảng kiểm chuẩn bị và bàn giao người bệnh trước mổ' , N'IPOPH3', (select id from VisitTypeGroups where Code = 'IPD'));</v>
      </c>
    </row>
    <row r="36" spans="1:4" x14ac:dyDescent="0.3">
      <c r="A36" t="s">
        <v>72</v>
      </c>
      <c r="B36" t="s">
        <v>69</v>
      </c>
      <c r="C36" s="2" t="str">
        <f t="shared" si="3"/>
        <v>(select id from VisitTypeGroups where Code = 'IPD')</v>
      </c>
      <c r="D36" s="3" t="str">
        <f t="shared" si="1"/>
        <v>insert into Actions  (Id, CreatedAt, UpdatedAt, IsDeleted, Name , Code, VisitTypeGroupId) values (NEWID(), GETDATE(), GETDATE(), 'False',N'[IPD][XEM] phiếu kiểm gạc và dụng cụ phẫu thuật' , N'ISSIC1', (select id from VisitTypeGroups where Code = 'IPD'));</v>
      </c>
    </row>
    <row r="37" spans="1:4" x14ac:dyDescent="0.3">
      <c r="A37" t="s">
        <v>73</v>
      </c>
      <c r="B37" t="s">
        <v>70</v>
      </c>
      <c r="C37" s="2" t="str">
        <f t="shared" si="3"/>
        <v>(select id from VisitTypeGroups where Code = 'IPD')</v>
      </c>
      <c r="D37" s="3" t="str">
        <f t="shared" si="1"/>
        <v>insert into Actions  (Id, CreatedAt, UpdatedAt, IsDeleted, Name , Code, VisitTypeGroupId) values (NEWID(), GETDATE(), GETDATE(), 'False',N'[IPD][CHỈNH SỬA] sửa phiếu kiểm gạc và dụng cụ phẫu thuật' , N'ISSIC2', (select id from VisitTypeGroups where Code = 'IPD'));</v>
      </c>
    </row>
    <row r="38" spans="1:4" x14ac:dyDescent="0.3">
      <c r="A38" t="s">
        <v>74</v>
      </c>
      <c r="B38" t="s">
        <v>71</v>
      </c>
      <c r="C38" s="2" t="str">
        <f t="shared" si="3"/>
        <v>(select id from VisitTypeGroups where Code = 'IPD')</v>
      </c>
      <c r="D38" s="3" t="str">
        <f t="shared" si="1"/>
        <v>insert into Actions  (Id, CreatedAt, UpdatedAt, IsDeleted, Name , Code, VisitTypeGroupId) values (NEWID(), GETDATE(), GETDATE(), 'False',N'[IPD][TẠO MỚI] phiếu kiểm gạc và dụng cụ phẫu thuật' , N'ISSIC3', (select id from VisitTypeGroups where Code = 'IPD'));</v>
      </c>
    </row>
    <row r="39" spans="1:4" x14ac:dyDescent="0.3">
      <c r="A39" t="s">
        <v>109</v>
      </c>
    </row>
    <row r="40" spans="1:4" x14ac:dyDescent="0.3">
      <c r="A40" t="s">
        <v>110</v>
      </c>
      <c r="B40" t="s">
        <v>121</v>
      </c>
      <c r="C40" s="2" t="str">
        <f t="shared" si="3"/>
        <v>(select id from VisitTypeGroups where Code = 'IPD')</v>
      </c>
      <c r="D40" s="3" t="str">
        <f t="shared" si="1"/>
        <v>insert into Actions  (Id, CreatedAt, UpdatedAt, IsDeleted, Name , Code, VisitTypeGroupId) values (NEWID(), GETDATE(), GETDATE(), 'False',N'[IPD] Tạo bảng kiểm bàn giao phẫu thuật thủ thuật' , N'ISPSC1', (select id from VisitTypeGroups where Code = 'IPD'));</v>
      </c>
    </row>
    <row r="41" spans="1:4" x14ac:dyDescent="0.3">
      <c r="A41" t="s">
        <v>111</v>
      </c>
      <c r="B41" t="s">
        <v>122</v>
      </c>
      <c r="C41" s="2" t="str">
        <f t="shared" si="3"/>
        <v>(select id from VisitTypeGroups where Code = 'IPD')</v>
      </c>
      <c r="D41" s="3" t="str">
        <f t="shared" si="1"/>
        <v>insert into Actions  (Id, CreatedAt, UpdatedAt, IsDeleted, Name , Code, VisitTypeGroupId) values (NEWID(), GETDATE(), GETDATE(), 'False',N'[IPD] Xem bảng kiểm bàn giao phẫu thuật thủ thuật' , N'ISPSC2', (select id from VisitTypeGroups where Code = 'IPD'));</v>
      </c>
    </row>
    <row r="42" spans="1:4" x14ac:dyDescent="0.3">
      <c r="A42" t="s">
        <v>112</v>
      </c>
      <c r="B42" t="s">
        <v>123</v>
      </c>
      <c r="C42" s="2" t="str">
        <f t="shared" si="3"/>
        <v>(select id from VisitTypeGroups where Code = 'IPD')</v>
      </c>
      <c r="D42" s="3" t="str">
        <f t="shared" si="1"/>
        <v>insert into Actions  (Id, CreatedAt, UpdatedAt, IsDeleted, Name , Code, VisitTypeGroupId) values (NEWID(), GETDATE(), GETDATE(), 'False',N'[IPD] Tạo bảng kiểm bàn giao phẫu thuật thủ thuật(SignIn)' , N'ISPSC3', (select id from VisitTypeGroups where Code = 'IPD'));</v>
      </c>
    </row>
    <row r="43" spans="1:4" x14ac:dyDescent="0.3">
      <c r="A43" t="s">
        <v>113</v>
      </c>
      <c r="B43" t="s">
        <v>124</v>
      </c>
      <c r="C43" s="2" t="str">
        <f t="shared" si="3"/>
        <v>(select id from VisitTypeGroups where Code = 'IPD')</v>
      </c>
      <c r="D43" s="3" t="str">
        <f t="shared" si="1"/>
        <v>insert into Actions  (Id, CreatedAt, UpdatedAt, IsDeleted, Name , Code, VisitTypeGroupId) values (NEWID(), GETDATE(), GETDATE(), 'False',N'[IPD] Xem bảng kiểm bàn giao phẫu thuật thủ thuật (SignIn)' , N'ISPSC4', (select id from VisitTypeGroups where Code = 'IPD'));</v>
      </c>
    </row>
    <row r="44" spans="1:4" x14ac:dyDescent="0.3">
      <c r="A44" t="s">
        <v>114</v>
      </c>
      <c r="B44" t="s">
        <v>125</v>
      </c>
      <c r="C44" s="2" t="str">
        <f t="shared" si="3"/>
        <v>(select id from VisitTypeGroups where Code = 'IPD')</v>
      </c>
      <c r="D44" s="3" t="str">
        <f t="shared" si="1"/>
        <v>insert into Actions  (Id, CreatedAt, UpdatedAt, IsDeleted, Name , Code, VisitTypeGroupId) values (NEWID(), GETDATE(), GETDATE(), 'False',N'[IPD] Chỉnh sửa bảng kiểm bàn giao phẫu thuật thủ thuật(SignIn)' , N'ISPSC5', (select id from VisitTypeGroups where Code = 'IPD'));</v>
      </c>
    </row>
    <row r="45" spans="1:4" x14ac:dyDescent="0.3">
      <c r="A45" t="s">
        <v>115</v>
      </c>
      <c r="B45" t="s">
        <v>126</v>
      </c>
      <c r="C45" s="2" t="str">
        <f t="shared" si="3"/>
        <v>(select id from VisitTypeGroups where Code = 'IPD')</v>
      </c>
      <c r="D45" s="3" t="str">
        <f t="shared" si="1"/>
        <v>insert into Actions  (Id, CreatedAt, UpdatedAt, IsDeleted, Name , Code, VisitTypeGroupId) values (NEWID(), GETDATE(), GETDATE(), 'False',N'[IPD] Tạo bảng kiểm bàn giao phẫu thuật thủ thuật(TimeOut)' , N'ISPSC6', (select id from VisitTypeGroups where Code = 'IPD'));</v>
      </c>
    </row>
    <row r="46" spans="1:4" x14ac:dyDescent="0.3">
      <c r="A46" t="s">
        <v>116</v>
      </c>
      <c r="B46" t="s">
        <v>127</v>
      </c>
      <c r="C46" s="2" t="str">
        <f t="shared" si="3"/>
        <v>(select id from VisitTypeGroups where Code = 'IPD')</v>
      </c>
      <c r="D46" s="3" t="str">
        <f t="shared" si="1"/>
        <v>insert into Actions  (Id, CreatedAt, UpdatedAt, IsDeleted, Name , Code, VisitTypeGroupId) values (NEWID(), GETDATE(), GETDATE(), 'False',N'[IPD] Xem bảng kiểm bàn giao phẫu thuật thủ thuật (TimeOut)' , N'ISPSC7', (select id from VisitTypeGroups where Code = 'IPD'));</v>
      </c>
    </row>
    <row r="47" spans="1:4" x14ac:dyDescent="0.3">
      <c r="A47" t="s">
        <v>117</v>
      </c>
      <c r="B47" t="s">
        <v>128</v>
      </c>
      <c r="C47" s="2" t="str">
        <f t="shared" si="3"/>
        <v>(select id from VisitTypeGroups where Code = 'IPD')</v>
      </c>
      <c r="D47" s="3" t="str">
        <f t="shared" si="1"/>
        <v>insert into Actions  (Id, CreatedAt, UpdatedAt, IsDeleted, Name , Code, VisitTypeGroupId) values (NEWID(), GETDATE(), GETDATE(), 'False',N'[IPD] Chỉnh sửa bảng kiểm bàn giao phẫu thuật thủ thuật(SignOut)' , N'ISPSC8', (select id from VisitTypeGroups where Code = 'IPD'));</v>
      </c>
    </row>
    <row r="48" spans="1:4" x14ac:dyDescent="0.3">
      <c r="A48" t="s">
        <v>118</v>
      </c>
      <c r="B48" t="s">
        <v>128</v>
      </c>
      <c r="C48" s="2" t="str">
        <f t="shared" si="3"/>
        <v>(select id from VisitTypeGroups where Code = 'IPD')</v>
      </c>
      <c r="D48" s="3" t="str">
        <f t="shared" si="1"/>
        <v>insert into Actions  (Id, CreatedAt, UpdatedAt, IsDeleted, Name , Code, VisitTypeGroupId) values (NEWID(), GETDATE(), GETDATE(), 'False',N'[IPD] Chỉnh sửa bảng kiểm bàn giao phẫu thuật thủ thuật(TimeOut)' , N'ISPSC8', (select id from VisitTypeGroups where Code = 'IPD'));</v>
      </c>
    </row>
    <row r="49" spans="1:4" x14ac:dyDescent="0.3">
      <c r="A49" t="s">
        <v>119</v>
      </c>
      <c r="B49" t="s">
        <v>129</v>
      </c>
      <c r="C49" s="2" t="str">
        <f t="shared" si="3"/>
        <v>(select id from VisitTypeGroups where Code = 'IPD')</v>
      </c>
      <c r="D49" s="3" t="str">
        <f t="shared" si="1"/>
        <v>insert into Actions  (Id, CreatedAt, UpdatedAt, IsDeleted, Name , Code, VisitTypeGroupId) values (NEWID(), GETDATE(), GETDATE(), 'False',N'[IPD] Tạo bảng kiểm bàn giao phẫu thuật thủ thuật(SignOut)' , N'ISPSC9', (select id from VisitTypeGroups where Code = 'IPD'));</v>
      </c>
    </row>
    <row r="50" spans="1:4" x14ac:dyDescent="0.3">
      <c r="A50" t="s">
        <v>120</v>
      </c>
      <c r="B50" t="s">
        <v>130</v>
      </c>
      <c r="C50" s="2" t="str">
        <f t="shared" si="3"/>
        <v>(select id from VisitTypeGroups where Code = 'IPD')</v>
      </c>
      <c r="D50" s="3" t="str">
        <f t="shared" si="1"/>
        <v>insert into Actions  (Id, CreatedAt, UpdatedAt, IsDeleted, Name , Code, VisitTypeGroupId) values (NEWID(), GETDATE(), GETDATE(), 'False',N'[IPD] Xem bảng kiểm bàn giao phẫu thuật thủ thuật (SignOut)' , N'ISPSC10', (select id from VisitTypeGroups where Code = 'IPD'));</v>
      </c>
    </row>
    <row r="51" spans="1:4" x14ac:dyDescent="0.3">
      <c r="A51" t="s">
        <v>117</v>
      </c>
      <c r="B51" t="s">
        <v>131</v>
      </c>
      <c r="C51" s="2" t="str">
        <f t="shared" si="3"/>
        <v>(select id from VisitTypeGroups where Code = 'IPD')</v>
      </c>
      <c r="D51" s="3" t="str">
        <f t="shared" si="1"/>
        <v>insert into Actions  (Id, CreatedAt, UpdatedAt, IsDeleted, Name , Code, VisitTypeGroupId) values (NEWID(), GETDATE(), GETDATE(), 'False',N'[IPD] Chỉnh sửa bảng kiểm bàn giao phẫu thuật thủ thuật(SignOut)' , N'ISPSC11', (select id from VisitTypeGroups where Code = 'IPD'));</v>
      </c>
    </row>
    <row r="52" spans="1:4" x14ac:dyDescent="0.3">
      <c r="A52" t="s">
        <v>132</v>
      </c>
      <c r="B52" t="s">
        <v>136</v>
      </c>
      <c r="C52" s="2" t="str">
        <f t="shared" si="3"/>
        <v>(select id from VisitTypeGroups where Code = 'IPD')</v>
      </c>
      <c r="D52" s="3" t="str">
        <f t="shared" si="1"/>
        <v>insert into Actions  (Id, CreatedAt, UpdatedAt, IsDeleted, Name , Code, VisitTypeGroupId) values (NEWID(), GETDATE(), GETDATE(), 'False',N'[IPD] Tạo biên bản hội chẩn bệnh nhân sử dụng thuốc có dấu sao (*)' , N'ICDWA1', (select id from VisitTypeGroups where Code = 'IPD'));</v>
      </c>
    </row>
    <row r="53" spans="1:4" x14ac:dyDescent="0.3">
      <c r="A53" t="s">
        <v>133</v>
      </c>
      <c r="B53" t="s">
        <v>137</v>
      </c>
      <c r="C53" s="2" t="str">
        <f t="shared" si="3"/>
        <v>(select id from VisitTypeGroups where Code = 'IPD')</v>
      </c>
      <c r="D53" s="3" t="str">
        <f t="shared" si="1"/>
        <v>insert into Actions  (Id, CreatedAt, UpdatedAt, IsDeleted, Name , Code, VisitTypeGroupId) values (NEWID(), GETDATE(), GETDATE(), 'False',N'[IPD] Xem biên bản hội chẩn bệnh nhân sử dụng thuốc có dấu sao (*)' , N'ICDWA2', (select id from VisitTypeGroups where Code = 'IPD'));</v>
      </c>
    </row>
    <row r="54" spans="1:4" x14ac:dyDescent="0.3">
      <c r="A54" t="s">
        <v>134</v>
      </c>
      <c r="B54" t="s">
        <v>138</v>
      </c>
      <c r="C54" s="2" t="str">
        <f t="shared" si="3"/>
        <v>(select id from VisitTypeGroups where Code = 'IPD')</v>
      </c>
      <c r="D54" s="3" t="str">
        <f t="shared" si="1"/>
        <v>insert into Actions  (Id, CreatedAt, UpdatedAt, IsDeleted, Name , Code, VisitTypeGroupId) values (NEWID(), GETDATE(), GETDATE(), 'False',N'[IPD] Chỉnh sửa  biên bản hội chẩn bệnh nhân sử dụng thuốc có dấu sao (*)' , N'ICDWA3', (select id from VisitTypeGroups where Code = 'IPD'));</v>
      </c>
    </row>
    <row r="55" spans="1:4" x14ac:dyDescent="0.3">
      <c r="A55" t="s">
        <v>135</v>
      </c>
      <c r="B55" t="s">
        <v>139</v>
      </c>
      <c r="C55" s="2" t="str">
        <f t="shared" si="3"/>
        <v>(select id from VisitTypeGroups where Code = 'IPD')</v>
      </c>
      <c r="D55" s="3" t="str">
        <f t="shared" si="1"/>
        <v>insert into Actions  (Id, CreatedAt, UpdatedAt, IsDeleted, Name , Code, VisitTypeGroupId) values (NEWID(), GETDATE(), GETDATE(), 'False',N'[IPD] Xác nhận  biên bản hội chẩn bệnh nhân sử dụng thuốc có dấu sao (*)' , N'ICDWA4', (select id from VisitTypeGroups where Code = 'IPD'));</v>
      </c>
    </row>
    <row r="57" spans="1:4" x14ac:dyDescent="0.3">
      <c r="A57" t="s">
        <v>148</v>
      </c>
      <c r="B57" t="s">
        <v>155</v>
      </c>
      <c r="C57" s="2" t="str">
        <f t="shared" si="3"/>
        <v>(select id from VisitTypeGroups where Code = 'IPD')</v>
      </c>
      <c r="D57" s="3" t="str">
        <f t="shared" si="1"/>
        <v>insert into Actions  (Id, CreatedAt, UpdatedAt, IsDeleted, Name , Code, VisitTypeGroupId) values (NEWID(), GETDATE(), GETDATE(), 'False',N'[IPD] Xem bảng kiểm chuẩn bị ra viện' , N'IMRDPC01', (select id from VisitTypeGroups where Code = 'IPD'));</v>
      </c>
    </row>
    <row r="58" spans="1:4" x14ac:dyDescent="0.3">
      <c r="A58" t="s">
        <v>149</v>
      </c>
      <c r="B58" t="s">
        <v>154</v>
      </c>
      <c r="C58" s="2" t="str">
        <f t="shared" si="3"/>
        <v>(select id from VisitTypeGroups where Code = 'IPD')</v>
      </c>
      <c r="D58" s="3" t="str">
        <f t="shared" si="1"/>
        <v>insert into Actions  (Id, CreatedAt, UpdatedAt, IsDeleted, Name , Code, VisitTypeGroupId) values (NEWID(), GETDATE(), GETDATE(), 'False',N'[IPD] Tạo bảng kiểm chuẩn bị ra viện - bác sĩ' , N'IMRDPC02', (select id from VisitTypeGroups where Code = 'IPD'));</v>
      </c>
    </row>
    <row r="59" spans="1:4" x14ac:dyDescent="0.3">
      <c r="A59" t="s">
        <v>150</v>
      </c>
      <c r="B59" t="s">
        <v>153</v>
      </c>
      <c r="C59" s="2" t="str">
        <f t="shared" si="3"/>
        <v>(select id from VisitTypeGroups where Code = 'IPD')</v>
      </c>
      <c r="D59" s="3" t="str">
        <f t="shared" si="1"/>
        <v>insert into Actions  (Id, CreatedAt, UpdatedAt, IsDeleted, Name , Code, VisitTypeGroupId) values (NEWID(), GETDATE(), GETDATE(), 'False',N'[IPD] Tạo bảng kiểm chuẩn bị ra viện - y tá' , N'IMRDPC03', (select id from VisitTypeGroups where Code = 'IPD'));</v>
      </c>
    </row>
    <row r="60" spans="1:4" x14ac:dyDescent="0.3">
      <c r="A60" t="s">
        <v>151</v>
      </c>
      <c r="B60" t="s">
        <v>152</v>
      </c>
      <c r="C60" s="2" t="str">
        <f t="shared" si="3"/>
        <v>(select id from VisitTypeGroups where Code = 'IPD')</v>
      </c>
      <c r="D60" s="3" t="str">
        <f t="shared" si="1"/>
        <v>insert into Actions  (Id, CreatedAt, UpdatedAt, IsDeleted, Name , Code, VisitTypeGroupId) values (NEWID(), GETDATE(), GETDATE(), 'False',N'[IPD] Sửa bảng kiểm chuẩn bị ra viện' , N'IMRDPC04', (select id from VisitTypeGroups where Code = 'IPD'));</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1"/>
  <sheetViews>
    <sheetView workbookViewId="0">
      <selection activeCell="A27" sqref="A27"/>
    </sheetView>
  </sheetViews>
  <sheetFormatPr defaultRowHeight="14.4" x14ac:dyDescent="0.3"/>
  <cols>
    <col min="1" max="1" width="77.44140625" bestFit="1" customWidth="1"/>
  </cols>
  <sheetData>
    <row r="1" spans="1:1" x14ac:dyDescent="0.3">
      <c r="A1" t="s">
        <v>82</v>
      </c>
    </row>
    <row r="2" spans="1:1" x14ac:dyDescent="0.3">
      <c r="A2" t="s">
        <v>76</v>
      </c>
    </row>
    <row r="3" spans="1:1" x14ac:dyDescent="0.3">
      <c r="A3" t="s">
        <v>75</v>
      </c>
    </row>
    <row r="4" spans="1:1" x14ac:dyDescent="0.3">
      <c r="A4" t="s">
        <v>77</v>
      </c>
    </row>
    <row r="5" spans="1:1" x14ac:dyDescent="0.3">
      <c r="A5" t="s">
        <v>78</v>
      </c>
    </row>
    <row r="6" spans="1:1" x14ac:dyDescent="0.3">
      <c r="A6" t="s">
        <v>79</v>
      </c>
    </row>
    <row r="7" spans="1:1" x14ac:dyDescent="0.3">
      <c r="A7" t="s">
        <v>80</v>
      </c>
    </row>
    <row r="8" spans="1:1" x14ac:dyDescent="0.3">
      <c r="A8" t="s">
        <v>81</v>
      </c>
    </row>
    <row r="11" spans="1:1" x14ac:dyDescent="0.3">
      <c r="A11" t="s">
        <v>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6"/>
  <sheetViews>
    <sheetView workbookViewId="0">
      <selection activeCell="D22" sqref="D22"/>
    </sheetView>
  </sheetViews>
  <sheetFormatPr defaultRowHeight="14.4" x14ac:dyDescent="0.3"/>
  <sheetData>
    <row r="1" spans="1:1" x14ac:dyDescent="0.3">
      <c r="A1" t="s">
        <v>83</v>
      </c>
    </row>
    <row r="2" spans="1:1" x14ac:dyDescent="0.3">
      <c r="A2" t="s">
        <v>84</v>
      </c>
    </row>
    <row r="3" spans="1:1" x14ac:dyDescent="0.3">
      <c r="A3" t="s">
        <v>85</v>
      </c>
    </row>
    <row r="4" spans="1:1" x14ac:dyDescent="0.3">
      <c r="A4" t="s">
        <v>86</v>
      </c>
    </row>
    <row r="5" spans="1:1" x14ac:dyDescent="0.3">
      <c r="A5" t="s">
        <v>87</v>
      </c>
    </row>
    <row r="6" spans="1:1" x14ac:dyDescent="0.3">
      <c r="A6" t="s">
        <v>88</v>
      </c>
    </row>
    <row r="7" spans="1:1" x14ac:dyDescent="0.3">
      <c r="A7" t="s">
        <v>89</v>
      </c>
    </row>
    <row r="9" spans="1:1" x14ac:dyDescent="0.3">
      <c r="A9" t="s">
        <v>140</v>
      </c>
    </row>
    <row r="10" spans="1:1" x14ac:dyDescent="0.3">
      <c r="A10" t="s">
        <v>141</v>
      </c>
    </row>
    <row r="11" spans="1:1" x14ac:dyDescent="0.3">
      <c r="A11" t="s">
        <v>142</v>
      </c>
    </row>
    <row r="12" spans="1:1" x14ac:dyDescent="0.3">
      <c r="A12" t="s">
        <v>143</v>
      </c>
    </row>
    <row r="13" spans="1:1" x14ac:dyDescent="0.3">
      <c r="A13" t="s">
        <v>144</v>
      </c>
    </row>
    <row r="14" spans="1:1" x14ac:dyDescent="0.3">
      <c r="A14" t="s">
        <v>145</v>
      </c>
    </row>
    <row r="15" spans="1:1" x14ac:dyDescent="0.3">
      <c r="A15" t="s">
        <v>146</v>
      </c>
    </row>
    <row r="16" spans="1:1" x14ac:dyDescent="0.3">
      <c r="A16" t="s">
        <v>147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Page2</vt:lpstr>
      <vt:lpstr>Page3</vt:lpstr>
      <vt:lpstr>Actions</vt:lpstr>
      <vt:lpstr>UPDATE</vt:lpstr>
      <vt:lpstr>IPD FORMCODE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2022-07-05T10:36:23Z</dcterms:modified>
</cp:coreProperties>
</file>