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CB4FBA33-9A6B-4A91-AF44-06D4256E73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D" sheetId="1" r:id="rId1"/>
    <sheet name="Actions" sheetId="4" r:id="rId2"/>
    <sheet name="UPDATE" sheetId="3" r:id="rId3"/>
    <sheet name="IPD FORMCOD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5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6" i="1"/>
  <c r="N37" i="1"/>
  <c r="D3" i="4" l="1"/>
  <c r="D4" i="4"/>
  <c r="C1" i="4"/>
  <c r="D1" i="4" s="1"/>
  <c r="C2" i="4"/>
  <c r="D2" i="4" s="1"/>
  <c r="C3" i="4"/>
  <c r="C4" i="4"/>
  <c r="N2" i="1" l="1"/>
</calcChain>
</file>

<file path=xl/sharedStrings.xml><?xml version="1.0" encoding="utf-8"?>
<sst xmlns="http://schemas.openxmlformats.org/spreadsheetml/2006/main" count="238" uniqueCount="119">
  <si>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</si>
  <si>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</si>
  <si>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</si>
  <si>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</si>
  <si>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</si>
  <si>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</si>
  <si>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</si>
  <si>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</si>
  <si>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</si>
  <si>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</si>
  <si>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</si>
  <si>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</si>
  <si>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</si>
  <si>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</si>
  <si>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Text</t>
  </si>
  <si>
    <t>Room:</t>
  </si>
  <si>
    <t>[IPD][TẠO MỚI] Khai thác tiền sử dùng thuốc</t>
  </si>
  <si>
    <t>[IPD][XEM] Khai thác tiền sử dùng thuốc</t>
  </si>
  <si>
    <t>[IPD][CHỈNH SỬA] Khai thác tiền sử dùng thuốc</t>
  </si>
  <si>
    <t>[IPD] [XÁC NHẬN] Khai thác tiền sử dùng thuốc</t>
  </si>
  <si>
    <t>MEDHIS1</t>
  </si>
  <si>
    <t>MEDHIS2</t>
  </si>
  <si>
    <t>MEDHIS3</t>
  </si>
  <si>
    <t>MEDHIS4</t>
  </si>
  <si>
    <t>A03_120_120421_VE</t>
  </si>
  <si>
    <t>IPDMEDHIS</t>
  </si>
  <si>
    <t>IPDMEDHIS01</t>
  </si>
  <si>
    <t>IPDMEDHIS02</t>
  </si>
  <si>
    <t>Phòng:</t>
  </si>
  <si>
    <t>Tiền sử bệnh:</t>
  </si>
  <si>
    <t>Disease history:</t>
  </si>
  <si>
    <t>IPDMEDHIS03</t>
  </si>
  <si>
    <t>IPDMEDHIS04</t>
  </si>
  <si>
    <t>Alcoholic/ Smoking history</t>
  </si>
  <si>
    <t>IPDMEDHIS05</t>
  </si>
  <si>
    <t>IPDMEDHIS06</t>
  </si>
  <si>
    <t>Checkbox</t>
  </si>
  <si>
    <t>IPDMEDHIS07</t>
  </si>
  <si>
    <t>Nghiện thuốc lá</t>
  </si>
  <si>
    <t>IPDMEDHIS08</t>
  </si>
  <si>
    <t>IPDMEDHIS09</t>
  </si>
  <si>
    <t>Loại thuốc NB sử dụng:</t>
  </si>
  <si>
    <t>Therapeutic group:</t>
  </si>
  <si>
    <t>Điều trị bệnh mạn tính:</t>
  </si>
  <si>
    <t>Chronic diseases:</t>
  </si>
  <si>
    <t>IPDMEDHIS10</t>
  </si>
  <si>
    <t>Thuốc đái tháo đường</t>
  </si>
  <si>
    <t>Thuốc huyết áp</t>
  </si>
  <si>
    <t>Thuốc bệnh đường tiêu hóa</t>
  </si>
  <si>
    <t>Thuốc ngủ</t>
  </si>
  <si>
    <t>Thuốc giảm đau, hạ sốt</t>
  </si>
  <si>
    <t>Thuốc mỡ máu</t>
  </si>
  <si>
    <t>Kháng sinh</t>
  </si>
  <si>
    <t>IPDMEDHIS11</t>
  </si>
  <si>
    <t>IPDMEDHIS12</t>
  </si>
  <si>
    <t>IPDMEDHIS13</t>
  </si>
  <si>
    <t>IPDMEDHIS14</t>
  </si>
  <si>
    <t>IPDMEDHIS15</t>
  </si>
  <si>
    <t>IPDMEDHIS16</t>
  </si>
  <si>
    <t>IPDMEDHIS17</t>
  </si>
  <si>
    <t>IPDMEDHIS18</t>
  </si>
  <si>
    <t>IPDMEDHIS19</t>
  </si>
  <si>
    <t>IPDMEDHIS20</t>
  </si>
  <si>
    <t>Thuốc dùng ngoài:</t>
  </si>
  <si>
    <t>Topical medication:</t>
  </si>
  <si>
    <t>IPDMEDHIS21</t>
  </si>
  <si>
    <t>Thuốc bôi ngoài da</t>
  </si>
  <si>
    <t>Thuốc xịt, nhỏ mũi, họng</t>
  </si>
  <si>
    <t>Thuốc đặt</t>
  </si>
  <si>
    <t>IPDMEDHIS22</t>
  </si>
  <si>
    <t>IPDMEDHIS23</t>
  </si>
  <si>
    <t>IPDMEDHIS24</t>
  </si>
  <si>
    <t>Khả năng tuân thủ điều trị:</t>
  </si>
  <si>
    <t>Adherence assessment:</t>
  </si>
  <si>
    <t>Khó khăn khi NB dùng thuốc:</t>
  </si>
  <si>
    <t>Người hỗ trợ NB dùng thuốc:</t>
  </si>
  <si>
    <t>Hiểu biết của NB về việc dùng thuốc:</t>
  </si>
  <si>
    <t>IPDMEDHIS25</t>
  </si>
  <si>
    <t>IPDMEDHIS26</t>
  </si>
  <si>
    <t>IPDMEDHIS27</t>
  </si>
  <si>
    <t>IPDMEDHIS28</t>
  </si>
  <si>
    <t>IPDMEDHIS29</t>
  </si>
  <si>
    <t>IPDMEDHIS30</t>
  </si>
  <si>
    <t>IPDMEDHIS31</t>
  </si>
  <si>
    <t>IPDMEDHIS32</t>
  </si>
  <si>
    <t>Dược sỹ</t>
  </si>
  <si>
    <t>IPDMEDHIS33</t>
  </si>
  <si>
    <t>IPDMEDHIS34</t>
  </si>
  <si>
    <t>Pharmacist</t>
  </si>
  <si>
    <t>Doctor</t>
  </si>
  <si>
    <t>Topical</t>
  </si>
  <si>
    <t>Spray</t>
  </si>
  <si>
    <t>Suppository</t>
  </si>
  <si>
    <t>Alcoholic</t>
  </si>
  <si>
    <t>Smoking</t>
  </si>
  <si>
    <t>Diabetic medication</t>
  </si>
  <si>
    <t>Antidyslipidemic medication</t>
  </si>
  <si>
    <t>Diatery supplements</t>
  </si>
  <si>
    <t>Anxiety</t>
  </si>
  <si>
    <t>Antibiotic</t>
  </si>
  <si>
    <t>Antihypertensives</t>
  </si>
  <si>
    <t>Gastrointestinal system medication</t>
  </si>
  <si>
    <t>Antipyretics &amp; Analgesics</t>
  </si>
  <si>
    <t>IPDMEDHIS35</t>
  </si>
  <si>
    <t>IPDMEDHIS36</t>
  </si>
  <si>
    <t>Nghiện rượu</t>
  </si>
  <si>
    <t>INSERT INTO [dbo].[Forms]([Id], [IsDeleted], [CreatedAt], [UpdatedAt], [Name], [Code], [VisitTypeGroupCode]) VALUES (NEWID(), 0, '2022-03-03 00:00:00.000', '2022-03-03 00:00:00.000',N'Phiếu khai thác tiền sử dùng thuốc', 'IPDMEDHIS', 'IPD')</t>
  </si>
  <si>
    <t>Difficulties when taking medicines:</t>
  </si>
  <si>
    <t>Who is reponsible for taking medicines:</t>
  </si>
  <si>
    <t>Patient''s understanding of taking medicines:</t>
  </si>
  <si>
    <t>Tiền sử rượu/ thuốc lá:</t>
  </si>
  <si>
    <t>Thuốc tránh thai/ hormone</t>
  </si>
  <si>
    <t>Contraceptives/ hormone</t>
  </si>
  <si>
    <t>Thuốc hỗ trợ/ Thực phẩm chức năng(TPCN)</t>
  </si>
  <si>
    <t>Khác (nếu có):</t>
  </si>
  <si>
    <t>Other (if any):</t>
  </si>
  <si>
    <t>Bác sỹ</t>
  </si>
  <si>
    <t>Traditional medication</t>
  </si>
  <si>
    <t>Thuốc y học cổ truyền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</si>
</sst>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  <font>
      <b/>
      <sz val="12"/>
      <color theme="0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49" fontId="4" fillId="4" borderId="0" xfId="0" applyNumberFormat="1" applyFont="1" applyFill="1" applyAlignment="1">
      <alignment vertical="center" wrapText="1"/>
    </xf>
    <xf numFmtId="49" fontId="2" fillId="2" borderId="0" xfId="0" applyNumberFormat="1" applyFon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8" fillId="4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1" fontId="4" fillId="4" borderId="0" xfId="0" applyNumberFormat="1" applyFont="1" applyFill="1" applyAlignment="1">
      <alignment horizontal="right" vertical="center"/>
    </xf>
    <xf numFmtId="1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B7" zoomScaleNormal="100" workbookViewId="0">
      <selection activeCell="N2" sqref="N2:N37"/>
    </sheetView>
  </sheetViews>
  <sheetFormatPr defaultColWidth="8.7109375" defaultRowHeight="15.75" x14ac:dyDescent="0.25"/>
  <cols>
    <col min="1" max="1" width="68.28515625" style="15" bestFit="1" customWidth="1"/>
    <col min="2" max="2" width="68.28515625" style="20" bestFit="1" customWidth="1"/>
    <col min="3" max="3" width="24.140625" style="6" customWidth="1"/>
    <col min="4" max="4" width="23.7109375" style="6" customWidth="1"/>
    <col min="5" max="5" width="20.140625" style="6" customWidth="1"/>
    <col min="6" max="6" width="7.28515625" style="7" customWidth="1"/>
    <col min="7" max="7" width="8.140625" style="22" customWidth="1"/>
    <col min="8" max="8" width="14.7109375" style="10" bestFit="1" customWidth="1"/>
    <col min="9" max="9" width="6.7109375" style="7" bestFit="1" customWidth="1"/>
    <col min="10" max="10" width="10.140625" style="7" bestFit="1" customWidth="1"/>
    <col min="11" max="11" width="8.7109375" style="8"/>
    <col min="12" max="13" width="8.7109375" style="7"/>
    <col min="14" max="14" width="35.7109375" style="6" customWidth="1"/>
    <col min="15" max="16384" width="8.7109375" style="6"/>
  </cols>
  <sheetData>
    <row r="1" spans="1:14" ht="21" customHeight="1" x14ac:dyDescent="0.25">
      <c r="A1" s="13" t="s">
        <v>0</v>
      </c>
      <c r="B1" s="18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21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4" s="9" customFormat="1" ht="14.45" customHeight="1" x14ac:dyDescent="0.25">
      <c r="A2" s="14" t="s">
        <v>28</v>
      </c>
      <c r="B2" s="19" t="s">
        <v>15</v>
      </c>
      <c r="C2" s="12" t="s">
        <v>26</v>
      </c>
      <c r="D2" s="6" t="s">
        <v>25</v>
      </c>
      <c r="E2" s="6" t="s">
        <v>24</v>
      </c>
      <c r="F2" s="7">
        <v>1</v>
      </c>
      <c r="G2" s="22">
        <v>1</v>
      </c>
      <c r="H2" s="10" t="s">
        <v>13</v>
      </c>
      <c r="I2" s="7"/>
      <c r="J2" s="7">
        <v>0</v>
      </c>
      <c r="K2" s="8"/>
      <c r="L2" s="7"/>
      <c r="M2" s="7">
        <v>1</v>
      </c>
      <c r="N2" s="6" t="str">
        <f t="shared" ref="N2:N37" si="0"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N'Phòng:',N'Room:',N'IPDMEDHIS01',N'IPDMEDHIS',N'A03_120_120421_VE',N'1',N'1',N'Label',N'',N'0',N'',N'', '1');</v>
      </c>
    </row>
    <row r="3" spans="1:14" x14ac:dyDescent="0.25">
      <c r="A3" s="15" t="s">
        <v>28</v>
      </c>
      <c r="B3" s="20" t="s">
        <v>15</v>
      </c>
      <c r="C3" s="6" t="s">
        <v>27</v>
      </c>
      <c r="D3" s="6" t="s">
        <v>26</v>
      </c>
      <c r="E3" s="6" t="s">
        <v>24</v>
      </c>
      <c r="F3" s="7">
        <v>2</v>
      </c>
      <c r="G3" s="22">
        <v>2</v>
      </c>
      <c r="H3" s="10" t="s">
        <v>14</v>
      </c>
      <c r="J3" s="7">
        <v>0</v>
      </c>
      <c r="M3" s="7">
        <v>1</v>
      </c>
      <c r="N3" s="6" t="str">
        <f t="shared" si="0"/>
        <v>Insert into MasterDatas  (Id, CreatedAt, UpdatedAt, IsDeleted,ViName, EnName, Code, [Group], Form, [Level], [Order], DataType, Note, IsReadOnly,Data, Clinic, [Version]) values (NEWID(), GETDATE(), GETDATE(), 'False', N'Phòng:',N'Room:',N'IPDMEDHIS02',N'IPDMEDHIS01',N'A03_120_120421_VE',N'2',N'2',N'Text',N'',N'0',N'',N'', '1');</v>
      </c>
    </row>
    <row r="4" spans="1:14" x14ac:dyDescent="0.25">
      <c r="A4" s="15" t="s">
        <v>29</v>
      </c>
      <c r="B4" s="17" t="s">
        <v>30</v>
      </c>
      <c r="C4" s="6" t="s">
        <v>31</v>
      </c>
      <c r="D4" s="6" t="s">
        <v>25</v>
      </c>
      <c r="E4" s="6" t="s">
        <v>24</v>
      </c>
      <c r="F4" s="7">
        <v>1</v>
      </c>
      <c r="G4" s="22">
        <v>3</v>
      </c>
      <c r="H4" s="10" t="s">
        <v>13</v>
      </c>
      <c r="J4" s="7">
        <v>0</v>
      </c>
      <c r="M4" s="7">
        <v>1</v>
      </c>
      <c r="N4" s="6" t="str">
        <f t="shared" si="0"/>
        <v>Insert into MasterDatas  (Id, CreatedAt, UpdatedAt, IsDeleted,ViName, EnName, Code, [Group], Form, [Level], [Order], DataType, Note, IsReadOnly,Data, Clinic, [Version]) values (NEWID(), GETDATE(), GETDATE(), 'False', N'Tiền sử bệnh:',N'Disease history:',N'IPDMEDHIS03',N'IPDMEDHIS',N'A03_120_120421_VE',N'1',N'3',N'Label',N'',N'0',N'',N'', '1');</v>
      </c>
    </row>
    <row r="5" spans="1:14" x14ac:dyDescent="0.25">
      <c r="A5" s="15" t="s">
        <v>29</v>
      </c>
      <c r="B5" s="17" t="s">
        <v>30</v>
      </c>
      <c r="C5" s="6" t="s">
        <v>32</v>
      </c>
      <c r="D5" s="6" t="s">
        <v>31</v>
      </c>
      <c r="E5" s="6" t="s">
        <v>24</v>
      </c>
      <c r="F5" s="7">
        <v>2</v>
      </c>
      <c r="G5" s="22">
        <v>4</v>
      </c>
      <c r="H5" s="10" t="s">
        <v>14</v>
      </c>
      <c r="J5" s="7">
        <v>0</v>
      </c>
      <c r="M5" s="7">
        <v>1</v>
      </c>
      <c r="N5" s="6" t="str">
        <f t="shared" si="0"/>
        <v>Insert into MasterDatas  (Id, CreatedAt, UpdatedAt, IsDeleted,ViName, EnName, Code, [Group], Form, [Level], [Order], DataType, Note, IsReadOnly,Data, Clinic, [Version]) values (NEWID(), GETDATE(), GETDATE(), 'False', N'Tiền sử bệnh:',N'Disease history:',N'IPDMEDHIS04',N'IPDMEDHIS03',N'A03_120_120421_VE',N'2',N'4',N'Text',N'',N'0',N'',N'', '1');</v>
      </c>
    </row>
    <row r="6" spans="1:14" x14ac:dyDescent="0.25">
      <c r="A6" s="15" t="s">
        <v>110</v>
      </c>
      <c r="B6" s="17" t="s">
        <v>33</v>
      </c>
      <c r="C6" s="6" t="s">
        <v>34</v>
      </c>
      <c r="D6" s="6" t="s">
        <v>25</v>
      </c>
      <c r="E6" s="6" t="s">
        <v>24</v>
      </c>
      <c r="F6" s="7">
        <v>1</v>
      </c>
      <c r="G6" s="22">
        <v>5</v>
      </c>
      <c r="H6" s="10" t="s">
        <v>13</v>
      </c>
      <c r="J6" s="7">
        <v>0</v>
      </c>
      <c r="M6" s="7">
        <v>1</v>
      </c>
      <c r="N6" s="6" t="str">
        <f t="shared" si="0"/>
        <v>Insert into MasterDatas  (Id, CreatedAt, UpdatedAt, IsDeleted,ViName, EnName, Code, [Group], Form, [Level], [Order], DataType, Note, IsReadOnly,Data, Clinic, [Version]) values (NEWID(), GETDATE(), GETDATE(), 'False', N'Tiền sử rượu/ thuốc lá:',N'Alcoholic/ Smoking history',N'IPDMEDHIS05',N'IPDMEDHIS',N'A03_120_120421_VE',N'1',N'5',N'Label',N'',N'0',N'',N'', '1');</v>
      </c>
    </row>
    <row r="7" spans="1:14" x14ac:dyDescent="0.25">
      <c r="A7" s="15" t="s">
        <v>105</v>
      </c>
      <c r="B7" s="20" t="s">
        <v>93</v>
      </c>
      <c r="C7" s="6" t="s">
        <v>35</v>
      </c>
      <c r="D7" s="6" t="s">
        <v>34</v>
      </c>
      <c r="E7" s="6" t="s">
        <v>24</v>
      </c>
      <c r="F7" s="7">
        <v>2</v>
      </c>
      <c r="G7" s="22">
        <v>6</v>
      </c>
      <c r="H7" s="10" t="s">
        <v>36</v>
      </c>
      <c r="J7" s="7">
        <v>0</v>
      </c>
      <c r="M7" s="7">
        <v>1</v>
      </c>
      <c r="N7" s="6" t="str">
        <f t="shared" si="0"/>
        <v>Insert into MasterDatas  (Id, CreatedAt, UpdatedAt, IsDeleted,ViName, EnName, Code, [Group], Form, [Level], [Order], DataType, Note, IsReadOnly,Data, Clinic, [Version]) values (NEWID(), GETDATE(), GETDATE(), 'False', N'Nghiện rượu',N'Alcoholic',N'IPDMEDHIS06',N'IPDMEDHIS05',N'A03_120_120421_VE',N'2',N'6',N'Checkbox',N'',N'0',N'',N'', '1');</v>
      </c>
    </row>
    <row r="8" spans="1:14" x14ac:dyDescent="0.25">
      <c r="A8" s="15" t="s">
        <v>105</v>
      </c>
      <c r="B8" s="20" t="s">
        <v>93</v>
      </c>
      <c r="C8" s="6" t="s">
        <v>37</v>
      </c>
      <c r="D8" s="6" t="s">
        <v>34</v>
      </c>
      <c r="E8" s="6" t="s">
        <v>24</v>
      </c>
      <c r="F8" s="7">
        <v>2</v>
      </c>
      <c r="G8" s="22">
        <v>7</v>
      </c>
      <c r="H8" s="10" t="s">
        <v>14</v>
      </c>
      <c r="J8" s="7">
        <v>0</v>
      </c>
      <c r="M8" s="7">
        <v>1</v>
      </c>
      <c r="N8" s="6" t="str">
        <f t="shared" si="0"/>
        <v>Insert into MasterDatas  (Id, CreatedAt, UpdatedAt, IsDeleted,ViName, EnName, Code, [Group], Form, [Level], [Order], DataType, Note, IsReadOnly,Data, Clinic, [Version]) values (NEWID(), GETDATE(), GETDATE(), 'False', N'Nghiện rượu',N'Alcoholic',N'IPDMEDHIS07',N'IPDMEDHIS05',N'A03_120_120421_VE',N'2',N'7',N'Text',N'',N'0',N'',N'', '1');</v>
      </c>
    </row>
    <row r="9" spans="1:14" x14ac:dyDescent="0.25">
      <c r="A9" s="15" t="s">
        <v>38</v>
      </c>
      <c r="B9" s="20" t="s">
        <v>94</v>
      </c>
      <c r="C9" s="6" t="s">
        <v>39</v>
      </c>
      <c r="D9" s="6" t="s">
        <v>34</v>
      </c>
      <c r="E9" s="6" t="s">
        <v>24</v>
      </c>
      <c r="F9" s="7">
        <v>2</v>
      </c>
      <c r="G9" s="22">
        <v>8</v>
      </c>
      <c r="H9" s="10" t="s">
        <v>36</v>
      </c>
      <c r="J9" s="7">
        <v>0</v>
      </c>
      <c r="M9" s="7">
        <v>1</v>
      </c>
      <c r="N9" s="6" t="str">
        <f t="shared" si="0"/>
        <v>Insert into MasterDatas  (Id, CreatedAt, UpdatedAt, IsDeleted,ViName, EnName, Code, [Group], Form, [Level], [Order], DataType, Note, IsReadOnly,Data, Clinic, [Version]) values (NEWID(), GETDATE(), GETDATE(), 'False', N'Nghiện thuốc lá',N'Smoking',N'IPDMEDHIS08',N'IPDMEDHIS05',N'A03_120_120421_VE',N'2',N'8',N'Checkbox',N'',N'0',N'',N'', '1');</v>
      </c>
    </row>
    <row r="10" spans="1:14" x14ac:dyDescent="0.25">
      <c r="A10" s="15" t="s">
        <v>38</v>
      </c>
      <c r="B10" s="20" t="s">
        <v>94</v>
      </c>
      <c r="C10" s="6" t="s">
        <v>40</v>
      </c>
      <c r="D10" s="6" t="s">
        <v>34</v>
      </c>
      <c r="E10" s="6" t="s">
        <v>24</v>
      </c>
      <c r="F10" s="7">
        <v>2</v>
      </c>
      <c r="G10" s="22">
        <v>9</v>
      </c>
      <c r="H10" s="10" t="s">
        <v>14</v>
      </c>
      <c r="J10" s="7">
        <v>0</v>
      </c>
      <c r="M10" s="7">
        <v>1</v>
      </c>
      <c r="N10" s="6" t="str">
        <f t="shared" si="0"/>
        <v>Insert into MasterDatas  (Id, CreatedAt, UpdatedAt, IsDeleted,ViName, EnName, Code, [Group], Form, [Level], [Order], DataType, Note, IsReadOnly,Data, Clinic, [Version]) values (NEWID(), GETDATE(), GETDATE(), 'False', N'Nghiện thuốc lá',N'Smoking',N'IPDMEDHIS09',N'IPDMEDHIS05',N'A03_120_120421_VE',N'2',N'9',N'Text',N'',N'0',N'',N'', '1');</v>
      </c>
    </row>
    <row r="11" spans="1:14" x14ac:dyDescent="0.25">
      <c r="A11" s="15" t="s">
        <v>41</v>
      </c>
      <c r="B11" s="17" t="s">
        <v>42</v>
      </c>
      <c r="C11" s="6" t="s">
        <v>45</v>
      </c>
      <c r="D11" s="6" t="s">
        <v>25</v>
      </c>
      <c r="E11" s="6" t="s">
        <v>24</v>
      </c>
      <c r="F11" s="7">
        <v>1</v>
      </c>
      <c r="G11" s="22">
        <v>10</v>
      </c>
      <c r="H11" s="10" t="s">
        <v>13</v>
      </c>
      <c r="J11" s="7">
        <v>0</v>
      </c>
      <c r="M11" s="7">
        <v>1</v>
      </c>
      <c r="N11" s="6" t="str">
        <f t="shared" si="0"/>
        <v>Insert into MasterDatas  (Id, CreatedAt, UpdatedAt, IsDeleted,ViName, EnName, Code, [Group], Form, [Level], [Order], DataType, Note, IsReadOnly,Data, Clinic, [Version]) values (NEWID(), GETDATE(), GETDATE(), 'False', N'Loại thuốc NB sử dụng:',N'Therapeutic group:',N'IPDMEDHIS10',N'IPDMEDHIS',N'A03_120_120421_VE',N'1',N'10',N'Label',N'',N'0',N'',N'', '1');</v>
      </c>
    </row>
    <row r="12" spans="1:14" x14ac:dyDescent="0.25">
      <c r="A12" s="15" t="s">
        <v>43</v>
      </c>
      <c r="B12" s="20" t="s">
        <v>44</v>
      </c>
      <c r="C12" s="6" t="s">
        <v>53</v>
      </c>
      <c r="D12" s="6" t="s">
        <v>25</v>
      </c>
      <c r="E12" s="6" t="s">
        <v>24</v>
      </c>
      <c r="F12" s="7">
        <v>1</v>
      </c>
      <c r="G12" s="22">
        <v>11</v>
      </c>
      <c r="H12" s="10" t="s">
        <v>13</v>
      </c>
      <c r="J12" s="7">
        <v>0</v>
      </c>
      <c r="M12" s="7">
        <v>1</v>
      </c>
      <c r="N12" s="6" t="str">
        <f t="shared" si="0"/>
        <v>Insert into MasterDatas  (Id, CreatedAt, UpdatedAt, IsDeleted,ViName, EnName, Code, [Group], Form, [Level], [Order], DataType, Note, IsReadOnly,Data, Clinic, [Version]) values (NEWID(), GETDATE(), GETDATE(), 'False', N'Điều trị bệnh mạn tính:',N'Chronic diseases:',N'IPDMEDHIS11',N'IPDMEDHIS',N'A03_120_120421_VE',N'1',N'11',N'Label',N'',N'0',N'',N'', '1');</v>
      </c>
    </row>
    <row r="13" spans="1:14" x14ac:dyDescent="0.25">
      <c r="A13" s="15" t="s">
        <v>46</v>
      </c>
      <c r="B13" s="20" t="s">
        <v>95</v>
      </c>
      <c r="C13" s="6" t="s">
        <v>54</v>
      </c>
      <c r="D13" s="6" t="s">
        <v>53</v>
      </c>
      <c r="E13" s="6" t="s">
        <v>24</v>
      </c>
      <c r="F13" s="7">
        <v>2</v>
      </c>
      <c r="G13" s="22">
        <v>12</v>
      </c>
      <c r="H13" s="10" t="s">
        <v>36</v>
      </c>
      <c r="J13" s="7">
        <v>0</v>
      </c>
      <c r="M13" s="7">
        <v>1</v>
      </c>
      <c r="N13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đái tháo đường',N'Diabetic medication',N'IPDMEDHIS12',N'IPDMEDHIS11',N'A03_120_120421_VE',N'2',N'12',N'Checkbox',N'',N'0',N'',N'', '1');</v>
      </c>
    </row>
    <row r="14" spans="1:14" x14ac:dyDescent="0.25">
      <c r="A14" s="15" t="s">
        <v>47</v>
      </c>
      <c r="B14" s="20" t="s">
        <v>100</v>
      </c>
      <c r="C14" s="6" t="s">
        <v>55</v>
      </c>
      <c r="D14" s="6" t="s">
        <v>53</v>
      </c>
      <c r="E14" s="6" t="s">
        <v>24</v>
      </c>
      <c r="F14" s="7">
        <v>2</v>
      </c>
      <c r="G14" s="22">
        <v>13</v>
      </c>
      <c r="H14" s="10" t="s">
        <v>36</v>
      </c>
      <c r="J14" s="7">
        <v>0</v>
      </c>
      <c r="M14" s="7">
        <v>1</v>
      </c>
      <c r="N14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huyết áp',N'Antihypertensives',N'IPDMEDHIS13',N'IPDMEDHIS11',N'A03_120_120421_VE',N'2',N'13',N'Checkbox',N'',N'0',N'',N'', '1');</v>
      </c>
    </row>
    <row r="15" spans="1:14" x14ac:dyDescent="0.25">
      <c r="A15" s="15" t="s">
        <v>111</v>
      </c>
      <c r="B15" s="20" t="s">
        <v>112</v>
      </c>
      <c r="C15" s="6" t="s">
        <v>56</v>
      </c>
      <c r="D15" s="6" t="s">
        <v>53</v>
      </c>
      <c r="E15" s="6" t="s">
        <v>24</v>
      </c>
      <c r="F15" s="7">
        <v>2</v>
      </c>
      <c r="G15" s="22">
        <v>14</v>
      </c>
      <c r="H15" s="10" t="s">
        <v>36</v>
      </c>
      <c r="J15" s="7">
        <v>0</v>
      </c>
      <c r="M15" s="7">
        <v>1</v>
      </c>
      <c r="N15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tránh thai/ hormone',N'Contraceptives/ hormone',N'IPDMEDHIS14',N'IPDMEDHIS11',N'A03_120_120421_VE',N'2',N'14',N'Checkbox',N'',N'0',N'',N'', '1');</v>
      </c>
    </row>
    <row r="16" spans="1:14" x14ac:dyDescent="0.25">
      <c r="A16" s="15" t="s">
        <v>48</v>
      </c>
      <c r="B16" s="20" t="s">
        <v>101</v>
      </c>
      <c r="C16" s="6" t="s">
        <v>57</v>
      </c>
      <c r="D16" s="6" t="s">
        <v>53</v>
      </c>
      <c r="E16" s="6" t="s">
        <v>24</v>
      </c>
      <c r="F16" s="7">
        <v>2</v>
      </c>
      <c r="G16" s="22">
        <v>15</v>
      </c>
      <c r="H16" s="10" t="s">
        <v>36</v>
      </c>
      <c r="J16" s="7">
        <v>0</v>
      </c>
      <c r="M16" s="7">
        <v>1</v>
      </c>
      <c r="N16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bệnh đường tiêu hóa',N'Gastrointestinal system medication',N'IPDMEDHIS15',N'IPDMEDHIS11',N'A03_120_120421_VE',N'2',N'15',N'Checkbox',N'',N'0',N'',N'', '1');</v>
      </c>
    </row>
    <row r="17" spans="1:14" x14ac:dyDescent="0.25">
      <c r="A17" s="15" t="s">
        <v>49</v>
      </c>
      <c r="B17" s="20" t="s">
        <v>98</v>
      </c>
      <c r="C17" s="6" t="s">
        <v>58</v>
      </c>
      <c r="D17" s="6" t="s">
        <v>53</v>
      </c>
      <c r="E17" s="6" t="s">
        <v>24</v>
      </c>
      <c r="F17" s="7">
        <v>2</v>
      </c>
      <c r="G17" s="22">
        <v>16</v>
      </c>
      <c r="H17" s="10" t="s">
        <v>36</v>
      </c>
      <c r="J17" s="7">
        <v>0</v>
      </c>
      <c r="M17" s="7">
        <v>1</v>
      </c>
      <c r="N17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ngủ',N'Anxiety',N'IPDMEDHIS16',N'IPDMEDHIS11',N'A03_120_120421_VE',N'2',N'16',N'Checkbox',N'',N'0',N'',N'', '1');</v>
      </c>
    </row>
    <row r="18" spans="1:14" x14ac:dyDescent="0.25">
      <c r="A18" s="15" t="s">
        <v>118</v>
      </c>
      <c r="B18" s="20" t="s">
        <v>117</v>
      </c>
      <c r="C18" s="6" t="s">
        <v>59</v>
      </c>
      <c r="D18" s="6" t="s">
        <v>53</v>
      </c>
      <c r="E18" s="6" t="s">
        <v>24</v>
      </c>
      <c r="F18" s="7">
        <v>2</v>
      </c>
      <c r="G18" s="22">
        <v>17</v>
      </c>
      <c r="H18" s="10" t="s">
        <v>36</v>
      </c>
      <c r="J18" s="7">
        <v>0</v>
      </c>
      <c r="M18" s="7">
        <v>1</v>
      </c>
      <c r="N18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y học cổ truyền',N'Traditional medication',N'IPDMEDHIS17',N'IPDMEDHIS11',N'A03_120_120421_VE',N'2',N'17',N'Checkbox',N'',N'0',N'',N'', '1');</v>
      </c>
    </row>
    <row r="19" spans="1:14" x14ac:dyDescent="0.25">
      <c r="A19" s="15" t="s">
        <v>50</v>
      </c>
      <c r="B19" s="20" t="s">
        <v>102</v>
      </c>
      <c r="C19" s="6" t="s">
        <v>60</v>
      </c>
      <c r="D19" s="6" t="s">
        <v>53</v>
      </c>
      <c r="E19" s="6" t="s">
        <v>24</v>
      </c>
      <c r="F19" s="7">
        <v>2</v>
      </c>
      <c r="G19" s="22">
        <v>18</v>
      </c>
      <c r="H19" s="10" t="s">
        <v>36</v>
      </c>
      <c r="J19" s="7">
        <v>0</v>
      </c>
      <c r="M19" s="7">
        <v>1</v>
      </c>
      <c r="N19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giảm đau, hạ sốt',N'Antipyretics &amp; Analgesics',N'IPDMEDHIS18',N'IPDMEDHIS11',N'A03_120_120421_VE',N'2',N'18',N'Checkbox',N'',N'0',N'',N'', '1');</v>
      </c>
    </row>
    <row r="20" spans="1:14" x14ac:dyDescent="0.25">
      <c r="A20" s="15" t="s">
        <v>51</v>
      </c>
      <c r="B20" s="20" t="s">
        <v>96</v>
      </c>
      <c r="C20" s="6" t="s">
        <v>61</v>
      </c>
      <c r="D20" s="6" t="s">
        <v>53</v>
      </c>
      <c r="E20" s="6" t="s">
        <v>24</v>
      </c>
      <c r="F20" s="7">
        <v>2</v>
      </c>
      <c r="G20" s="22">
        <v>19</v>
      </c>
      <c r="H20" s="10" t="s">
        <v>36</v>
      </c>
      <c r="J20" s="7">
        <v>0</v>
      </c>
      <c r="M20" s="7">
        <v>1</v>
      </c>
      <c r="N20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mỡ máu',N'Antidyslipidemic medication',N'IPDMEDHIS19',N'IPDMEDHIS11',N'A03_120_120421_VE',N'2',N'19',N'Checkbox',N'',N'0',N'',N'', '1');</v>
      </c>
    </row>
    <row r="21" spans="1:14" x14ac:dyDescent="0.25">
      <c r="A21" s="15" t="s">
        <v>113</v>
      </c>
      <c r="B21" s="20" t="s">
        <v>97</v>
      </c>
      <c r="C21" s="6" t="s">
        <v>62</v>
      </c>
      <c r="D21" s="6" t="s">
        <v>53</v>
      </c>
      <c r="E21" s="6" t="s">
        <v>24</v>
      </c>
      <c r="F21" s="7">
        <v>2</v>
      </c>
      <c r="G21" s="22">
        <v>20</v>
      </c>
      <c r="H21" s="10" t="s">
        <v>36</v>
      </c>
      <c r="J21" s="7">
        <v>0</v>
      </c>
      <c r="M21" s="7">
        <v>1</v>
      </c>
      <c r="N21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hỗ trợ/ Thực phẩm chức năng(TPCN)',N'Diatery supplements',N'IPDMEDHIS20',N'IPDMEDHIS11',N'A03_120_120421_VE',N'2',N'20',N'Checkbox',N'',N'0',N'',N'', '1');</v>
      </c>
    </row>
    <row r="22" spans="1:14" x14ac:dyDescent="0.25">
      <c r="A22" s="15" t="s">
        <v>52</v>
      </c>
      <c r="B22" s="20" t="s">
        <v>99</v>
      </c>
      <c r="C22" s="6" t="s">
        <v>65</v>
      </c>
      <c r="D22" s="6" t="s">
        <v>53</v>
      </c>
      <c r="E22" s="6" t="s">
        <v>24</v>
      </c>
      <c r="F22" s="7">
        <v>2</v>
      </c>
      <c r="G22" s="22">
        <v>21</v>
      </c>
      <c r="H22" s="10" t="s">
        <v>36</v>
      </c>
      <c r="J22" s="7">
        <v>0</v>
      </c>
      <c r="M22" s="7">
        <v>1</v>
      </c>
      <c r="N22" s="6" t="str">
        <f t="shared" si="0"/>
        <v>Insert into MasterDatas  (Id, CreatedAt, UpdatedAt, IsDeleted,ViName, EnName, Code, [Group], Form, [Level], [Order], DataType, Note, IsReadOnly,Data, Clinic, [Version]) values (NEWID(), GETDATE(), GETDATE(), 'False', N'Kháng sinh',N'Antibiotic',N'IPDMEDHIS21',N'IPDMEDHIS11',N'A03_120_120421_VE',N'2',N'21',N'Checkbox',N'',N'0',N'',N'', '1');</v>
      </c>
    </row>
    <row r="23" spans="1:14" x14ac:dyDescent="0.25">
      <c r="A23" s="15" t="s">
        <v>63</v>
      </c>
      <c r="B23" s="20" t="s">
        <v>64</v>
      </c>
      <c r="C23" s="6" t="s">
        <v>69</v>
      </c>
      <c r="D23" s="6" t="s">
        <v>25</v>
      </c>
      <c r="E23" s="6" t="s">
        <v>24</v>
      </c>
      <c r="F23" s="7">
        <v>1</v>
      </c>
      <c r="G23" s="22">
        <v>22</v>
      </c>
      <c r="H23" s="10" t="s">
        <v>13</v>
      </c>
      <c r="J23" s="7">
        <v>0</v>
      </c>
      <c r="M23" s="7">
        <v>1</v>
      </c>
      <c r="N23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dùng ngoài:',N'Topical medication:',N'IPDMEDHIS22',N'IPDMEDHIS',N'A03_120_120421_VE',N'1',N'22',N'Label',N'',N'0',N'',N'', '1');</v>
      </c>
    </row>
    <row r="24" spans="1:14" x14ac:dyDescent="0.25">
      <c r="A24" s="15" t="s">
        <v>66</v>
      </c>
      <c r="B24" s="20" t="s">
        <v>90</v>
      </c>
      <c r="C24" s="6" t="s">
        <v>70</v>
      </c>
      <c r="D24" s="6" t="s">
        <v>69</v>
      </c>
      <c r="E24" s="6" t="s">
        <v>24</v>
      </c>
      <c r="F24" s="7">
        <v>2</v>
      </c>
      <c r="G24" s="22">
        <v>23</v>
      </c>
      <c r="H24" s="10" t="s">
        <v>36</v>
      </c>
      <c r="J24" s="7">
        <v>0</v>
      </c>
      <c r="M24" s="7">
        <v>1</v>
      </c>
      <c r="N24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bôi ngoài da',N'Topical',N'IPDMEDHIS23',N'IPDMEDHIS22',N'A03_120_120421_VE',N'2',N'23',N'Checkbox',N'',N'0',N'',N'', '1');</v>
      </c>
    </row>
    <row r="25" spans="1:14" x14ac:dyDescent="0.25">
      <c r="A25" s="15" t="s">
        <v>67</v>
      </c>
      <c r="B25" s="20" t="s">
        <v>91</v>
      </c>
      <c r="C25" s="6" t="s">
        <v>71</v>
      </c>
      <c r="D25" s="6" t="s">
        <v>69</v>
      </c>
      <c r="E25" s="6" t="s">
        <v>24</v>
      </c>
      <c r="F25" s="7">
        <v>2</v>
      </c>
      <c r="G25" s="22">
        <v>24</v>
      </c>
      <c r="H25" s="10" t="s">
        <v>36</v>
      </c>
      <c r="J25" s="7">
        <v>0</v>
      </c>
      <c r="M25" s="7">
        <v>1</v>
      </c>
      <c r="N25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xịt, nhỏ mũi, họng',N'Spray',N'IPDMEDHIS24',N'IPDMEDHIS22',N'A03_120_120421_VE',N'2',N'24',N'Checkbox',N'',N'0',N'',N'', '1');</v>
      </c>
    </row>
    <row r="26" spans="1:14" x14ac:dyDescent="0.25">
      <c r="A26" s="15" t="s">
        <v>68</v>
      </c>
      <c r="B26" s="20" t="s">
        <v>92</v>
      </c>
      <c r="C26" s="6" t="s">
        <v>77</v>
      </c>
      <c r="D26" s="6" t="s">
        <v>69</v>
      </c>
      <c r="E26" s="6" t="s">
        <v>24</v>
      </c>
      <c r="F26" s="7">
        <v>2</v>
      </c>
      <c r="G26" s="22">
        <v>25</v>
      </c>
      <c r="H26" s="10" t="s">
        <v>36</v>
      </c>
      <c r="J26" s="7">
        <v>0</v>
      </c>
      <c r="M26" s="7">
        <v>1</v>
      </c>
      <c r="N26" s="6" t="str">
        <f t="shared" si="0"/>
        <v>Insert into MasterDatas  (Id, CreatedAt, UpdatedAt, IsDeleted,ViName, EnName, Code, [Group], Form, [Level], [Order], DataType, Note, IsReadOnly,Data, Clinic, [Version]) values (NEWID(), GETDATE(), GETDATE(), 'False', N'Thuốc đặt',N'Suppository',N'IPDMEDHIS25',N'IPDMEDHIS22',N'A03_120_120421_VE',N'2',N'25',N'Checkbox',N'',N'0',N'',N'', '1');</v>
      </c>
    </row>
    <row r="27" spans="1:14" x14ac:dyDescent="0.25">
      <c r="A27" s="15" t="s">
        <v>72</v>
      </c>
      <c r="B27" s="20" t="s">
        <v>73</v>
      </c>
      <c r="C27" s="6" t="s">
        <v>78</v>
      </c>
      <c r="D27" s="6" t="s">
        <v>25</v>
      </c>
      <c r="E27" s="6" t="s">
        <v>24</v>
      </c>
      <c r="F27" s="7">
        <v>1</v>
      </c>
      <c r="G27" s="22">
        <v>26</v>
      </c>
      <c r="H27" s="10" t="s">
        <v>13</v>
      </c>
      <c r="J27" s="7">
        <v>0</v>
      </c>
      <c r="M27" s="7">
        <v>1</v>
      </c>
      <c r="N27" s="6" t="str">
        <f t="shared" si="0"/>
        <v>Insert into MasterDatas  (Id, CreatedAt, UpdatedAt, IsDeleted,ViName, EnName, Code, [Group], Form, [Level], [Order], DataType, Note, IsReadOnly,Data, Clinic, [Version]) values (NEWID(), GETDATE(), GETDATE(), 'False', N'Khả năng tuân thủ điều trị:',N'Adherence assessment:',N'IPDMEDHIS26',N'IPDMEDHIS',N'A03_120_120421_VE',N'1',N'26',N'Label',N'',N'0',N'',N'', '1');</v>
      </c>
    </row>
    <row r="28" spans="1:14" x14ac:dyDescent="0.25">
      <c r="A28" s="15" t="s">
        <v>74</v>
      </c>
      <c r="B28" s="20" t="s">
        <v>107</v>
      </c>
      <c r="C28" s="6" t="s">
        <v>79</v>
      </c>
      <c r="D28" s="6" t="s">
        <v>25</v>
      </c>
      <c r="E28" s="6" t="s">
        <v>24</v>
      </c>
      <c r="F28" s="7">
        <v>1</v>
      </c>
      <c r="G28" s="22">
        <v>27</v>
      </c>
      <c r="H28" s="10" t="s">
        <v>13</v>
      </c>
      <c r="J28" s="7">
        <v>0</v>
      </c>
      <c r="M28" s="7">
        <v>1</v>
      </c>
      <c r="N28" s="6" t="str">
        <f t="shared" si="0"/>
        <v>Insert into MasterDatas  (Id, CreatedAt, UpdatedAt, IsDeleted,ViName, EnName, Code, [Group], Form, [Level], [Order], DataType, Note, IsReadOnly,Data, Clinic, [Version]) values (NEWID(), GETDATE(), GETDATE(), 'False', N'Khó khăn khi NB dùng thuốc:',N'Difficulties when taking medicines:',N'IPDMEDHIS27',N'IPDMEDHIS',N'A03_120_120421_VE',N'1',N'27',N'Label',N'',N'0',N'',N'', '1');</v>
      </c>
    </row>
    <row r="29" spans="1:14" x14ac:dyDescent="0.25">
      <c r="A29" s="15" t="s">
        <v>74</v>
      </c>
      <c r="B29" s="20" t="s">
        <v>107</v>
      </c>
      <c r="C29" s="6" t="s">
        <v>80</v>
      </c>
      <c r="D29" s="6" t="s">
        <v>79</v>
      </c>
      <c r="E29" s="6" t="s">
        <v>24</v>
      </c>
      <c r="F29" s="7">
        <v>2</v>
      </c>
      <c r="G29" s="22">
        <v>28</v>
      </c>
      <c r="H29" s="10" t="s">
        <v>14</v>
      </c>
      <c r="J29" s="7">
        <v>0</v>
      </c>
      <c r="M29" s="7">
        <v>1</v>
      </c>
      <c r="N29" s="6" t="str">
        <f t="shared" si="0"/>
        <v>Insert into MasterDatas  (Id, CreatedAt, UpdatedAt, IsDeleted,ViName, EnName, Code, [Group], Form, [Level], [Order], DataType, Note, IsReadOnly,Data, Clinic, [Version]) values (NEWID(), GETDATE(), GETDATE(), 'False', N'Khó khăn khi NB dùng thuốc:',N'Difficulties when taking medicines:',N'IPDMEDHIS28',N'IPDMEDHIS27',N'A03_120_120421_VE',N'2',N'28',N'Text',N'',N'0',N'',N'', '1');</v>
      </c>
    </row>
    <row r="30" spans="1:14" x14ac:dyDescent="0.25">
      <c r="A30" s="17" t="s">
        <v>75</v>
      </c>
      <c r="B30" s="17" t="s">
        <v>108</v>
      </c>
      <c r="C30" s="6" t="s">
        <v>81</v>
      </c>
      <c r="D30" s="6" t="s">
        <v>25</v>
      </c>
      <c r="E30" s="6" t="s">
        <v>24</v>
      </c>
      <c r="F30" s="7">
        <v>1</v>
      </c>
      <c r="G30" s="22">
        <v>29</v>
      </c>
      <c r="H30" s="10" t="s">
        <v>13</v>
      </c>
      <c r="J30" s="7">
        <v>0</v>
      </c>
      <c r="M30" s="7">
        <v>1</v>
      </c>
      <c r="N30" s="6" t="str">
        <f t="shared" si="0"/>
        <v>Insert into MasterDatas  (Id, CreatedAt, UpdatedAt, IsDeleted,ViName, EnName, Code, [Group], Form, [Level], [Order], DataType, Note, IsReadOnly,Data, Clinic, [Version]) values (NEWID(), GETDATE(), GETDATE(), 'False', N'Người hỗ trợ NB dùng thuốc:',N'Who is reponsible for taking medicines:',N'IPDMEDHIS29',N'IPDMEDHIS',N'A03_120_120421_VE',N'1',N'29',N'Label',N'',N'0',N'',N'', '1');</v>
      </c>
    </row>
    <row r="31" spans="1:14" x14ac:dyDescent="0.25">
      <c r="A31" s="15" t="s">
        <v>75</v>
      </c>
      <c r="B31" s="20" t="s">
        <v>108</v>
      </c>
      <c r="C31" s="6" t="s">
        <v>82</v>
      </c>
      <c r="D31" s="6" t="s">
        <v>81</v>
      </c>
      <c r="E31" s="6" t="s">
        <v>24</v>
      </c>
      <c r="F31" s="7">
        <v>2</v>
      </c>
      <c r="G31" s="22">
        <v>30</v>
      </c>
      <c r="H31" s="10" t="s">
        <v>14</v>
      </c>
      <c r="J31" s="7">
        <v>0</v>
      </c>
      <c r="M31" s="7">
        <v>1</v>
      </c>
      <c r="N31" s="6" t="str">
        <f t="shared" si="0"/>
        <v>Insert into MasterDatas  (Id, CreatedAt, UpdatedAt, IsDeleted,ViName, EnName, Code, [Group], Form, [Level], [Order], DataType, Note, IsReadOnly,Data, Clinic, [Version]) values (NEWID(), GETDATE(), GETDATE(), 'False', N'Người hỗ trợ NB dùng thuốc:',N'Who is reponsible for taking medicines:',N'IPDMEDHIS30',N'IPDMEDHIS29',N'A03_120_120421_VE',N'2',N'30',N'Text',N'',N'0',N'',N'', '1');</v>
      </c>
    </row>
    <row r="32" spans="1:14" x14ac:dyDescent="0.25">
      <c r="A32" s="17" t="s">
        <v>76</v>
      </c>
      <c r="B32" s="20" t="s">
        <v>109</v>
      </c>
      <c r="C32" s="6" t="s">
        <v>83</v>
      </c>
      <c r="D32" s="6" t="s">
        <v>25</v>
      </c>
      <c r="E32" s="6" t="s">
        <v>24</v>
      </c>
      <c r="F32" s="7">
        <v>1</v>
      </c>
      <c r="G32" s="22">
        <v>31</v>
      </c>
      <c r="H32" s="10" t="s">
        <v>13</v>
      </c>
      <c r="J32" s="7">
        <v>0</v>
      </c>
      <c r="M32" s="7">
        <v>1</v>
      </c>
      <c r="N32" s="6" t="str">
        <f t="shared" si="0"/>
        <v>Insert into MasterDatas  (Id, CreatedAt, UpdatedAt, IsDeleted,ViName, EnName, Code, [Group], Form, [Level], [Order], DataType, Note, IsReadOnly,Data, Clinic, [Version]) values (NEWID(), GETDATE(), GETDATE(), 'False', N'Hiểu biết của NB về việc dùng thuốc:',N'Patient''s understanding of taking medicines:',N'IPDMEDHIS31',N'IPDMEDHIS',N'A03_120_120421_VE',N'1',N'31',N'Label',N'',N'0',N'',N'', '1');</v>
      </c>
    </row>
    <row r="33" spans="1:14" x14ac:dyDescent="0.25">
      <c r="A33" s="15" t="s">
        <v>76</v>
      </c>
      <c r="B33" s="20" t="s">
        <v>109</v>
      </c>
      <c r="C33" s="6" t="s">
        <v>84</v>
      </c>
      <c r="D33" s="6" t="s">
        <v>83</v>
      </c>
      <c r="E33" s="6" t="s">
        <v>24</v>
      </c>
      <c r="F33" s="7">
        <v>2</v>
      </c>
      <c r="G33" s="22">
        <v>32</v>
      </c>
      <c r="H33" s="10" t="s">
        <v>14</v>
      </c>
      <c r="J33" s="7">
        <v>0</v>
      </c>
      <c r="M33" s="7">
        <v>1</v>
      </c>
      <c r="N33" s="6" t="str">
        <f t="shared" si="0"/>
        <v>Insert into MasterDatas  (Id, CreatedAt, UpdatedAt, IsDeleted,ViName, EnName, Code, [Group], Form, [Level], [Order], DataType, Note, IsReadOnly,Data, Clinic, [Version]) values (NEWID(), GETDATE(), GETDATE(), 'False', N'Hiểu biết của NB về việc dùng thuốc:',N'Patient''s understanding of taking medicines:',N'IPDMEDHIS32',N'IPDMEDHIS31',N'A03_120_120421_VE',N'2',N'32',N'Text',N'',N'0',N'',N'', '1');</v>
      </c>
    </row>
    <row r="34" spans="1:14" x14ac:dyDescent="0.25">
      <c r="A34" s="15" t="s">
        <v>114</v>
      </c>
      <c r="B34" s="20" t="s">
        <v>115</v>
      </c>
      <c r="C34" s="6" t="s">
        <v>86</v>
      </c>
      <c r="D34" s="6" t="s">
        <v>25</v>
      </c>
      <c r="E34" s="6" t="s">
        <v>24</v>
      </c>
      <c r="F34" s="7">
        <v>1</v>
      </c>
      <c r="G34" s="22">
        <v>33</v>
      </c>
      <c r="H34" s="10" t="s">
        <v>13</v>
      </c>
      <c r="J34" s="7">
        <v>0</v>
      </c>
      <c r="M34" s="7">
        <v>1</v>
      </c>
      <c r="N34" s="6" t="str">
        <f t="shared" si="0"/>
        <v>Insert into MasterDatas  (Id, CreatedAt, UpdatedAt, IsDeleted,ViName, EnName, Code, [Group], Form, [Level], [Order], DataType, Note, IsReadOnly,Data, Clinic, [Version]) values (NEWID(), GETDATE(), GETDATE(), 'False', N'Khác (nếu có):',N'Other (if any):',N'IPDMEDHIS33',N'IPDMEDHIS',N'A03_120_120421_VE',N'1',N'33',N'Label',N'',N'0',N'',N'', '1');</v>
      </c>
    </row>
    <row r="35" spans="1:14" x14ac:dyDescent="0.25">
      <c r="A35" s="15" t="s">
        <v>114</v>
      </c>
      <c r="B35" s="20" t="s">
        <v>115</v>
      </c>
      <c r="C35" s="6" t="s">
        <v>87</v>
      </c>
      <c r="D35" s="6" t="s">
        <v>86</v>
      </c>
      <c r="E35" s="6" t="s">
        <v>24</v>
      </c>
      <c r="F35" s="7">
        <v>2</v>
      </c>
      <c r="G35" s="22">
        <v>34</v>
      </c>
      <c r="H35" s="10" t="s">
        <v>13</v>
      </c>
      <c r="J35" s="7">
        <v>0</v>
      </c>
      <c r="M35" s="7">
        <v>1</v>
      </c>
      <c r="N35" s="6" t="str">
        <f t="shared" ref="N35" si="1">"Insert into MasterDatas  (Id, CreatedAt, UpdatedAt, IsDeleted,ViName, EnName, Code, [Group], Form, [Level], [Order], DataType, Note, IsReadOnly,Data, Clinic, [Version]) values (NEWID(), GETDATE(), GETDATE(), 'False', N'"&amp;A35&amp;"',N'"&amp;B35&amp;"',N'"&amp;C35&amp;"',N'"&amp;D35&amp;"',N'"&amp;E35&amp;"',N'"&amp;F35&amp;"',N'"&amp;G35&amp;"',N'"&amp;H35&amp;"',N'"&amp;I35&amp;"',N'"&amp;J35&amp;"',N'"&amp;K35&amp;"',N'"&amp;L35&amp;"', '"&amp;M35&amp;"');"</f>
        <v>Insert into MasterDatas  (Id, CreatedAt, UpdatedAt, IsDeleted,ViName, EnName, Code, [Group], Form, [Level], [Order], DataType, Note, IsReadOnly,Data, Clinic, [Version]) values (NEWID(), GETDATE(), GETDATE(), 'False', N'Khác (nếu có):',N'Other (if any):',N'IPDMEDHIS34',N'IPDMEDHIS33',N'A03_120_120421_VE',N'2',N'34',N'Label',N'',N'0',N'',N'', '1');</v>
      </c>
    </row>
    <row r="36" spans="1:14" x14ac:dyDescent="0.25">
      <c r="A36" s="15" t="s">
        <v>85</v>
      </c>
      <c r="B36" s="20" t="s">
        <v>88</v>
      </c>
      <c r="C36" s="6" t="s">
        <v>103</v>
      </c>
      <c r="D36" s="6" t="s">
        <v>25</v>
      </c>
      <c r="E36" s="6" t="s">
        <v>24</v>
      </c>
      <c r="F36" s="7">
        <v>1</v>
      </c>
      <c r="G36" s="22">
        <v>35</v>
      </c>
      <c r="H36" s="10" t="s">
        <v>13</v>
      </c>
      <c r="J36" s="7">
        <v>0</v>
      </c>
      <c r="M36" s="7">
        <v>1</v>
      </c>
      <c r="N36" s="6" t="str">
        <f t="shared" si="0"/>
        <v>Insert into MasterDatas  (Id, CreatedAt, UpdatedAt, IsDeleted,ViName, EnName, Code, [Group], Form, [Level], [Order], DataType, Note, IsReadOnly,Data, Clinic, [Version]) values (NEWID(), GETDATE(), GETDATE(), 'False', N'Dược sỹ',N'Pharmacist',N'IPDMEDHIS35',N'IPDMEDHIS',N'A03_120_120421_VE',N'1',N'35',N'Label',N'',N'0',N'',N'', '1');</v>
      </c>
    </row>
    <row r="37" spans="1:14" x14ac:dyDescent="0.25">
      <c r="A37" s="15" t="s">
        <v>116</v>
      </c>
      <c r="B37" s="20" t="s">
        <v>89</v>
      </c>
      <c r="C37" s="6" t="s">
        <v>104</v>
      </c>
      <c r="D37" s="6" t="s">
        <v>25</v>
      </c>
      <c r="E37" s="6" t="s">
        <v>24</v>
      </c>
      <c r="F37" s="7">
        <v>1</v>
      </c>
      <c r="G37" s="22">
        <v>36</v>
      </c>
      <c r="H37" s="10" t="s">
        <v>13</v>
      </c>
      <c r="J37" s="7">
        <v>0</v>
      </c>
      <c r="M37" s="7">
        <v>1</v>
      </c>
      <c r="N37" s="6" t="str">
        <f t="shared" si="0"/>
        <v>Insert into MasterDatas  (Id, CreatedAt, UpdatedAt, IsDeleted,ViName, EnName, Code, [Group], Form, [Level], [Order], DataType, Note, IsReadOnly,Data, Clinic, [Version]) values (NEWID(), GETDATE(), GETDATE(), 'False', N'Bác sỹ',N'Doctor',N'IPDMEDHIS36',N'IPDMEDHIS',N'A03_120_120421_VE',N'1',N'36',N'Label',N'',N'0',N'',N'', '1');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B4" sqref="B4"/>
    </sheetView>
  </sheetViews>
  <sheetFormatPr defaultRowHeight="15" x14ac:dyDescent="0.25"/>
  <cols>
    <col min="1" max="1" width="67" customWidth="1"/>
    <col min="2" max="2" width="14.85546875" customWidth="1"/>
    <col min="3" max="3" width="47.7109375" bestFit="1" customWidth="1"/>
    <col min="4" max="4" width="26.140625" customWidth="1"/>
  </cols>
  <sheetData>
    <row r="1" spans="1:4" x14ac:dyDescent="0.25">
      <c r="A1" s="16" t="s">
        <v>16</v>
      </c>
      <c r="B1" t="s">
        <v>20</v>
      </c>
      <c r="C1" s="1" t="str">
        <f t="shared" ref="C1:C4" si="0">"(select id from VisitTypeGroups where Code = 'IPD')"</f>
        <v>(select id from VisitTypeGroups where Code = 'IPD')</v>
      </c>
      <c r="D1" s="2" t="str">
        <f t="shared" ref="D1:D4" si="1" xml:space="preserve"> "insert into Actions  (Id, CreatedAt, UpdatedAt, IsDeleted, Name , Code, VisitTypeGroupId) values (NEWID(), GETDATE(), GETDATE(), 'False',N'"&amp;A1&amp;"' , N'"&amp;B1&amp;"', "&amp;C1&amp;");"</f>
        <v>insert into Actions  (Id, CreatedAt, UpdatedAt, IsDeleted, Name , Code, VisitTypeGroupId) values (NEWID(), GETDATE(), GETDATE(), 'False',N'[IPD][TẠO MỚI] Khai thác tiền sử dùng thuốc' , N'MEDHIS1', (select id from VisitTypeGroups where Code = 'IPD'));</v>
      </c>
    </row>
    <row r="2" spans="1:4" x14ac:dyDescent="0.25">
      <c r="A2" s="16" t="s">
        <v>17</v>
      </c>
      <c r="B2" t="s">
        <v>21</v>
      </c>
      <c r="C2" s="1" t="str">
        <f t="shared" si="0"/>
        <v>(select id from VisitTypeGroups where Code = 'IPD')</v>
      </c>
      <c r="D2" s="2" t="str">
        <f t="shared" si="1"/>
        <v>insert into Actions  (Id, CreatedAt, UpdatedAt, IsDeleted, Name , Code, VisitTypeGroupId) values (NEWID(), GETDATE(), GETDATE(), 'False',N'[IPD][XEM] Khai thác tiền sử dùng thuốc' , N'MEDHIS2', (select id from VisitTypeGroups where Code = 'IPD'));</v>
      </c>
    </row>
    <row r="3" spans="1:4" x14ac:dyDescent="0.25">
      <c r="A3" s="16" t="s">
        <v>18</v>
      </c>
      <c r="B3" t="s">
        <v>22</v>
      </c>
      <c r="C3" s="1" t="str">
        <f t="shared" si="0"/>
        <v>(select id from VisitTypeGroups where Code = 'IPD')</v>
      </c>
      <c r="D3" s="2" t="str">
        <f t="shared" si="1"/>
        <v>insert into Actions  (Id, CreatedAt, UpdatedAt, IsDeleted, Name , Code, VisitTypeGroupId) values (NEWID(), GETDATE(), GETDATE(), 'False',N'[IPD][CHỈNH SỬA] Khai thác tiền sử dùng thuốc' , N'MEDHIS3', (select id from VisitTypeGroups where Code = 'IPD'));</v>
      </c>
    </row>
    <row r="4" spans="1:4" x14ac:dyDescent="0.25">
      <c r="A4" s="11" t="s">
        <v>19</v>
      </c>
      <c r="B4" t="s">
        <v>23</v>
      </c>
      <c r="C4" s="1" t="str">
        <f t="shared" si="0"/>
        <v>(select id from VisitTypeGroups where Code = 'IPD')</v>
      </c>
      <c r="D4" s="2" t="str">
        <f t="shared" si="1"/>
        <v>insert into Actions  (Id, CreatedAt, UpdatedAt, IsDeleted, Name , Code, VisitTypeGroupId) values (NEWID(), GETDATE(), GETDATE(), 'False',N'[IPD] [XÁC NHẬN] Khai thác tiền sử dùng thuốc' , N'MEDHIS4', (select id from VisitTypeGroups where Code = 'IPD'));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4" workbookViewId="0">
      <selection activeCell="H12" sqref="H1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cols>
    <col min="13" max="13" width="14.5703125" customWidth="1"/>
  </cols>
  <sheetData>
    <row r="1" spans="1:1" x14ac:dyDescent="0.25">
      <c r="A1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2022-03-25T03:13:59Z</dcterms:modified>
</cp:coreProperties>
</file>