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72F9BBDF-63AD-4852-89B5-66AD917EA784}" xr6:coauthVersionLast="47" xr6:coauthVersionMax="47" xr10:uidLastSave="{00000000-0000-0000-0000-000000000000}"/>
  <bookViews>
    <workbookView xWindow="-24480" yWindow="2370" windowWidth="17940" windowHeight="12120" xr2:uid="{00000000-000D-0000-FFFF-FFFF00000000}"/>
  </bookViews>
  <sheets>
    <sheet name="Page2" sheetId="1" r:id="rId1"/>
    <sheet name="Page3" sheetId="6" state="hidden" r:id="rId2"/>
    <sheet name="Actions" sheetId="4" state="hidden" r:id="rId3"/>
    <sheet name="UPDATE" sheetId="3" state="hidden" r:id="rId4"/>
    <sheet name="IPD FORMCODE" sheetId="5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" i="6" l="1"/>
  <c r="N9" i="6"/>
  <c r="N8" i="6"/>
  <c r="N7" i="6"/>
  <c r="N6" i="6"/>
  <c r="N5" i="6"/>
  <c r="N4" i="6"/>
  <c r="N3" i="6"/>
  <c r="N2" i="6"/>
  <c r="N1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2" i="1"/>
  <c r="C58" i="4" l="1"/>
  <c r="D58" i="4" s="1"/>
  <c r="C59" i="4"/>
  <c r="D59" i="4" s="1"/>
  <c r="C60" i="4"/>
  <c r="D60" i="4" s="1"/>
  <c r="C57" i="4"/>
  <c r="D57" i="4" s="1"/>
  <c r="C52" i="4" l="1"/>
  <c r="D52" i="4" s="1"/>
  <c r="C53" i="4"/>
  <c r="D53" i="4" s="1"/>
  <c r="C54" i="4"/>
  <c r="D54" i="4" s="1"/>
  <c r="C55" i="4"/>
  <c r="D55" i="4" s="1"/>
  <c r="D44" i="4"/>
  <c r="D51" i="4"/>
  <c r="C41" i="4"/>
  <c r="D41" i="4" s="1"/>
  <c r="C42" i="4"/>
  <c r="D42" i="4" s="1"/>
  <c r="C43" i="4"/>
  <c r="D43" i="4" s="1"/>
  <c r="C44" i="4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C40" i="4"/>
  <c r="D40" i="4" s="1"/>
  <c r="C13" i="4" l="1"/>
  <c r="D13" i="4" s="1"/>
  <c r="C12" i="4"/>
  <c r="D12" i="4" s="1"/>
  <c r="C11" i="4"/>
  <c r="D11" i="4" s="1"/>
  <c r="C10" i="4"/>
  <c r="D10" i="4" s="1"/>
  <c r="C9" i="4"/>
  <c r="D9" i="4" s="1"/>
  <c r="C8" i="4"/>
  <c r="D8" i="4" s="1"/>
  <c r="C14" i="4"/>
  <c r="D14" i="4" s="1"/>
  <c r="C36" i="4" l="1"/>
  <c r="D36" i="4" s="1"/>
  <c r="C37" i="4"/>
  <c r="D37" i="4" s="1"/>
  <c r="C38" i="4"/>
  <c r="D38" i="4" s="1"/>
  <c r="C35" i="4"/>
  <c r="D35" i="4" s="1"/>
  <c r="C34" i="4"/>
  <c r="D34" i="4" s="1"/>
  <c r="C33" i="4"/>
  <c r="D33" i="4" s="1"/>
  <c r="C30" i="4"/>
  <c r="D30" i="4" s="1"/>
  <c r="C31" i="4"/>
  <c r="D31" i="4" s="1"/>
  <c r="C32" i="4"/>
  <c r="D32" i="4" s="1"/>
  <c r="C29" i="4"/>
  <c r="D29" i="4" s="1"/>
  <c r="C20" i="4" l="1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19" i="4"/>
  <c r="D19" i="4" s="1"/>
  <c r="C18" i="4" l="1"/>
  <c r="D18" i="4" s="1"/>
  <c r="C2" i="4"/>
  <c r="D2" i="4" s="1"/>
  <c r="C5" i="4"/>
  <c r="D5" i="4" s="1"/>
  <c r="C15" i="4" l="1"/>
  <c r="D15" i="4" s="1"/>
  <c r="C16" i="4"/>
  <c r="D16" i="4" s="1"/>
  <c r="C17" i="4"/>
  <c r="D17" i="4" s="1"/>
  <c r="C7" i="4" l="1"/>
  <c r="D7" i="4" s="1"/>
  <c r="C6" i="4"/>
  <c r="D6" i="4" s="1"/>
  <c r="C4" i="4"/>
  <c r="D4" i="4" s="1"/>
  <c r="C3" i="4"/>
  <c r="D3" i="4" s="1"/>
</calcChain>
</file>

<file path=xl/sharedStrings.xml><?xml version="1.0" encoding="utf-8"?>
<sst xmlns="http://schemas.openxmlformats.org/spreadsheetml/2006/main" count="651" uniqueCount="283">
  <si>
    <t>ViName</t>
  </si>
  <si>
    <t>EnName</t>
  </si>
  <si>
    <t>Code</t>
  </si>
  <si>
    <t>Group</t>
  </si>
  <si>
    <t>Form</t>
  </si>
  <si>
    <t>Level</t>
  </si>
  <si>
    <t>Order</t>
  </si>
  <si>
    <t>DataType</t>
  </si>
  <si>
    <t>Note</t>
  </si>
  <si>
    <t>IsReadOnly</t>
  </si>
  <si>
    <t>Data</t>
  </si>
  <si>
    <t>Clinic</t>
  </si>
  <si>
    <t>Version</t>
  </si>
  <si>
    <t>1</t>
  </si>
  <si>
    <t>Label</t>
  </si>
  <si>
    <t>Name</t>
  </si>
  <si>
    <t>VisitTypeGroupId</t>
  </si>
  <si>
    <t>SQL</t>
  </si>
  <si>
    <t>[ED][XEM] Danh sách phiếu điều trị</t>
  </si>
  <si>
    <t>[IPD][XEM] Danh sách phiếu điều trị</t>
  </si>
  <si>
    <t>IPOMC1</t>
  </si>
  <si>
    <t>IPOMC2</t>
  </si>
  <si>
    <t>IPOMC3</t>
  </si>
  <si>
    <t>IPOMC4</t>
  </si>
  <si>
    <t>[IPD][XEM] Xem phiếu ghi nhận sử dụng thuốc do người bệnh mang vào</t>
  </si>
  <si>
    <t>[IPD][TẠO MỚI] Phiếu điều trị</t>
  </si>
  <si>
    <t>[IPD][CHỈNH SỬA] Phiếu điều trị</t>
  </si>
  <si>
    <t>[ED][TẠO MỚI] Phiếu điều trị</t>
  </si>
  <si>
    <t>[ED][CHỈNH SỬA] Phiếu điều trị</t>
  </si>
  <si>
    <t>[IPD][CHỈNH SỬA] Phiếu ghi nhận sử dụng thuốc do người bệnh mang vào</t>
  </si>
  <si>
    <t>[IPD][XÁC NHẬN] Phiếu ghi nhận sử dụng thuốc do người bệnh mang vào</t>
  </si>
  <si>
    <t>[IPD][TẠO MỚI] Phiếu ghi nhận sử dụng thuốc do người bệnh mang vào</t>
  </si>
  <si>
    <t>ITFLE23</t>
  </si>
  <si>
    <t>[IPD][XEM] Giấy ra viện</t>
  </si>
  <si>
    <t>IPDMRPG</t>
  </si>
  <si>
    <t>Radio</t>
  </si>
  <si>
    <t>Text</t>
  </si>
  <si>
    <t>IBRSC10</t>
  </si>
  <si>
    <t>IBRSC01</t>
  </si>
  <si>
    <t>IBRSC02</t>
  </si>
  <si>
    <t>IBRSC03</t>
  </si>
  <si>
    <t>IBRSC04</t>
  </si>
  <si>
    <t>IBRSC05</t>
  </si>
  <si>
    <t>IBRSC06</t>
  </si>
  <si>
    <t>IBRSC07</t>
  </si>
  <si>
    <t>IBRSC08</t>
  </si>
  <si>
    <t>IBRSC09</t>
  </si>
  <si>
    <t>[IPD][CHỈNH SỬA] phiếu xác nhận máu</t>
  </si>
  <si>
    <t>[IPD][CHỈNH SỬA] phiếu dự trù máu</t>
  </si>
  <si>
    <t>[IPD][CHỈNH SỬA] phiếu cung cấp máu</t>
  </si>
  <si>
    <t>[IPD][XEM] phiếu dự trù, cung cấp và xác nhận máu</t>
  </si>
  <si>
    <t>[IPD][XEM] phiếu cung cấp máu</t>
  </si>
  <si>
    <t>[IPD][XEM] phiếu xác nhận máu</t>
  </si>
  <si>
    <t>[IPD][TẠO MỚI] phiếu dự trù, cung cấp và xác nhận máu</t>
  </si>
  <si>
    <t>[IPD][XEM] phiếu dự trù máu</t>
  </si>
  <si>
    <t>[IPD][XÁC NHẬN] phiếu dự trù máu</t>
  </si>
  <si>
    <t>[IPD][XÁC NHẬN] phiếu cung cấp máu</t>
  </si>
  <si>
    <t>IBLTC1</t>
  </si>
  <si>
    <t>IBLTC2</t>
  </si>
  <si>
    <t>IBLTC4</t>
  </si>
  <si>
    <t>IBLTC5</t>
  </si>
  <si>
    <t>[IPD][TẠO MỚI] phiếu theo dõi truyền máu</t>
  </si>
  <si>
    <t>[IPD][XEM] phiếu theo dõi truyền máu</t>
  </si>
  <si>
    <t>[IPD][CHỈNH SỬA] phiếu theo dõi truyền máu</t>
  </si>
  <si>
    <t>[IPD][XÁC NHẬN] phiếu theo dõi truyền máu</t>
  </si>
  <si>
    <t>[IPD][XEM] bảng kiểm chuẩn bị và bàn giao người bệnh trước mổ</t>
  </si>
  <si>
    <t>[IPD][CHỈNH SỬA] sửa bảng kiểm chuẩn bị và bàn giao người bệnh trước mổ</t>
  </si>
  <si>
    <t>[IPD][TẠO MỚI] bảng kiểm chuẩn bị và bàn giao người bệnh trước mổ</t>
  </si>
  <si>
    <t>IPOPH1</t>
  </si>
  <si>
    <t>IPOPH2</t>
  </si>
  <si>
    <t>IPOPH3</t>
  </si>
  <si>
    <t>ISSIC1</t>
  </si>
  <si>
    <t>ISSIC2</t>
  </si>
  <si>
    <t>ISSIC3</t>
  </si>
  <si>
    <t>[IPD][XEM] phiếu kiểm gạc và dụng cụ phẫu thuật</t>
  </si>
  <si>
    <t>[IPD][CHỈNH SỬA] sửa phiếu kiểm gạc và dụng cụ phẫu thuật</t>
  </si>
  <si>
    <t>[IPD][TẠO MỚI] phiếu kiểm gạc và dụng cụ phẫu thuật</t>
  </si>
  <si>
    <t>update MasterDatas set Data = 'IPDKBCCRHM1' where code = 'IPDMRPTRAHM'</t>
  </si>
  <si>
    <t>update MasterDatas set Data = 'IPDKBCCM' where code = 'IPDMRPTMMAT'</t>
  </si>
  <si>
    <t>update MasterDatas set [Data] = 'IPDKBCCTMH1' where code = 'IPDMRPTTAMH'</t>
  </si>
  <si>
    <t>update MasterDatas set [Data] = 'IPDKBCCCXK1' where code = 'IPDMRPTCOXK'</t>
  </si>
  <si>
    <t>update MasterDatas set [Data] = 'IPDKBCCNDK' where code = 'IPDMRPTNTDD'</t>
  </si>
  <si>
    <t>update MasterDatas set Data = 'IPDKBCCTTSTNSD' where code = 'IPDMRPTTTNS'</t>
  </si>
  <si>
    <t>update MasterDatas set Data = 'IPDKBCCTK' where code = 'IPDMRPTTHKI'</t>
  </si>
  <si>
    <t>update MasterDatas set ViName = N'3. Bỏ về', Note=N'(Trốn viện)' where Code = 'IPDMRPTHTRVBOV'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</si>
  <si>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ban đầu', 'IPDIE',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</si>
  <si>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'Đánh giá nguy cơ ngã', 'IPDFRE',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</si>
  <si>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'Bệnh án nội trú', 'IPDMR',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</si>
  <si>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'Kế hoạch điều trị và chăm sóc', 'IPDTCP',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</si>
  <si>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GDSK cho NB và thân nhân', 'IPDGDSK',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</si>
  <si>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điều trị', 'IPDTT', 'IPD')</t>
  </si>
  <si>
    <t>INSERT INTO [dbo].[Forms]([Id], [IsDeleted], [DeletedBy], [DeletedAt], [CreatedBy], [CreatedAt], [UpdatedBy], [UpdatedAt], [Name], [Code], [VisitTypeGroupCode]) VALUES (NEWID(), 0, NULL, NULL, NULL, '2021-10-26 00:00:00.000', NULL, '2021-10-26 00:00:00.000', 'Phiếu chăm sóc', 'IPDCT', 'IPD')</t>
  </si>
  <si>
    <t>update MasterDatas set ViName = N'Trẻ &lt; 6 tuổi đi học , &lt; 15 tuổi không đi học' where Code = 'GENJOBB001'</t>
  </si>
  <si>
    <t>[ED][TẠO MỚI] Phiếu chăm sóc</t>
  </si>
  <si>
    <t>[ED][CHỈNH SỬA] Phiếu chăm sóc</t>
  </si>
  <si>
    <t>[ED][XEM] Danh sách phiếu chăm sóc</t>
  </si>
  <si>
    <t>[IPD][TẠO MỚI] Phiếu chăm sóc</t>
  </si>
  <si>
    <t>[IPD][CHỈNH SỬA] Phiếu chăm sóc</t>
  </si>
  <si>
    <t>[IPD][XEM] Danh sách phiếu chăm sóc</t>
  </si>
  <si>
    <t>EDPCC01</t>
  </si>
  <si>
    <t>EDPCC02</t>
  </si>
  <si>
    <t>EDPCC03</t>
  </si>
  <si>
    <t>IPDPCC01</t>
  </si>
  <si>
    <t>IPDPCC02</t>
  </si>
  <si>
    <t>IPDPCC03</t>
  </si>
  <si>
    <t>EDPDT01</t>
  </si>
  <si>
    <t>EDPDT02</t>
  </si>
  <si>
    <t>EDPDT03</t>
  </si>
  <si>
    <t>IPDPDT01</t>
  </si>
  <si>
    <t>IPDPDT02</t>
  </si>
  <si>
    <t>IPDPDT03</t>
  </si>
  <si>
    <t>hah</t>
  </si>
  <si>
    <t>[IPD] Tạo bảng kiểm bàn giao phẫu thuật thủ thuật</t>
  </si>
  <si>
    <t>[IPD] Xem bảng kiểm bàn giao phẫu thuật thủ thuật</t>
  </si>
  <si>
    <t>[IPD] Tạo bảng kiểm bàn giao phẫu thuật thủ thuật(SignIn)</t>
  </si>
  <si>
    <t>[IPD] Xem bảng kiểm bàn giao phẫu thuật thủ thuật (SignIn)</t>
  </si>
  <si>
    <t>[IPD] Chỉnh sửa bảng kiểm bàn giao phẫu thuật thủ thuật(SignIn)</t>
  </si>
  <si>
    <t>[IPD] Tạo bảng kiểm bàn giao phẫu thuật thủ thuật(TimeOut)</t>
  </si>
  <si>
    <t>[IPD] Xem bảng kiểm bàn giao phẫu thuật thủ thuật (TimeOut)</t>
  </si>
  <si>
    <t>[IPD] Chỉnh sửa bảng kiểm bàn giao phẫu thuật thủ thuật(SignOut)</t>
  </si>
  <si>
    <t>[IPD] Chỉnh sửa bảng kiểm bàn giao phẫu thuật thủ thuật(TimeOut)</t>
  </si>
  <si>
    <t>[IPD] Tạo bảng kiểm bàn giao phẫu thuật thủ thuật(SignOut)</t>
  </si>
  <si>
    <t>[IPD] Xem bảng kiểm bàn giao phẫu thuật thủ thuật (SignOut)</t>
  </si>
  <si>
    <t>ISPSC1</t>
  </si>
  <si>
    <t>ISPSC2</t>
  </si>
  <si>
    <t>ISPSC3</t>
  </si>
  <si>
    <t>ISPSC4</t>
  </si>
  <si>
    <t>ISPSC5</t>
  </si>
  <si>
    <t>ISPSC6</t>
  </si>
  <si>
    <t>ISPSC7</t>
  </si>
  <si>
    <t>ISPSC8</t>
  </si>
  <si>
    <t>ISPSC9</t>
  </si>
  <si>
    <t>ISPSC10</t>
  </si>
  <si>
    <t>ISPSC11</t>
  </si>
  <si>
    <t>[IPD] Tạo biên bản hội chẩn bệnh nhân sử dụng thuốc có dấu sao (*)</t>
  </si>
  <si>
    <t>[IPD] Xem biên bản hội chẩn bệnh nhân sử dụng thuốc có dấu sao (*)</t>
  </si>
  <si>
    <t>[IPD] Chỉnh sửa  biên bản hội chẩn bệnh nhân sử dụng thuốc có dấu sao (*)</t>
  </si>
  <si>
    <t>[IPD] Xác nhận  biên bản hội chẩn bệnh nhân sử dụng thuốc có dấu sao (*)</t>
  </si>
  <si>
    <t>ICDWA1</t>
  </si>
  <si>
    <t>ICDWA2</t>
  </si>
  <si>
    <t>ICDWA3</t>
  </si>
  <si>
    <t>ICDWA4</t>
  </si>
  <si>
    <t>INSERT INTO [dbo].[Forms]([Id], [IsDeleted], [CreatedAt], [UpdatedAt], [Name], [Code], [VisitTypeGroupCode]) VALUES (NEWID(), 0, '2021-11-09 00:00:00.000', '2021-11-09 00:00:00.000', 'Theo dõi diễn biến', 'IPDPPN', 'IPD')</t>
  </si>
  <si>
    <t>INSERT INTO [dbo].[Forms]([Id], [IsDeleted], [CreatedAt], [UpdatedAt], [Name], [Code], [VisitTypeGroupCode]) VALUES (NEWID(), 0, '2021-11-09 00:00:00.000', '2021-11-09 00:00:00.000', 'Tóm tắt thủ thuật', 'IPDPS', 'IPD')</t>
  </si>
  <si>
    <t>INSERT INTO [dbo].[Forms]([Id], [IsDeleted], [CreatedAt], [UpdatedAt], [Name], [Code], [VisitTypeGroupCode]) VALUES (NEWID(), 0, '2021-11-09 00:00:00.000', '2021-11-09 00:00:00.000', 'Bảng hồi sinh tim phổi', 'IPDCAR', 'IPD')</t>
  </si>
  <si>
    <t>INSERT INTO [dbo].[Forms]([Id], [IsDeleted], [CreatedAt], [UpdatedAt], [Name], [Code], [VisitTypeGroupCode]) VALUES (NEWID(), 0, '2021-11-09 00:00:00.000', '2021-11-09 00:00:00.000', 'Biên bản hội chẩn', 'IPDJCGM', 'IPD')</t>
  </si>
  <si>
    <t>INSERT INTO [dbo].[Forms]([Id], [IsDeleted], [CreatedAt], [UpdatedAt], [Name], [Code], [VisitTypeGroupCode]) VALUES (NEWID(), 0, '2021-11-09 00:00:00.000', '2021-11-09 00:00:00.000', 'Biên bản hội chẩn thông qua mổ', 'IPDJCFAOS', 'IPD')</t>
  </si>
  <si>
    <t>INSERT INTO [dbo].[Forms]([Id], [IsDeleted], [CreatedAt], [UpdatedAt], [Name], [Code], [VisitTypeGroupCode]) VALUES (NEWID(), 0, '2021-11-09 00:00:00.000', '2021-11-09 00:00:00.000', 'Thang điểm GUSS đánh giá rối loạn nuốt', 'IPDGSS', 'IPD')</t>
  </si>
  <si>
    <t>INSERT INTO [dbo].[Forms]([Id], [IsDeleted], [CreatedAt], [UpdatedAt], [Name], [Code], [VisitTypeGroupCode]) VALUES (NEWID(), 0, '2021-11-09 00:00:00.000', '2021-11-09 00:00:00.000', 'Phiếu chăm sóc NB covid-19', 'IPDTOPWC', 'IPD')</t>
  </si>
  <si>
    <t>INSERT INTO [dbo].[Forms]([Id], [IsDeleted], [CreatedAt], [UpdatedAt], [Name], [Code], [VisitTypeGroupCode]) VALUES (NEWID(), 0, '2021-11-09 00:00:00.000', '2021-11-09 00:00:00.000', 'Biên bản hội chẩn sử dụng kháng sinh cần ưu tiên quản lý', 'IPDHRAC', 'IPD')</t>
  </si>
  <si>
    <t>[IPD] Xem bảng kiểm chuẩn bị ra viện</t>
  </si>
  <si>
    <t>[IPD] Tạo bảng kiểm chuẩn bị ra viện - bác sĩ</t>
  </si>
  <si>
    <t>[IPD] Tạo bảng kiểm chuẩn bị ra viện - y tá</t>
  </si>
  <si>
    <t>[IPD] Sửa bảng kiểm chuẩn bị ra viện</t>
  </si>
  <si>
    <t>IMRDPC04</t>
  </si>
  <si>
    <t>IMRDPC03</t>
  </si>
  <si>
    <t>IMRDPC02</t>
  </si>
  <si>
    <t>IMRDPC01</t>
  </si>
  <si>
    <t>Pediatric</t>
  </si>
  <si>
    <t>Dị Ứng</t>
  </si>
  <si>
    <t>Thông tin khai thác tiền sử bệnh</t>
  </si>
  <si>
    <t>Thông tin khai thác các thuốc đã dùng trên hệ thống</t>
  </si>
  <si>
    <t>3. Quá trình sinh trưởng:</t>
  </si>
  <si>
    <t>- Con thứ mấy</t>
  </si>
  <si>
    <t>- Tiền thai(Para)</t>
  </si>
  <si>
    <t>Sinh (đủ tháng)</t>
  </si>
  <si>
    <t>Sớm (đẻ non)</t>
  </si>
  <si>
    <t>Sảy (nạo, hút)</t>
  </si>
  <si>
    <t>Sống</t>
  </si>
  <si>
    <t>-Tình trạng khi sinh:</t>
  </si>
  <si>
    <t>1. Đẻ thường</t>
  </si>
  <si>
    <t>2.Forceps</t>
  </si>
  <si>
    <t>3. Giác hút</t>
  </si>
  <si>
    <t>4. Đẻ phẫu thuật</t>
  </si>
  <si>
    <t>2. Forceps</t>
  </si>
  <si>
    <t>5. Đẻ chỉ huy</t>
  </si>
  <si>
    <t>6. Khác</t>
  </si>
  <si>
    <t>- Cân nặng lúc sinh:</t>
  </si>
  <si>
    <t>-Dị tật bẩm sinh:</t>
  </si>
  <si>
    <t>1. Sữa mẹ</t>
  </si>
  <si>
    <t>2. Nuôi nhân tạo</t>
  </si>
  <si>
    <t>3. Hỗn hợp</t>
  </si>
  <si>
    <t>- Chăm sóc</t>
  </si>
  <si>
    <t>1. Tại vườn trẻ</t>
  </si>
  <si>
    <t>2. Tại nhà</t>
  </si>
  <si>
    <t>- Đã tiêm chủng</t>
  </si>
  <si>
    <t>1. Lao</t>
  </si>
  <si>
    <t>2. Bại liệt</t>
  </si>
  <si>
    <t>3. Sởi</t>
  </si>
  <si>
    <t>4. Ho gà</t>
  </si>
  <si>
    <t>5. Uấn ván</t>
  </si>
  <si>
    <t>6. Hạch hầu</t>
  </si>
  <si>
    <t>7. Tiêm chủng khác</t>
  </si>
  <si>
    <t>- Cụ thể những bệnh khác được tiêm chủng:</t>
  </si>
  <si>
    <t>IPDMRPG58</t>
  </si>
  <si>
    <t>IPDMRPG59</t>
  </si>
  <si>
    <t>IPDMRPG60</t>
  </si>
  <si>
    <t>Trình độ văn hoá của bố</t>
  </si>
  <si>
    <t>IPDMRPG61</t>
  </si>
  <si>
    <t>IPDMRPG62</t>
  </si>
  <si>
    <t>IPDMRPG63</t>
  </si>
  <si>
    <t>IPDMRPG64</t>
  </si>
  <si>
    <t>IPDMRPG65</t>
  </si>
  <si>
    <t>IPDMRPG66</t>
  </si>
  <si>
    <t>IPDMRPG67</t>
  </si>
  <si>
    <t>Nghề nghiệp của bố</t>
  </si>
  <si>
    <t>Họ tên mẹ</t>
  </si>
  <si>
    <t>Nghề nghiệp của mẹ</t>
  </si>
  <si>
    <t>Trình độ văn hoá của mẹ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</si>
  <si>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</si>
  <si>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</si>
  <si>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</si>
  <si>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</si>
  <si>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</si>
  <si>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</si>
  <si>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</si>
  <si>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</si>
  <si>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</si>
  <si>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</si>
  <si>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IPDMRPT01</t>
  </si>
  <si>
    <t>IPDMRPT</t>
  </si>
  <si>
    <t>IPDMRPT02</t>
  </si>
  <si>
    <t>IPDMRPT03</t>
  </si>
  <si>
    <t>IPDMRPT04</t>
  </si>
  <si>
    <t>IPDMRPT05</t>
  </si>
  <si>
    <t>IPDMRPT06</t>
  </si>
  <si>
    <t>IPDMRPT07</t>
  </si>
  <si>
    <t>IPDMRPT08</t>
  </si>
  <si>
    <t>IPDMRPT09</t>
  </si>
  <si>
    <t>IPDMRPT10</t>
  </si>
  <si>
    <t>IPDMRPT11</t>
  </si>
  <si>
    <t>IPDMRPT12</t>
  </si>
  <si>
    <t>IPDMRPT13</t>
  </si>
  <si>
    <t>IPDMRPT14</t>
  </si>
  <si>
    <t>IPDMRPT15</t>
  </si>
  <si>
    <t>IPDMRPT16</t>
  </si>
  <si>
    <t>IPDMRPT17</t>
  </si>
  <si>
    <t>IPDMRPT18</t>
  </si>
  <si>
    <t>IPDMRPT19</t>
  </si>
  <si>
    <t>IPDMRPT20</t>
  </si>
  <si>
    <t>IPDMRPT21</t>
  </si>
  <si>
    <t>IPDMRPT22</t>
  </si>
  <si>
    <t>IPDMRPT23</t>
  </si>
  <si>
    <t>IPDMRPT24</t>
  </si>
  <si>
    <t>IPDMRPT25</t>
  </si>
  <si>
    <t>IPDMRPT26</t>
  </si>
  <si>
    <t>IPDMRPT27</t>
  </si>
  <si>
    <t>IPDMRPT28</t>
  </si>
  <si>
    <t>IPDMRPT29</t>
  </si>
  <si>
    <t>IPDMRPT30</t>
  </si>
  <si>
    <t>IPDMRPT31</t>
  </si>
  <si>
    <t>IPDMRPT32</t>
  </si>
  <si>
    <t>IPDMRPT33</t>
  </si>
  <si>
    <t>IPDMRPT34</t>
  </si>
  <si>
    <t>IPDMRPT35</t>
  </si>
  <si>
    <t>IPDMRPT36</t>
  </si>
  <si>
    <t>IPDMRPT37</t>
  </si>
  <si>
    <t>IPDMRPT38</t>
  </si>
  <si>
    <t>IPDMRPT39</t>
  </si>
  <si>
    <t>IPDMRPT40</t>
  </si>
  <si>
    <t>IPDMRPT41</t>
  </si>
  <si>
    <t>IPDMRPT42</t>
  </si>
  <si>
    <t>IPDMRPT43</t>
  </si>
  <si>
    <t>IPDMRPT44</t>
  </si>
  <si>
    <t>IPDMRPT45</t>
  </si>
  <si>
    <t>IPDMRPT46</t>
  </si>
  <si>
    <t>IPDMRPT47</t>
  </si>
  <si>
    <t>IPDMRPT48</t>
  </si>
  <si>
    <t>IPDMRPT49</t>
  </si>
  <si>
    <t>IPDMRPT50</t>
  </si>
  <si>
    <t>IPDMRPT51</t>
  </si>
  <si>
    <t>IPDMRPT52</t>
  </si>
  <si>
    <t>IPDMRPT53</t>
  </si>
  <si>
    <t>IPDMRPT54</t>
  </si>
  <si>
    <t>Có</t>
  </si>
  <si>
    <t>Không</t>
  </si>
  <si>
    <t>- Dị tật bẩm sinh:</t>
  </si>
  <si>
    <t>- Bất thường về phát triển tinh thần</t>
  </si>
  <si>
    <t>- Bất thường về phát triển vận động</t>
  </si>
  <si>
    <t>- Các bệnh lý khác</t>
  </si>
  <si>
    <t>- Nuôi dưỡng</t>
  </si>
  <si>
    <t>- Cai sữa tháng thứ:</t>
  </si>
  <si>
    <t>Checkbox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</si>
</sst>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right"/>
    </xf>
    <xf numFmtId="0" fontId="2" fillId="2" borderId="0" xfId="0" applyFont="1" applyFill="1"/>
    <xf numFmtId="0" fontId="2" fillId="0" borderId="0" xfId="0" applyFont="1" applyAlignment="1"/>
    <xf numFmtId="0" fontId="2" fillId="0" borderId="0" xfId="0" quotePrefix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193"/>
  <sheetViews>
    <sheetView tabSelected="1" topLeftCell="A40" zoomScaleNormal="100" workbookViewId="0">
      <selection activeCell="B57" sqref="B57"/>
    </sheetView>
  </sheetViews>
  <sheetFormatPr defaultColWidth="8.6640625" defaultRowHeight="15.6" x14ac:dyDescent="0.3"/>
  <cols>
    <col min="1" max="2" width="68.33203125" style="4" bestFit="1" customWidth="1"/>
    <col min="3" max="3" width="24.109375" style="5" customWidth="1"/>
    <col min="4" max="4" width="23.6640625" style="5" customWidth="1"/>
    <col min="5" max="5" width="13.33203125" style="5" bestFit="1" customWidth="1"/>
    <col min="6" max="6" width="7.33203125" style="6" customWidth="1"/>
    <col min="7" max="7" width="8.109375" style="6" customWidth="1"/>
    <col min="8" max="8" width="14.6640625" bestFit="1" customWidth="1"/>
    <col min="9" max="9" width="6.6640625" style="6" bestFit="1" customWidth="1"/>
    <col min="10" max="10" width="15.44140625" style="6" customWidth="1"/>
    <col min="11" max="11" width="8.6640625" style="7"/>
    <col min="12" max="13" width="8.6640625" style="6"/>
    <col min="14" max="14" width="35.6640625" style="5" customWidth="1"/>
    <col min="15" max="16384" width="8.6640625" style="5"/>
  </cols>
  <sheetData>
    <row r="1" spans="1:45" x14ac:dyDescent="0.3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t="s">
        <v>7</v>
      </c>
      <c r="I1" s="6" t="s">
        <v>8</v>
      </c>
      <c r="J1" s="6" t="s">
        <v>9</v>
      </c>
      <c r="K1" s="7" t="s">
        <v>10</v>
      </c>
      <c r="L1" s="6" t="s">
        <v>11</v>
      </c>
      <c r="M1" s="6" t="s">
        <v>12</v>
      </c>
    </row>
    <row r="2" spans="1:45" x14ac:dyDescent="0.3">
      <c r="A2" s="9" t="s">
        <v>159</v>
      </c>
      <c r="B2" s="9" t="s">
        <v>159</v>
      </c>
      <c r="C2" t="s">
        <v>219</v>
      </c>
      <c r="D2" t="s">
        <v>220</v>
      </c>
      <c r="E2" t="s">
        <v>220</v>
      </c>
      <c r="F2" s="6">
        <v>1</v>
      </c>
      <c r="G2" s="6">
        <v>500</v>
      </c>
      <c r="H2" t="s">
        <v>14</v>
      </c>
      <c r="J2" s="6">
        <v>0</v>
      </c>
      <c r="L2" s="6" t="s">
        <v>158</v>
      </c>
      <c r="M2" s="6">
        <v>1</v>
      </c>
      <c r="N2" s="5" t="str">
        <f>"Insert into MasterDatas  (Id, CreatedAt, UpdatedAt, IsDeleted,ViName, EnName, Code, [Group], Form, [Level], [Order], DataType, Note, IsReadOnly,Data, Clinic, [Version]) values (NEWID(), GETDATE(), GETDATE(), 'False', N'"&amp;A2&amp;"',N'"&amp;B2&amp;"',N'"&amp;C2&amp;"',N'"&amp;D2&amp;"',N'"&amp;E2&amp;"',N'"&amp;F2&amp;"',N'"&amp;G2&amp;"',N'"&amp;H2&amp;"',N'"&amp;I2&amp;"',N'"&amp;J2&amp;"',N'"&amp;K2&amp;"',N'"&amp;L2&amp;"', '"&amp;M2&amp;"');"</f>
        <v>Insert into MasterDatas  (Id, CreatedAt, UpdatedAt, IsDeleted,ViName, EnName, Code, [Group], Form, [Level], [Order], DataType, Note, IsReadOnly,Data, Clinic, [Version]) values (NEWID(), GETDATE(), GETDATE(), 'False', N'Dị Ứng',N'Dị Ứng',N'IPDMRPT01',N'IPDMRPT',N'IPDMRPT',N'1',N'500',N'Label',N'',N'0',N'',N'Pediatric', '1');</v>
      </c>
    </row>
    <row r="3" spans="1:45" s="8" customFormat="1" ht="14.4" customHeight="1" x14ac:dyDescent="0.3">
      <c r="A3" s="9" t="s">
        <v>159</v>
      </c>
      <c r="B3" s="9" t="s">
        <v>159</v>
      </c>
      <c r="C3" t="s">
        <v>221</v>
      </c>
      <c r="D3" t="s">
        <v>219</v>
      </c>
      <c r="E3" t="s">
        <v>220</v>
      </c>
      <c r="F3" s="6">
        <v>2</v>
      </c>
      <c r="G3" s="6">
        <v>501</v>
      </c>
      <c r="H3" t="s">
        <v>36</v>
      </c>
      <c r="I3" s="6"/>
      <c r="J3" s="6">
        <v>0</v>
      </c>
      <c r="K3" s="7"/>
      <c r="L3" s="6" t="s">
        <v>158</v>
      </c>
      <c r="M3" s="6" t="s">
        <v>13</v>
      </c>
      <c r="N3" s="5" t="str">
        <f t="shared" ref="N3:N55" si="0">"Insert into MasterDatas  (Id, CreatedAt, UpdatedAt, IsDeleted,ViName, EnName, Code, [Group], Form, [Level], [Order], DataType, Note, IsReadOnly,Data, Clinic, [Version]) values (NEWID(), GETDATE(), GETDATE(), 'False', N'"&amp;A3&amp;"',N'"&amp;B3&amp;"',N'"&amp;C3&amp;"',N'"&amp;D3&amp;"',N'"&amp;E3&amp;"',N'"&amp;F3&amp;"',N'"&amp;G3&amp;"',N'"&amp;H3&amp;"',N'"&amp;I3&amp;"',N'"&amp;J3&amp;"',N'"&amp;K3&amp;"',N'"&amp;L3&amp;"', '"&amp;M3&amp;"');"</f>
        <v>Insert into MasterDatas  (Id, CreatedAt, UpdatedAt, IsDeleted,ViName, EnName, Code, [Group], Form, [Level], [Order], DataType, Note, IsReadOnly,Data, Clinic, [Version]) values (NEWID(), GETDATE(), GETDATE(), 'False', N'Dị Ứng',N'Dị Ứng',N'IPDMRPT02',N'IPDMRPT01',N'IPDMRPT',N'2',N'501',N'Text',N'',N'0',N'',N'Pediatric', '1');</v>
      </c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x14ac:dyDescent="0.3">
      <c r="A4" s="4" t="s">
        <v>160</v>
      </c>
      <c r="B4" s="4" t="s">
        <v>160</v>
      </c>
      <c r="C4" t="s">
        <v>222</v>
      </c>
      <c r="D4" t="s">
        <v>220</v>
      </c>
      <c r="E4" t="s">
        <v>220</v>
      </c>
      <c r="F4" s="6">
        <v>1</v>
      </c>
      <c r="G4" s="6">
        <v>502</v>
      </c>
      <c r="H4" t="s">
        <v>14</v>
      </c>
      <c r="J4" s="6">
        <v>0</v>
      </c>
      <c r="L4" s="6" t="s">
        <v>158</v>
      </c>
      <c r="M4" s="6">
        <v>1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N'Thông tin khai thác tiền sử bệnh',N'Thông tin khai thác tiền sử bệnh',N'IPDMRPT03',N'IPDMRPT',N'IPDMRPT',N'1',N'502',N'Label',N'',N'0',N'',N'Pediatric', '1');</v>
      </c>
    </row>
    <row r="5" spans="1:45" x14ac:dyDescent="0.3">
      <c r="A5" s="4" t="s">
        <v>161</v>
      </c>
      <c r="B5" s="4" t="s">
        <v>161</v>
      </c>
      <c r="C5" t="s">
        <v>223</v>
      </c>
      <c r="D5" t="s">
        <v>220</v>
      </c>
      <c r="E5" t="s">
        <v>220</v>
      </c>
      <c r="F5" s="6">
        <v>1</v>
      </c>
      <c r="G5" s="6">
        <v>503</v>
      </c>
      <c r="H5" t="s">
        <v>14</v>
      </c>
      <c r="J5" s="6">
        <v>0</v>
      </c>
      <c r="L5" s="6" t="s">
        <v>158</v>
      </c>
      <c r="M5" s="6" t="s">
        <v>13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N'Thông tin khai thác các thuốc đã dùng trên hệ thống',N'Thông tin khai thác các thuốc đã dùng trên hệ thống',N'IPDMRPT04',N'IPDMRPT',N'IPDMRPT',N'1',N'503',N'Label',N'',N'0',N'',N'Pediatric', '1');</v>
      </c>
    </row>
    <row r="6" spans="1:45" x14ac:dyDescent="0.3">
      <c r="A6" s="4" t="s">
        <v>162</v>
      </c>
      <c r="B6" s="4" t="s">
        <v>162</v>
      </c>
      <c r="C6" t="s">
        <v>224</v>
      </c>
      <c r="D6" t="s">
        <v>220</v>
      </c>
      <c r="E6" t="s">
        <v>220</v>
      </c>
      <c r="F6" s="6">
        <v>1</v>
      </c>
      <c r="G6" s="6">
        <v>504</v>
      </c>
      <c r="H6" t="s">
        <v>14</v>
      </c>
      <c r="J6" s="6">
        <v>0</v>
      </c>
      <c r="L6" s="6" t="s">
        <v>158</v>
      </c>
      <c r="M6" s="6">
        <v>1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N'3. Quá trình sinh trưởng:',N'3. Quá trình sinh trưởng:',N'IPDMRPT05',N'IPDMRPT',N'IPDMRPT',N'1',N'504',N'Label',N'',N'0',N'',N'Pediatric', '1');</v>
      </c>
    </row>
    <row r="7" spans="1:45" x14ac:dyDescent="0.3">
      <c r="A7" s="10" t="s">
        <v>163</v>
      </c>
      <c r="B7" s="10" t="s">
        <v>163</v>
      </c>
      <c r="C7" t="s">
        <v>225</v>
      </c>
      <c r="D7" t="s">
        <v>220</v>
      </c>
      <c r="E7" t="s">
        <v>220</v>
      </c>
      <c r="F7" s="6">
        <v>1</v>
      </c>
      <c r="G7" s="6">
        <v>505</v>
      </c>
      <c r="H7" t="s">
        <v>14</v>
      </c>
      <c r="J7" s="6">
        <v>0</v>
      </c>
      <c r="L7" s="6" t="s">
        <v>158</v>
      </c>
      <c r="M7" s="6" t="s">
        <v>13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Con thứ mấy',N'- Con thứ mấy',N'IPDMRPT06',N'IPDMRPT',N'IPDMRPT',N'1',N'505',N'Label',N'',N'0',N'',N'Pediatric', '1');</v>
      </c>
    </row>
    <row r="8" spans="1:45" x14ac:dyDescent="0.3">
      <c r="A8" s="10" t="s">
        <v>163</v>
      </c>
      <c r="B8" s="10" t="s">
        <v>163</v>
      </c>
      <c r="C8" t="s">
        <v>226</v>
      </c>
      <c r="D8" t="s">
        <v>225</v>
      </c>
      <c r="E8" t="s">
        <v>220</v>
      </c>
      <c r="F8" s="6">
        <v>2</v>
      </c>
      <c r="G8" s="6">
        <v>506</v>
      </c>
      <c r="H8" t="s">
        <v>36</v>
      </c>
      <c r="J8" s="6">
        <v>0</v>
      </c>
      <c r="L8" s="6" t="s">
        <v>158</v>
      </c>
      <c r="M8" s="6">
        <v>1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Con thứ mấy',N'- Con thứ mấy',N'IPDMRPT07',N'IPDMRPT06',N'IPDMRPT',N'2',N'506',N'Text',N'',N'0',N'',N'Pediatric', '1');</v>
      </c>
    </row>
    <row r="9" spans="1:45" x14ac:dyDescent="0.3">
      <c r="A9" s="10" t="s">
        <v>164</v>
      </c>
      <c r="B9" s="10" t="s">
        <v>164</v>
      </c>
      <c r="C9" t="s">
        <v>227</v>
      </c>
      <c r="D9" t="s">
        <v>220</v>
      </c>
      <c r="E9" t="s">
        <v>220</v>
      </c>
      <c r="F9" s="6">
        <v>1</v>
      </c>
      <c r="G9" s="6">
        <v>507</v>
      </c>
      <c r="H9" t="s">
        <v>14</v>
      </c>
      <c r="J9" s="6">
        <v>0</v>
      </c>
      <c r="L9" s="6" t="s">
        <v>158</v>
      </c>
      <c r="M9" s="6" t="s">
        <v>13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Tiền thai(Para)',N'- Tiền thai(Para)',N'IPDMRPT08',N'IPDMRPT',N'IPDMRPT',N'1',N'507',N'Label',N'',N'0',N'',N'Pediatric', '1');</v>
      </c>
    </row>
    <row r="10" spans="1:45" x14ac:dyDescent="0.3">
      <c r="A10" s="4" t="s">
        <v>165</v>
      </c>
      <c r="B10" s="4" t="s">
        <v>165</v>
      </c>
      <c r="C10" t="s">
        <v>228</v>
      </c>
      <c r="D10" t="s">
        <v>220</v>
      </c>
      <c r="E10" t="s">
        <v>220</v>
      </c>
      <c r="F10" s="6">
        <v>1</v>
      </c>
      <c r="G10" s="6">
        <v>508</v>
      </c>
      <c r="H10" t="s">
        <v>14</v>
      </c>
      <c r="J10" s="6">
        <v>0</v>
      </c>
      <c r="L10" s="6" t="s">
        <v>158</v>
      </c>
      <c r="M10" s="6">
        <v>1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N'Sinh (đủ tháng)',N'Sinh (đủ tháng)',N'IPDMRPT09',N'IPDMRPT',N'IPDMRPT',N'1',N'508',N'Label',N'',N'0',N'',N'Pediatric', '1');</v>
      </c>
    </row>
    <row r="11" spans="1:45" x14ac:dyDescent="0.3">
      <c r="A11" s="4" t="s">
        <v>165</v>
      </c>
      <c r="B11" s="4" t="s">
        <v>165</v>
      </c>
      <c r="C11" t="s">
        <v>229</v>
      </c>
      <c r="D11" t="s">
        <v>228</v>
      </c>
      <c r="E11" t="s">
        <v>220</v>
      </c>
      <c r="F11" s="6">
        <v>2</v>
      </c>
      <c r="G11" s="6">
        <v>509</v>
      </c>
      <c r="H11" t="s">
        <v>36</v>
      </c>
      <c r="J11" s="6">
        <v>0</v>
      </c>
      <c r="L11" s="6" t="s">
        <v>158</v>
      </c>
      <c r="M11" s="6" t="s">
        <v>13</v>
      </c>
      <c r="N11" s="5" t="str">
        <f t="shared" si="0"/>
        <v>Insert into MasterDatas  (Id, CreatedAt, UpdatedAt, IsDeleted,ViName, EnName, Code, [Group], Form, [Level], [Order], DataType, Note, IsReadOnly,Data, Clinic, [Version]) values (NEWID(), GETDATE(), GETDATE(), 'False', N'Sinh (đủ tháng)',N'Sinh (đủ tháng)',N'IPDMRPT10',N'IPDMRPT09',N'IPDMRPT',N'2',N'509',N'Text',N'',N'0',N'',N'Pediatric', '1');</v>
      </c>
    </row>
    <row r="12" spans="1:45" x14ac:dyDescent="0.3">
      <c r="A12" s="4" t="s">
        <v>166</v>
      </c>
      <c r="B12" s="4" t="s">
        <v>166</v>
      </c>
      <c r="C12" t="s">
        <v>230</v>
      </c>
      <c r="D12" t="s">
        <v>220</v>
      </c>
      <c r="E12" t="s">
        <v>220</v>
      </c>
      <c r="F12" s="6">
        <v>1</v>
      </c>
      <c r="G12" s="6">
        <v>510</v>
      </c>
      <c r="H12" t="s">
        <v>14</v>
      </c>
      <c r="J12" s="6">
        <v>0</v>
      </c>
      <c r="L12" s="6" t="s">
        <v>158</v>
      </c>
      <c r="M12" s="6">
        <v>1</v>
      </c>
      <c r="N12" s="5" t="str">
        <f t="shared" si="0"/>
        <v>Insert into MasterDatas  (Id, CreatedAt, UpdatedAt, IsDeleted,ViName, EnName, Code, [Group], Form, [Level], [Order], DataType, Note, IsReadOnly,Data, Clinic, [Version]) values (NEWID(), GETDATE(), GETDATE(), 'False', N'Sớm (đẻ non)',N'Sớm (đẻ non)',N'IPDMRPT11',N'IPDMRPT',N'IPDMRPT',N'1',N'510',N'Label',N'',N'0',N'',N'Pediatric', '1');</v>
      </c>
    </row>
    <row r="13" spans="1:45" x14ac:dyDescent="0.3">
      <c r="A13" s="4" t="s">
        <v>166</v>
      </c>
      <c r="B13" s="4" t="s">
        <v>166</v>
      </c>
      <c r="C13" t="s">
        <v>231</v>
      </c>
      <c r="D13" t="s">
        <v>230</v>
      </c>
      <c r="E13" t="s">
        <v>220</v>
      </c>
      <c r="F13" s="6">
        <v>2</v>
      </c>
      <c r="G13" s="6">
        <v>511</v>
      </c>
      <c r="H13" t="s">
        <v>36</v>
      </c>
      <c r="J13" s="6">
        <v>0</v>
      </c>
      <c r="L13" s="6" t="s">
        <v>158</v>
      </c>
      <c r="M13" s="6" t="s">
        <v>13</v>
      </c>
      <c r="N13" s="5" t="str">
        <f t="shared" si="0"/>
        <v>Insert into MasterDatas  (Id, CreatedAt, UpdatedAt, IsDeleted,ViName, EnName, Code, [Group], Form, [Level], [Order], DataType, Note, IsReadOnly,Data, Clinic, [Version]) values (NEWID(), GETDATE(), GETDATE(), 'False', N'Sớm (đẻ non)',N'Sớm (đẻ non)',N'IPDMRPT12',N'IPDMRPT11',N'IPDMRPT',N'2',N'511',N'Text',N'',N'0',N'',N'Pediatric', '1');</v>
      </c>
    </row>
    <row r="14" spans="1:45" x14ac:dyDescent="0.3">
      <c r="A14" s="4" t="s">
        <v>167</v>
      </c>
      <c r="B14" s="4" t="s">
        <v>167</v>
      </c>
      <c r="C14" t="s">
        <v>232</v>
      </c>
      <c r="D14" t="s">
        <v>220</v>
      </c>
      <c r="E14" t="s">
        <v>220</v>
      </c>
      <c r="F14" s="6">
        <v>1</v>
      </c>
      <c r="G14" s="6">
        <v>512</v>
      </c>
      <c r="H14" t="s">
        <v>14</v>
      </c>
      <c r="J14" s="6">
        <v>0</v>
      </c>
      <c r="L14" s="6" t="s">
        <v>158</v>
      </c>
      <c r="M14" s="6">
        <v>1</v>
      </c>
      <c r="N14" s="5" t="str">
        <f t="shared" si="0"/>
        <v>Insert into MasterDatas  (Id, CreatedAt, UpdatedAt, IsDeleted,ViName, EnName, Code, [Group], Form, [Level], [Order], DataType, Note, IsReadOnly,Data, Clinic, [Version]) values (NEWID(), GETDATE(), GETDATE(), 'False', N'Sảy (nạo, hút)',N'Sảy (nạo, hút)',N'IPDMRPT13',N'IPDMRPT',N'IPDMRPT',N'1',N'512',N'Label',N'',N'0',N'',N'Pediatric', '1');</v>
      </c>
    </row>
    <row r="15" spans="1:45" x14ac:dyDescent="0.3">
      <c r="A15" s="4" t="s">
        <v>167</v>
      </c>
      <c r="B15" s="4" t="s">
        <v>167</v>
      </c>
      <c r="C15" t="s">
        <v>233</v>
      </c>
      <c r="D15" t="s">
        <v>232</v>
      </c>
      <c r="E15" t="s">
        <v>220</v>
      </c>
      <c r="F15" s="6">
        <v>2</v>
      </c>
      <c r="G15" s="6">
        <v>513</v>
      </c>
      <c r="H15" t="s">
        <v>36</v>
      </c>
      <c r="J15" s="6">
        <v>0</v>
      </c>
      <c r="L15" s="6" t="s">
        <v>158</v>
      </c>
      <c r="M15" s="6" t="s">
        <v>13</v>
      </c>
      <c r="N15" s="5" t="str">
        <f t="shared" si="0"/>
        <v>Insert into MasterDatas  (Id, CreatedAt, UpdatedAt, IsDeleted,ViName, EnName, Code, [Group], Form, [Level], [Order], DataType, Note, IsReadOnly,Data, Clinic, [Version]) values (NEWID(), GETDATE(), GETDATE(), 'False', N'Sảy (nạo, hút)',N'Sảy (nạo, hút)',N'IPDMRPT14',N'IPDMRPT13',N'IPDMRPT',N'2',N'513',N'Text',N'',N'0',N'',N'Pediatric', '1');</v>
      </c>
    </row>
    <row r="16" spans="1:45" x14ac:dyDescent="0.3">
      <c r="A16" s="4" t="s">
        <v>168</v>
      </c>
      <c r="B16" s="4" t="s">
        <v>168</v>
      </c>
      <c r="C16" t="s">
        <v>234</v>
      </c>
      <c r="D16" t="s">
        <v>220</v>
      </c>
      <c r="E16" t="s">
        <v>220</v>
      </c>
      <c r="F16" s="6">
        <v>1</v>
      </c>
      <c r="G16" s="6">
        <v>514</v>
      </c>
      <c r="H16" t="s">
        <v>14</v>
      </c>
      <c r="J16" s="6">
        <v>0</v>
      </c>
      <c r="L16" s="6" t="s">
        <v>158</v>
      </c>
      <c r="M16" s="6">
        <v>1</v>
      </c>
      <c r="N16" s="5" t="str">
        <f t="shared" si="0"/>
        <v>Insert into MasterDatas  (Id, CreatedAt, UpdatedAt, IsDeleted,ViName, EnName, Code, [Group], Form, [Level], [Order], DataType, Note, IsReadOnly,Data, Clinic, [Version]) values (NEWID(), GETDATE(), GETDATE(), 'False', N'Sống',N'Sống',N'IPDMRPT15',N'IPDMRPT',N'IPDMRPT',N'1',N'514',N'Label',N'',N'0',N'',N'Pediatric', '1');</v>
      </c>
    </row>
    <row r="17" spans="1:14" x14ac:dyDescent="0.3">
      <c r="A17" s="4" t="s">
        <v>168</v>
      </c>
      <c r="B17" s="4" t="s">
        <v>168</v>
      </c>
      <c r="C17" t="s">
        <v>235</v>
      </c>
      <c r="D17" t="s">
        <v>234</v>
      </c>
      <c r="E17" t="s">
        <v>220</v>
      </c>
      <c r="F17" s="6">
        <v>2</v>
      </c>
      <c r="G17" s="6">
        <v>515</v>
      </c>
      <c r="H17" t="s">
        <v>36</v>
      </c>
      <c r="J17" s="6">
        <v>0</v>
      </c>
      <c r="L17" s="6" t="s">
        <v>158</v>
      </c>
      <c r="M17" s="6" t="s">
        <v>13</v>
      </c>
      <c r="N17" s="5" t="str">
        <f t="shared" si="0"/>
        <v>Insert into MasterDatas  (Id, CreatedAt, UpdatedAt, IsDeleted,ViName, EnName, Code, [Group], Form, [Level], [Order], DataType, Note, IsReadOnly,Data, Clinic, [Version]) values (NEWID(), GETDATE(), GETDATE(), 'False', N'Sống',N'Sống',N'IPDMRPT16',N'IPDMRPT15',N'IPDMRPT',N'2',N'515',N'Text',N'',N'0',N'',N'Pediatric', '1');</v>
      </c>
    </row>
    <row r="18" spans="1:14" x14ac:dyDescent="0.3">
      <c r="A18" s="10" t="s">
        <v>169</v>
      </c>
      <c r="B18" s="10" t="s">
        <v>169</v>
      </c>
      <c r="C18" t="s">
        <v>236</v>
      </c>
      <c r="D18" t="s">
        <v>220</v>
      </c>
      <c r="E18" t="s">
        <v>220</v>
      </c>
      <c r="F18" s="6">
        <v>1</v>
      </c>
      <c r="G18" s="6">
        <v>516</v>
      </c>
      <c r="H18" t="s">
        <v>14</v>
      </c>
      <c r="J18" s="6">
        <v>0</v>
      </c>
      <c r="L18" s="6" t="s">
        <v>158</v>
      </c>
      <c r="M18" s="6">
        <v>1</v>
      </c>
      <c r="N18" s="5" t="str">
        <f t="shared" si="0"/>
        <v>Insert into MasterDatas  (Id, CreatedAt, UpdatedAt, IsDeleted,ViName, EnName, Code, [Group], Form, [Level], [Order], DataType, Note, IsReadOnly,Data, Clinic, [Version]) values (NEWID(), GETDATE(), GETDATE(), 'False', N'-Tình trạng khi sinh:',N'-Tình trạng khi sinh:',N'IPDMRPT17',N'IPDMRPT',N'IPDMRPT',N'1',N'516',N'Label',N'',N'0',N'',N'Pediatric', '1');</v>
      </c>
    </row>
    <row r="19" spans="1:14" x14ac:dyDescent="0.3">
      <c r="A19" s="4" t="s">
        <v>170</v>
      </c>
      <c r="B19" s="4" t="s">
        <v>170</v>
      </c>
      <c r="C19" t="s">
        <v>237</v>
      </c>
      <c r="D19" t="s">
        <v>236</v>
      </c>
      <c r="E19" t="s">
        <v>220</v>
      </c>
      <c r="F19" s="6">
        <v>2</v>
      </c>
      <c r="G19" s="6">
        <v>517</v>
      </c>
      <c r="H19" t="s">
        <v>35</v>
      </c>
      <c r="J19" s="6">
        <v>0</v>
      </c>
      <c r="L19" s="6" t="s">
        <v>158</v>
      </c>
      <c r="M19" s="6" t="s">
        <v>13</v>
      </c>
      <c r="N19" s="5" t="str">
        <f t="shared" si="0"/>
        <v>Insert into MasterDatas  (Id, CreatedAt, UpdatedAt, IsDeleted,ViName, EnName, Code, [Group], Form, [Level], [Order], DataType, Note, IsReadOnly,Data, Clinic, [Version]) values (NEWID(), GETDATE(), GETDATE(), 'False', N'1. Đẻ thường',N'1. Đẻ thường',N'IPDMRPT18',N'IPDMRPT17',N'IPDMRPT',N'2',N'517',N'Radio',N'',N'0',N'',N'Pediatric', '1');</v>
      </c>
    </row>
    <row r="20" spans="1:14" x14ac:dyDescent="0.3">
      <c r="A20" s="4" t="s">
        <v>174</v>
      </c>
      <c r="B20" s="4" t="s">
        <v>171</v>
      </c>
      <c r="C20" t="s">
        <v>238</v>
      </c>
      <c r="D20" t="s">
        <v>236</v>
      </c>
      <c r="E20" t="s">
        <v>220</v>
      </c>
      <c r="F20" s="6">
        <v>2</v>
      </c>
      <c r="G20" s="6">
        <v>518</v>
      </c>
      <c r="H20" t="s">
        <v>35</v>
      </c>
      <c r="J20" s="6">
        <v>0</v>
      </c>
      <c r="L20" s="6" t="s">
        <v>158</v>
      </c>
      <c r="M20" s="6">
        <v>1</v>
      </c>
      <c r="N20" s="5" t="str">
        <f t="shared" si="0"/>
        <v>Insert into MasterDatas  (Id, CreatedAt, UpdatedAt, IsDeleted,ViName, EnName, Code, [Group], Form, [Level], [Order], DataType, Note, IsReadOnly,Data, Clinic, [Version]) values (NEWID(), GETDATE(), GETDATE(), 'False', N'2. Forceps',N'2.Forceps',N'IPDMRPT19',N'IPDMRPT17',N'IPDMRPT',N'2',N'518',N'Radio',N'',N'0',N'',N'Pediatric', '1');</v>
      </c>
    </row>
    <row r="21" spans="1:14" x14ac:dyDescent="0.3">
      <c r="A21" s="4" t="s">
        <v>172</v>
      </c>
      <c r="B21" s="4" t="s">
        <v>172</v>
      </c>
      <c r="C21" t="s">
        <v>239</v>
      </c>
      <c r="D21" t="s">
        <v>236</v>
      </c>
      <c r="E21" t="s">
        <v>220</v>
      </c>
      <c r="F21" s="6">
        <v>2</v>
      </c>
      <c r="G21" s="6">
        <v>519</v>
      </c>
      <c r="H21" t="s">
        <v>35</v>
      </c>
      <c r="J21" s="6">
        <v>0</v>
      </c>
      <c r="L21" s="6" t="s">
        <v>158</v>
      </c>
      <c r="M21" s="6" t="s">
        <v>13</v>
      </c>
      <c r="N21" s="5" t="str">
        <f t="shared" si="0"/>
        <v>Insert into MasterDatas  (Id, CreatedAt, UpdatedAt, IsDeleted,ViName, EnName, Code, [Group], Form, [Level], [Order], DataType, Note, IsReadOnly,Data, Clinic, [Version]) values (NEWID(), GETDATE(), GETDATE(), 'False', N'3. Giác hút',N'3. Giác hút',N'IPDMRPT20',N'IPDMRPT17',N'IPDMRPT',N'2',N'519',N'Radio',N'',N'0',N'',N'Pediatric', '1');</v>
      </c>
    </row>
    <row r="22" spans="1:14" x14ac:dyDescent="0.3">
      <c r="A22" s="4" t="s">
        <v>173</v>
      </c>
      <c r="B22" s="4" t="s">
        <v>173</v>
      </c>
      <c r="C22" t="s">
        <v>240</v>
      </c>
      <c r="D22" t="s">
        <v>236</v>
      </c>
      <c r="E22" t="s">
        <v>220</v>
      </c>
      <c r="F22" s="6">
        <v>2</v>
      </c>
      <c r="G22" s="6">
        <v>520</v>
      </c>
      <c r="H22" t="s">
        <v>35</v>
      </c>
      <c r="J22" s="6">
        <v>0</v>
      </c>
      <c r="L22" s="6" t="s">
        <v>158</v>
      </c>
      <c r="M22" s="6">
        <v>1</v>
      </c>
      <c r="N22" s="5" t="str">
        <f t="shared" si="0"/>
        <v>Insert into MasterDatas  (Id, CreatedAt, UpdatedAt, IsDeleted,ViName, EnName, Code, [Group], Form, [Level], [Order], DataType, Note, IsReadOnly,Data, Clinic, [Version]) values (NEWID(), GETDATE(), GETDATE(), 'False', N'4. Đẻ phẫu thuật',N'4. Đẻ phẫu thuật',N'IPDMRPT21',N'IPDMRPT17',N'IPDMRPT',N'2',N'520',N'Radio',N'',N'0',N'',N'Pediatric', '1');</v>
      </c>
    </row>
    <row r="23" spans="1:14" x14ac:dyDescent="0.3">
      <c r="A23" s="4" t="s">
        <v>175</v>
      </c>
      <c r="B23" s="4" t="s">
        <v>175</v>
      </c>
      <c r="C23" t="s">
        <v>241</v>
      </c>
      <c r="D23" t="s">
        <v>236</v>
      </c>
      <c r="E23" t="s">
        <v>220</v>
      </c>
      <c r="F23" s="6">
        <v>2</v>
      </c>
      <c r="G23" s="6">
        <v>521</v>
      </c>
      <c r="H23" t="s">
        <v>35</v>
      </c>
      <c r="J23" s="6">
        <v>0</v>
      </c>
      <c r="L23" s="6" t="s">
        <v>158</v>
      </c>
      <c r="M23" s="6" t="s">
        <v>13</v>
      </c>
      <c r="N23" s="5" t="str">
        <f t="shared" si="0"/>
        <v>Insert into MasterDatas  (Id, CreatedAt, UpdatedAt, IsDeleted,ViName, EnName, Code, [Group], Form, [Level], [Order], DataType, Note, IsReadOnly,Data, Clinic, [Version]) values (NEWID(), GETDATE(), GETDATE(), 'False', N'5. Đẻ chỉ huy',N'5. Đẻ chỉ huy',N'IPDMRPT22',N'IPDMRPT17',N'IPDMRPT',N'2',N'521',N'Radio',N'',N'0',N'',N'Pediatric', '1');</v>
      </c>
    </row>
    <row r="24" spans="1:14" x14ac:dyDescent="0.3">
      <c r="A24" s="4" t="s">
        <v>176</v>
      </c>
      <c r="B24" s="4" t="s">
        <v>176</v>
      </c>
      <c r="C24" t="s">
        <v>242</v>
      </c>
      <c r="D24" t="s">
        <v>236</v>
      </c>
      <c r="E24" t="s">
        <v>220</v>
      </c>
      <c r="F24" s="6">
        <v>2</v>
      </c>
      <c r="G24" s="6">
        <v>522</v>
      </c>
      <c r="H24" t="s">
        <v>35</v>
      </c>
      <c r="J24" s="6">
        <v>0</v>
      </c>
      <c r="L24" s="6" t="s">
        <v>158</v>
      </c>
      <c r="M24" s="6">
        <v>1</v>
      </c>
      <c r="N24" s="5" t="str">
        <f t="shared" si="0"/>
        <v>Insert into MasterDatas  (Id, CreatedAt, UpdatedAt, IsDeleted,ViName, EnName, Code, [Group], Form, [Level], [Order], DataType, Note, IsReadOnly,Data, Clinic, [Version]) values (NEWID(), GETDATE(), GETDATE(), 'False', N'6. Khác',N'6. Khác',N'IPDMRPT23',N'IPDMRPT17',N'IPDMRPT',N'2',N'522',N'Radio',N'',N'0',N'',N'Pediatric', '1');</v>
      </c>
    </row>
    <row r="25" spans="1:14" x14ac:dyDescent="0.3">
      <c r="A25" s="4" t="s">
        <v>176</v>
      </c>
      <c r="B25" s="4" t="s">
        <v>176</v>
      </c>
      <c r="C25" t="s">
        <v>243</v>
      </c>
      <c r="D25" t="s">
        <v>236</v>
      </c>
      <c r="E25" t="s">
        <v>220</v>
      </c>
      <c r="F25" s="6">
        <v>2</v>
      </c>
      <c r="G25" s="6">
        <v>523</v>
      </c>
      <c r="H25" t="s">
        <v>36</v>
      </c>
      <c r="J25" s="6">
        <v>0</v>
      </c>
      <c r="L25" s="6" t="s">
        <v>158</v>
      </c>
      <c r="M25" s="6" t="s">
        <v>13</v>
      </c>
      <c r="N25" s="5" t="str">
        <f t="shared" si="0"/>
        <v>Insert into MasterDatas  (Id, CreatedAt, UpdatedAt, IsDeleted,ViName, EnName, Code, [Group], Form, [Level], [Order], DataType, Note, IsReadOnly,Data, Clinic, [Version]) values (NEWID(), GETDATE(), GETDATE(), 'False', N'6. Khác',N'6. Khác',N'IPDMRPT24',N'IPDMRPT17',N'IPDMRPT',N'2',N'523',N'Text',N'',N'0',N'',N'Pediatric', '1');</v>
      </c>
    </row>
    <row r="26" spans="1:14" x14ac:dyDescent="0.3">
      <c r="A26" s="10" t="s">
        <v>177</v>
      </c>
      <c r="B26" s="10" t="s">
        <v>177</v>
      </c>
      <c r="C26" t="s">
        <v>244</v>
      </c>
      <c r="D26" t="s">
        <v>220</v>
      </c>
      <c r="E26" t="s">
        <v>220</v>
      </c>
      <c r="F26" s="6">
        <v>1</v>
      </c>
      <c r="G26" s="6">
        <v>524</v>
      </c>
      <c r="H26" t="s">
        <v>14</v>
      </c>
      <c r="J26" s="6">
        <v>0</v>
      </c>
      <c r="L26" s="6" t="s">
        <v>158</v>
      </c>
      <c r="M26" s="6">
        <v>1</v>
      </c>
      <c r="N26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Cân nặng lúc sinh:',N'- Cân nặng lúc sinh:',N'IPDMRPT25',N'IPDMRPT',N'IPDMRPT',N'1',N'524',N'Label',N'',N'0',N'',N'Pediatric', '1');</v>
      </c>
    </row>
    <row r="27" spans="1:14" x14ac:dyDescent="0.3">
      <c r="A27" s="10" t="s">
        <v>177</v>
      </c>
      <c r="B27" s="10" t="s">
        <v>177</v>
      </c>
      <c r="C27" t="s">
        <v>245</v>
      </c>
      <c r="D27" t="s">
        <v>244</v>
      </c>
      <c r="E27" t="s">
        <v>220</v>
      </c>
      <c r="F27" s="6">
        <v>2</v>
      </c>
      <c r="G27" s="6">
        <v>525</v>
      </c>
      <c r="H27" t="s">
        <v>36</v>
      </c>
      <c r="J27" s="6">
        <v>0</v>
      </c>
      <c r="L27" s="6" t="s">
        <v>158</v>
      </c>
      <c r="M27" s="6" t="s">
        <v>13</v>
      </c>
      <c r="N27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Cân nặng lúc sinh:',N'- Cân nặng lúc sinh:',N'IPDMRPT26',N'IPDMRPT25',N'IPDMRPT',N'2',N'525',N'Text',N'',N'0',N'',N'Pediatric', '1');</v>
      </c>
    </row>
    <row r="28" spans="1:14" x14ac:dyDescent="0.3">
      <c r="A28" s="10" t="s">
        <v>276</v>
      </c>
      <c r="B28" s="10" t="s">
        <v>276</v>
      </c>
      <c r="C28" t="s">
        <v>246</v>
      </c>
      <c r="D28" t="s">
        <v>220</v>
      </c>
      <c r="E28" t="s">
        <v>220</v>
      </c>
      <c r="F28" s="6">
        <v>1</v>
      </c>
      <c r="G28" s="6">
        <v>526</v>
      </c>
      <c r="H28" t="s">
        <v>14</v>
      </c>
      <c r="J28" s="6">
        <v>0</v>
      </c>
      <c r="L28" s="6" t="s">
        <v>158</v>
      </c>
      <c r="M28" s="6">
        <v>1</v>
      </c>
      <c r="N28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Dị tật bẩm sinh:',N'- Dị tật bẩm sinh:',N'IPDMRPT27',N'IPDMRPT',N'IPDMRPT',N'1',N'526',N'Label',N'',N'0',N'',N'Pediatric', '1');</v>
      </c>
    </row>
    <row r="29" spans="1:14" x14ac:dyDescent="0.3">
      <c r="A29" s="10" t="s">
        <v>274</v>
      </c>
      <c r="B29" s="10" t="s">
        <v>274</v>
      </c>
      <c r="C29" t="s">
        <v>247</v>
      </c>
      <c r="D29" t="s">
        <v>246</v>
      </c>
      <c r="E29" t="s">
        <v>220</v>
      </c>
      <c r="F29" s="6">
        <v>2</v>
      </c>
      <c r="G29" s="6">
        <v>527</v>
      </c>
      <c r="H29" t="s">
        <v>35</v>
      </c>
      <c r="J29" s="6">
        <v>0</v>
      </c>
      <c r="L29" s="6" t="s">
        <v>158</v>
      </c>
      <c r="M29" s="6" t="s">
        <v>13</v>
      </c>
      <c r="N29" s="5" t="str">
        <f t="shared" si="0"/>
        <v>Insert into MasterDatas  (Id, CreatedAt, UpdatedAt, IsDeleted,ViName, EnName, Code, [Group], Form, [Level], [Order], DataType, Note, IsReadOnly,Data, Clinic, [Version]) values (NEWID(), GETDATE(), GETDATE(), 'False', N'Có',N'Có',N'IPDMRPT28',N'IPDMRPT27',N'IPDMRPT',N'2',N'527',N'Radio',N'',N'0',N'',N'Pediatric', '1');</v>
      </c>
    </row>
    <row r="30" spans="1:14" x14ac:dyDescent="0.3">
      <c r="A30" s="10" t="s">
        <v>275</v>
      </c>
      <c r="B30" s="10" t="s">
        <v>275</v>
      </c>
      <c r="C30" t="s">
        <v>248</v>
      </c>
      <c r="D30" t="s">
        <v>246</v>
      </c>
      <c r="E30" t="s">
        <v>220</v>
      </c>
      <c r="F30" s="6">
        <v>2</v>
      </c>
      <c r="G30" s="6">
        <v>528</v>
      </c>
      <c r="H30" t="s">
        <v>35</v>
      </c>
      <c r="J30" s="6">
        <v>0</v>
      </c>
      <c r="L30" s="6" t="s">
        <v>158</v>
      </c>
      <c r="M30" s="6">
        <v>1</v>
      </c>
      <c r="N30" s="5" t="str">
        <f t="shared" si="0"/>
        <v>Insert into MasterDatas  (Id, CreatedAt, UpdatedAt, IsDeleted,ViName, EnName, Code, [Group], Form, [Level], [Order], DataType, Note, IsReadOnly,Data, Clinic, [Version]) values (NEWID(), GETDATE(), GETDATE(), 'False', N'Không',N'Không',N'IPDMRPT29',N'IPDMRPT27',N'IPDMRPT',N'2',N'528',N'Radio',N'',N'0',N'',N'Pediatric', '1');</v>
      </c>
    </row>
    <row r="31" spans="1:14" x14ac:dyDescent="0.3">
      <c r="A31" s="10" t="s">
        <v>276</v>
      </c>
      <c r="B31" s="10" t="s">
        <v>178</v>
      </c>
      <c r="C31" t="s">
        <v>249</v>
      </c>
      <c r="D31" t="s">
        <v>246</v>
      </c>
      <c r="E31" t="s">
        <v>220</v>
      </c>
      <c r="F31" s="6">
        <v>2</v>
      </c>
      <c r="G31" s="6">
        <v>529</v>
      </c>
      <c r="H31" t="s">
        <v>36</v>
      </c>
      <c r="J31" s="6">
        <v>0</v>
      </c>
      <c r="L31" s="6" t="s">
        <v>158</v>
      </c>
      <c r="M31" s="6" t="s">
        <v>13</v>
      </c>
      <c r="N31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Dị tật bẩm sinh:',N'-Dị tật bẩm sinh:',N'IPDMRPT30',N'IPDMRPT27',N'IPDMRPT',N'2',N'529',N'Text',N'',N'0',N'',N'Pediatric', '1');</v>
      </c>
    </row>
    <row r="32" spans="1:14" x14ac:dyDescent="0.3">
      <c r="A32" s="10" t="s">
        <v>277</v>
      </c>
      <c r="B32" s="10" t="s">
        <v>277</v>
      </c>
      <c r="C32" t="s">
        <v>250</v>
      </c>
      <c r="D32" t="s">
        <v>220</v>
      </c>
      <c r="E32" t="s">
        <v>220</v>
      </c>
      <c r="F32" s="6">
        <v>1</v>
      </c>
      <c r="G32" s="6">
        <v>530</v>
      </c>
      <c r="H32" t="s">
        <v>14</v>
      </c>
      <c r="J32" s="6">
        <v>0</v>
      </c>
      <c r="L32" s="6" t="s">
        <v>158</v>
      </c>
      <c r="M32" s="6">
        <v>1</v>
      </c>
      <c r="N32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Bất thường về phát triển tinh thần',N'- Bất thường về phát triển tinh thần',N'IPDMRPT31',N'IPDMRPT',N'IPDMRPT',N'1',N'530',N'Label',N'',N'0',N'',N'Pediatric', '1');</v>
      </c>
    </row>
    <row r="33" spans="1:14" x14ac:dyDescent="0.3">
      <c r="A33" s="10" t="s">
        <v>277</v>
      </c>
      <c r="B33" s="10" t="s">
        <v>277</v>
      </c>
      <c r="C33" t="s">
        <v>251</v>
      </c>
      <c r="D33" t="s">
        <v>250</v>
      </c>
      <c r="E33" t="s">
        <v>220</v>
      </c>
      <c r="F33" s="6">
        <v>2</v>
      </c>
      <c r="G33" s="6">
        <v>531</v>
      </c>
      <c r="H33" t="s">
        <v>36</v>
      </c>
      <c r="J33" s="6">
        <v>0</v>
      </c>
      <c r="L33" s="6" t="s">
        <v>158</v>
      </c>
      <c r="M33" s="6">
        <v>1</v>
      </c>
      <c r="N33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Bất thường về phát triển tinh thần',N'- Bất thường về phát triển tinh thần',N'IPDMRPT32',N'IPDMRPT31',N'IPDMRPT',N'2',N'531',N'Text',N'',N'0',N'',N'Pediatric', '1');</v>
      </c>
    </row>
    <row r="34" spans="1:14" x14ac:dyDescent="0.3">
      <c r="A34" s="10" t="s">
        <v>278</v>
      </c>
      <c r="B34" s="10" t="s">
        <v>278</v>
      </c>
      <c r="C34" t="s">
        <v>252</v>
      </c>
      <c r="D34" t="s">
        <v>220</v>
      </c>
      <c r="E34" t="s">
        <v>220</v>
      </c>
      <c r="F34" s="6">
        <v>1</v>
      </c>
      <c r="G34" s="6">
        <v>532</v>
      </c>
      <c r="H34" t="s">
        <v>14</v>
      </c>
      <c r="J34" s="6">
        <v>0</v>
      </c>
      <c r="L34" s="6" t="s">
        <v>158</v>
      </c>
      <c r="M34" s="6" t="s">
        <v>13</v>
      </c>
      <c r="N34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Bất thường về phát triển vận động',N'- Bất thường về phát triển vận động',N'IPDMRPT33',N'IPDMRPT',N'IPDMRPT',N'1',N'532',N'Label',N'',N'0',N'',N'Pediatric', '1');</v>
      </c>
    </row>
    <row r="35" spans="1:14" x14ac:dyDescent="0.3">
      <c r="A35" s="10" t="s">
        <v>278</v>
      </c>
      <c r="B35" s="10" t="s">
        <v>278</v>
      </c>
      <c r="C35" t="s">
        <v>253</v>
      </c>
      <c r="D35" t="s">
        <v>252</v>
      </c>
      <c r="E35" t="s">
        <v>220</v>
      </c>
      <c r="F35" s="6">
        <v>2</v>
      </c>
      <c r="G35" s="6">
        <v>533</v>
      </c>
      <c r="H35" t="s">
        <v>36</v>
      </c>
      <c r="J35" s="6">
        <v>0</v>
      </c>
      <c r="L35" s="6" t="s">
        <v>158</v>
      </c>
      <c r="M35" s="6" t="s">
        <v>13</v>
      </c>
      <c r="N35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Bất thường về phát triển vận động',N'- Bất thường về phát triển vận động',N'IPDMRPT34',N'IPDMRPT33',N'IPDMRPT',N'2',N'533',N'Text',N'',N'0',N'',N'Pediatric', '1');</v>
      </c>
    </row>
    <row r="36" spans="1:14" x14ac:dyDescent="0.3">
      <c r="A36" s="10" t="s">
        <v>279</v>
      </c>
      <c r="B36" s="10" t="s">
        <v>279</v>
      </c>
      <c r="C36" t="s">
        <v>254</v>
      </c>
      <c r="D36" t="s">
        <v>220</v>
      </c>
      <c r="E36" t="s">
        <v>220</v>
      </c>
      <c r="F36" s="6">
        <v>1</v>
      </c>
      <c r="G36" s="6">
        <v>534</v>
      </c>
      <c r="H36" t="s">
        <v>14</v>
      </c>
      <c r="J36" s="6">
        <v>0</v>
      </c>
      <c r="L36" s="6" t="s">
        <v>158</v>
      </c>
      <c r="M36" s="6" t="s">
        <v>13</v>
      </c>
      <c r="N36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Các bệnh lý khác',N'- Các bệnh lý khác',N'IPDMRPT35',N'IPDMRPT',N'IPDMRPT',N'1',N'534',N'Label',N'',N'0',N'',N'Pediatric', '1');</v>
      </c>
    </row>
    <row r="37" spans="1:14" x14ac:dyDescent="0.3">
      <c r="A37" s="10" t="s">
        <v>279</v>
      </c>
      <c r="B37" s="10" t="s">
        <v>279</v>
      </c>
      <c r="C37" t="s">
        <v>255</v>
      </c>
      <c r="D37" t="s">
        <v>254</v>
      </c>
      <c r="E37" t="s">
        <v>220</v>
      </c>
      <c r="F37" s="6">
        <v>2</v>
      </c>
      <c r="G37" s="6">
        <v>535</v>
      </c>
      <c r="H37" t="s">
        <v>36</v>
      </c>
      <c r="J37" s="6">
        <v>0</v>
      </c>
      <c r="L37" s="6" t="s">
        <v>158</v>
      </c>
      <c r="M37" s="6" t="s">
        <v>13</v>
      </c>
      <c r="N37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Các bệnh lý khác',N'- Các bệnh lý khác',N'IPDMRPT36',N'IPDMRPT35',N'IPDMRPT',N'2',N'535',N'Text',N'',N'0',N'',N'Pediatric', '1');</v>
      </c>
    </row>
    <row r="38" spans="1:14" x14ac:dyDescent="0.3">
      <c r="A38" s="10" t="s">
        <v>280</v>
      </c>
      <c r="B38" s="10" t="s">
        <v>280</v>
      </c>
      <c r="C38" t="s">
        <v>256</v>
      </c>
      <c r="D38" t="s">
        <v>220</v>
      </c>
      <c r="E38" t="s">
        <v>220</v>
      </c>
      <c r="F38" s="6">
        <v>1</v>
      </c>
      <c r="G38" s="6">
        <v>536</v>
      </c>
      <c r="H38" t="s">
        <v>14</v>
      </c>
      <c r="J38" s="6">
        <v>0</v>
      </c>
      <c r="L38" s="6" t="s">
        <v>158</v>
      </c>
      <c r="M38" s="6" t="s">
        <v>13</v>
      </c>
      <c r="N38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Nuôi dưỡng',N'- Nuôi dưỡng',N'IPDMRPT37',N'IPDMRPT',N'IPDMRPT',N'1',N'536',N'Label',N'',N'0',N'',N'Pediatric', '1');</v>
      </c>
    </row>
    <row r="39" spans="1:14" x14ac:dyDescent="0.3">
      <c r="A39" s="4" t="s">
        <v>179</v>
      </c>
      <c r="B39" s="4" t="s">
        <v>179</v>
      </c>
      <c r="C39" t="s">
        <v>257</v>
      </c>
      <c r="D39" t="s">
        <v>256</v>
      </c>
      <c r="E39" t="s">
        <v>220</v>
      </c>
      <c r="F39" s="6">
        <v>2</v>
      </c>
      <c r="G39" s="6">
        <v>537</v>
      </c>
      <c r="H39" t="s">
        <v>35</v>
      </c>
      <c r="J39" s="6">
        <v>0</v>
      </c>
      <c r="L39" s="6" t="s">
        <v>158</v>
      </c>
      <c r="M39" s="6" t="s">
        <v>13</v>
      </c>
      <c r="N39" s="5" t="str">
        <f t="shared" si="0"/>
        <v>Insert into MasterDatas  (Id, CreatedAt, UpdatedAt, IsDeleted,ViName, EnName, Code, [Group], Form, [Level], [Order], DataType, Note, IsReadOnly,Data, Clinic, [Version]) values (NEWID(), GETDATE(), GETDATE(), 'False', N'1. Sữa mẹ',N'1. Sữa mẹ',N'IPDMRPT38',N'IPDMRPT37',N'IPDMRPT',N'2',N'537',N'Radio',N'',N'0',N'',N'Pediatric', '1');</v>
      </c>
    </row>
    <row r="40" spans="1:14" x14ac:dyDescent="0.3">
      <c r="A40" s="4" t="s">
        <v>180</v>
      </c>
      <c r="B40" s="4" t="s">
        <v>180</v>
      </c>
      <c r="C40" t="s">
        <v>258</v>
      </c>
      <c r="D40" t="s">
        <v>256</v>
      </c>
      <c r="E40" t="s">
        <v>220</v>
      </c>
      <c r="F40" s="6">
        <v>2</v>
      </c>
      <c r="G40" s="6">
        <v>538</v>
      </c>
      <c r="H40" t="s">
        <v>35</v>
      </c>
      <c r="J40" s="6">
        <v>0</v>
      </c>
      <c r="L40" s="6" t="s">
        <v>158</v>
      </c>
      <c r="M40" s="6" t="s">
        <v>13</v>
      </c>
      <c r="N40" s="5" t="str">
        <f t="shared" si="0"/>
        <v>Insert into MasterDatas  (Id, CreatedAt, UpdatedAt, IsDeleted,ViName, EnName, Code, [Group], Form, [Level], [Order], DataType, Note, IsReadOnly,Data, Clinic, [Version]) values (NEWID(), GETDATE(), GETDATE(), 'False', N'2. Nuôi nhân tạo',N'2. Nuôi nhân tạo',N'IPDMRPT39',N'IPDMRPT37',N'IPDMRPT',N'2',N'538',N'Radio',N'',N'0',N'',N'Pediatric', '1');</v>
      </c>
    </row>
    <row r="41" spans="1:14" x14ac:dyDescent="0.3">
      <c r="A41" s="4" t="s">
        <v>181</v>
      </c>
      <c r="B41" s="4" t="s">
        <v>181</v>
      </c>
      <c r="C41" t="s">
        <v>259</v>
      </c>
      <c r="D41" t="s">
        <v>256</v>
      </c>
      <c r="E41" t="s">
        <v>220</v>
      </c>
      <c r="F41" s="6">
        <v>2</v>
      </c>
      <c r="G41" s="6">
        <v>539</v>
      </c>
      <c r="H41" t="s">
        <v>35</v>
      </c>
      <c r="J41" s="6">
        <v>0</v>
      </c>
      <c r="L41" s="6" t="s">
        <v>158</v>
      </c>
      <c r="M41" s="6" t="s">
        <v>13</v>
      </c>
      <c r="N41" s="5" t="str">
        <f t="shared" si="0"/>
        <v>Insert into MasterDatas  (Id, CreatedAt, UpdatedAt, IsDeleted,ViName, EnName, Code, [Group], Form, [Level], [Order], DataType, Note, IsReadOnly,Data, Clinic, [Version]) values (NEWID(), GETDATE(), GETDATE(), 'False', N'3. Hỗn hợp',N'3. Hỗn hợp',N'IPDMRPT40',N'IPDMRPT37',N'IPDMRPT',N'2',N'539',N'Radio',N'',N'0',N'',N'Pediatric', '1');</v>
      </c>
    </row>
    <row r="42" spans="1:14" x14ac:dyDescent="0.3">
      <c r="A42" s="10" t="s">
        <v>281</v>
      </c>
      <c r="B42" s="10" t="s">
        <v>281</v>
      </c>
      <c r="C42" t="s">
        <v>260</v>
      </c>
      <c r="D42" t="s">
        <v>220</v>
      </c>
      <c r="E42" t="s">
        <v>220</v>
      </c>
      <c r="F42" s="6">
        <v>1</v>
      </c>
      <c r="G42" s="6">
        <v>540</v>
      </c>
      <c r="H42" t="s">
        <v>14</v>
      </c>
      <c r="J42" s="6">
        <v>0</v>
      </c>
      <c r="L42" s="6" t="s">
        <v>158</v>
      </c>
      <c r="M42" s="6" t="s">
        <v>13</v>
      </c>
      <c r="N42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Cai sữa tháng thứ:',N'- Cai sữa tháng thứ:',N'IPDMRPT41',N'IPDMRPT',N'IPDMRPT',N'1',N'540',N'Label',N'',N'0',N'',N'Pediatric', '1');</v>
      </c>
    </row>
    <row r="43" spans="1:14" x14ac:dyDescent="0.3">
      <c r="A43" s="10" t="s">
        <v>281</v>
      </c>
      <c r="B43" s="10" t="s">
        <v>281</v>
      </c>
      <c r="C43" t="s">
        <v>261</v>
      </c>
      <c r="D43" t="s">
        <v>260</v>
      </c>
      <c r="E43" t="s">
        <v>220</v>
      </c>
      <c r="F43" s="6">
        <v>2</v>
      </c>
      <c r="G43" s="6">
        <v>541</v>
      </c>
      <c r="H43" t="s">
        <v>36</v>
      </c>
      <c r="J43" s="6">
        <v>0</v>
      </c>
      <c r="L43" s="6" t="s">
        <v>158</v>
      </c>
      <c r="M43" s="6" t="s">
        <v>13</v>
      </c>
      <c r="N43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Cai sữa tháng thứ:',N'- Cai sữa tháng thứ:',N'IPDMRPT42',N'IPDMRPT41',N'IPDMRPT',N'2',N'541',N'Text',N'',N'0',N'',N'Pediatric', '1');</v>
      </c>
    </row>
    <row r="44" spans="1:14" x14ac:dyDescent="0.3">
      <c r="A44" s="10" t="s">
        <v>182</v>
      </c>
      <c r="B44" s="10" t="s">
        <v>182</v>
      </c>
      <c r="C44" t="s">
        <v>262</v>
      </c>
      <c r="D44" t="s">
        <v>220</v>
      </c>
      <c r="E44" t="s">
        <v>220</v>
      </c>
      <c r="F44" s="6">
        <v>1</v>
      </c>
      <c r="G44" s="6">
        <v>542</v>
      </c>
      <c r="H44" t="s">
        <v>14</v>
      </c>
      <c r="J44" s="6">
        <v>0</v>
      </c>
      <c r="L44" s="6" t="s">
        <v>158</v>
      </c>
      <c r="M44" s="6" t="s">
        <v>13</v>
      </c>
      <c r="N44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Chăm sóc',N'- Chăm sóc',N'IPDMRPT43',N'IPDMRPT',N'IPDMRPT',N'1',N'542',N'Label',N'',N'0',N'',N'Pediatric', '1');</v>
      </c>
    </row>
    <row r="45" spans="1:14" x14ac:dyDescent="0.3">
      <c r="A45" s="4" t="s">
        <v>183</v>
      </c>
      <c r="B45" s="4" t="s">
        <v>183</v>
      </c>
      <c r="C45" t="s">
        <v>263</v>
      </c>
      <c r="D45" t="s">
        <v>262</v>
      </c>
      <c r="E45" t="s">
        <v>220</v>
      </c>
      <c r="F45" s="6">
        <v>2</v>
      </c>
      <c r="G45" s="6">
        <v>543</v>
      </c>
      <c r="H45" t="s">
        <v>35</v>
      </c>
      <c r="J45" s="6">
        <v>0</v>
      </c>
      <c r="L45" s="6" t="s">
        <v>158</v>
      </c>
      <c r="M45" s="6" t="s">
        <v>13</v>
      </c>
      <c r="N45" s="5" t="str">
        <f t="shared" si="0"/>
        <v>Insert into MasterDatas  (Id, CreatedAt, UpdatedAt, IsDeleted,ViName, EnName, Code, [Group], Form, [Level], [Order], DataType, Note, IsReadOnly,Data, Clinic, [Version]) values (NEWID(), GETDATE(), GETDATE(), 'False', N'1. Tại vườn trẻ',N'1. Tại vườn trẻ',N'IPDMRPT44',N'IPDMRPT43',N'IPDMRPT',N'2',N'543',N'Radio',N'',N'0',N'',N'Pediatric', '1');</v>
      </c>
    </row>
    <row r="46" spans="1:14" x14ac:dyDescent="0.3">
      <c r="A46" s="4" t="s">
        <v>184</v>
      </c>
      <c r="B46" s="4" t="s">
        <v>184</v>
      </c>
      <c r="C46" t="s">
        <v>264</v>
      </c>
      <c r="D46" t="s">
        <v>262</v>
      </c>
      <c r="E46" t="s">
        <v>220</v>
      </c>
      <c r="F46" s="6">
        <v>2</v>
      </c>
      <c r="G46" s="6">
        <v>544</v>
      </c>
      <c r="H46" t="s">
        <v>35</v>
      </c>
      <c r="J46" s="6">
        <v>0</v>
      </c>
      <c r="L46" s="6" t="s">
        <v>158</v>
      </c>
      <c r="M46" s="6" t="s">
        <v>13</v>
      </c>
      <c r="N46" s="5" t="str">
        <f t="shared" si="0"/>
        <v>Insert into MasterDatas  (Id, CreatedAt, UpdatedAt, IsDeleted,ViName, EnName, Code, [Group], Form, [Level], [Order], DataType, Note, IsReadOnly,Data, Clinic, [Version]) values (NEWID(), GETDATE(), GETDATE(), 'False', N'2. Tại nhà',N'2. Tại nhà',N'IPDMRPT45',N'IPDMRPT43',N'IPDMRPT',N'2',N'544',N'Radio',N'',N'0',N'',N'Pediatric', '1');</v>
      </c>
    </row>
    <row r="47" spans="1:14" x14ac:dyDescent="0.3">
      <c r="A47" s="10" t="s">
        <v>185</v>
      </c>
      <c r="B47" s="10" t="s">
        <v>185</v>
      </c>
      <c r="C47" t="s">
        <v>265</v>
      </c>
      <c r="D47" t="s">
        <v>220</v>
      </c>
      <c r="E47" t="s">
        <v>220</v>
      </c>
      <c r="F47" s="6">
        <v>1</v>
      </c>
      <c r="G47" s="6">
        <v>545</v>
      </c>
      <c r="H47" t="s">
        <v>14</v>
      </c>
      <c r="J47" s="6">
        <v>0</v>
      </c>
      <c r="L47" s="6" t="s">
        <v>158</v>
      </c>
      <c r="M47" s="6" t="s">
        <v>13</v>
      </c>
      <c r="N47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Đã tiêm chủng',N'- Đã tiêm chủng',N'IPDMRPT46',N'IPDMRPT',N'IPDMRPT',N'1',N'545',N'Label',N'',N'0',N'',N'Pediatric', '1');</v>
      </c>
    </row>
    <row r="48" spans="1:14" x14ac:dyDescent="0.3">
      <c r="A48" s="4" t="s">
        <v>186</v>
      </c>
      <c r="B48" s="4" t="s">
        <v>186</v>
      </c>
      <c r="C48" t="s">
        <v>266</v>
      </c>
      <c r="D48" t="s">
        <v>265</v>
      </c>
      <c r="E48" t="s">
        <v>220</v>
      </c>
      <c r="F48" s="6">
        <v>2</v>
      </c>
      <c r="G48" s="6">
        <v>546</v>
      </c>
      <c r="H48" t="s">
        <v>282</v>
      </c>
      <c r="J48" s="6">
        <v>0</v>
      </c>
      <c r="L48" s="6" t="s">
        <v>158</v>
      </c>
      <c r="M48" s="6" t="s">
        <v>13</v>
      </c>
      <c r="N48" s="5" t="str">
        <f t="shared" si="0"/>
        <v>Insert into MasterDatas  (Id, CreatedAt, UpdatedAt, IsDeleted,ViName, EnName, Code, [Group], Form, [Level], [Order], DataType, Note, IsReadOnly,Data, Clinic, [Version]) values (NEWID(), GETDATE(), GETDATE(), 'False', N'1. Lao',N'1. Lao',N'IPDMRPT47',N'IPDMRPT46',N'IPDMRPT',N'2',N'546',N'Checkbox',N'',N'0',N'',N'Pediatric', '1');</v>
      </c>
    </row>
    <row r="49" spans="1:14" x14ac:dyDescent="0.3">
      <c r="A49" s="4" t="s">
        <v>187</v>
      </c>
      <c r="B49" s="4" t="s">
        <v>187</v>
      </c>
      <c r="C49" t="s">
        <v>267</v>
      </c>
      <c r="D49" t="s">
        <v>265</v>
      </c>
      <c r="E49" t="s">
        <v>220</v>
      </c>
      <c r="F49" s="6">
        <v>2</v>
      </c>
      <c r="G49" s="6">
        <v>547</v>
      </c>
      <c r="H49" t="s">
        <v>282</v>
      </c>
      <c r="J49" s="6">
        <v>0</v>
      </c>
      <c r="L49" s="6" t="s">
        <v>158</v>
      </c>
      <c r="M49" s="6" t="s">
        <v>13</v>
      </c>
      <c r="N49" s="5" t="str">
        <f t="shared" si="0"/>
        <v>Insert into MasterDatas  (Id, CreatedAt, UpdatedAt, IsDeleted,ViName, EnName, Code, [Group], Form, [Level], [Order], DataType, Note, IsReadOnly,Data, Clinic, [Version]) values (NEWID(), GETDATE(), GETDATE(), 'False', N'2. Bại liệt',N'2. Bại liệt',N'IPDMRPT48',N'IPDMRPT46',N'IPDMRPT',N'2',N'547',N'Checkbox',N'',N'0',N'',N'Pediatric', '1');</v>
      </c>
    </row>
    <row r="50" spans="1:14" x14ac:dyDescent="0.3">
      <c r="A50" s="4" t="s">
        <v>188</v>
      </c>
      <c r="B50" s="4" t="s">
        <v>188</v>
      </c>
      <c r="C50" t="s">
        <v>268</v>
      </c>
      <c r="D50" t="s">
        <v>265</v>
      </c>
      <c r="E50" t="s">
        <v>220</v>
      </c>
      <c r="F50" s="6">
        <v>2</v>
      </c>
      <c r="G50" s="6">
        <v>548</v>
      </c>
      <c r="H50" t="s">
        <v>282</v>
      </c>
      <c r="J50" s="6">
        <v>0</v>
      </c>
      <c r="L50" s="6" t="s">
        <v>158</v>
      </c>
      <c r="M50" s="6" t="s">
        <v>13</v>
      </c>
      <c r="N50" s="5" t="str">
        <f t="shared" si="0"/>
        <v>Insert into MasterDatas  (Id, CreatedAt, UpdatedAt, IsDeleted,ViName, EnName, Code, [Group], Form, [Level], [Order], DataType, Note, IsReadOnly,Data, Clinic, [Version]) values (NEWID(), GETDATE(), GETDATE(), 'False', N'3. Sởi',N'3. Sởi',N'IPDMRPT49',N'IPDMRPT46',N'IPDMRPT',N'2',N'548',N'Checkbox',N'',N'0',N'',N'Pediatric', '1');</v>
      </c>
    </row>
    <row r="51" spans="1:14" x14ac:dyDescent="0.3">
      <c r="A51" s="4" t="s">
        <v>189</v>
      </c>
      <c r="B51" s="4" t="s">
        <v>189</v>
      </c>
      <c r="C51" t="s">
        <v>269</v>
      </c>
      <c r="D51" t="s">
        <v>265</v>
      </c>
      <c r="E51" t="s">
        <v>220</v>
      </c>
      <c r="F51" s="6">
        <v>2</v>
      </c>
      <c r="G51" s="6">
        <v>549</v>
      </c>
      <c r="H51" t="s">
        <v>282</v>
      </c>
      <c r="J51" s="6">
        <v>0</v>
      </c>
      <c r="L51" s="6" t="s">
        <v>158</v>
      </c>
      <c r="M51" s="6" t="s">
        <v>13</v>
      </c>
      <c r="N51" s="5" t="str">
        <f t="shared" si="0"/>
        <v>Insert into MasterDatas  (Id, CreatedAt, UpdatedAt, IsDeleted,ViName, EnName, Code, [Group], Form, [Level], [Order], DataType, Note, IsReadOnly,Data, Clinic, [Version]) values (NEWID(), GETDATE(), GETDATE(), 'False', N'4. Ho gà',N'4. Ho gà',N'IPDMRPT50',N'IPDMRPT46',N'IPDMRPT',N'2',N'549',N'Checkbox',N'',N'0',N'',N'Pediatric', '1');</v>
      </c>
    </row>
    <row r="52" spans="1:14" x14ac:dyDescent="0.3">
      <c r="A52" s="4" t="s">
        <v>190</v>
      </c>
      <c r="B52" s="4" t="s">
        <v>190</v>
      </c>
      <c r="C52" t="s">
        <v>270</v>
      </c>
      <c r="D52" t="s">
        <v>265</v>
      </c>
      <c r="E52" t="s">
        <v>220</v>
      </c>
      <c r="F52" s="6">
        <v>2</v>
      </c>
      <c r="G52" s="6">
        <v>550</v>
      </c>
      <c r="H52" t="s">
        <v>282</v>
      </c>
      <c r="J52" s="6">
        <v>0</v>
      </c>
      <c r="L52" s="6" t="s">
        <v>158</v>
      </c>
      <c r="M52" s="6" t="s">
        <v>13</v>
      </c>
      <c r="N52" s="5" t="str">
        <f t="shared" si="0"/>
        <v>Insert into MasterDatas  (Id, CreatedAt, UpdatedAt, IsDeleted,ViName, EnName, Code, [Group], Form, [Level], [Order], DataType, Note, IsReadOnly,Data, Clinic, [Version]) values (NEWID(), GETDATE(), GETDATE(), 'False', N'5. Uấn ván',N'5. Uấn ván',N'IPDMRPT51',N'IPDMRPT46',N'IPDMRPT',N'2',N'550',N'Checkbox',N'',N'0',N'',N'Pediatric', '1');</v>
      </c>
    </row>
    <row r="53" spans="1:14" x14ac:dyDescent="0.3">
      <c r="A53" s="4" t="s">
        <v>191</v>
      </c>
      <c r="B53" s="4" t="s">
        <v>191</v>
      </c>
      <c r="C53" t="s">
        <v>271</v>
      </c>
      <c r="D53" t="s">
        <v>265</v>
      </c>
      <c r="E53" t="s">
        <v>220</v>
      </c>
      <c r="F53" s="6">
        <v>2</v>
      </c>
      <c r="G53" s="6">
        <v>551</v>
      </c>
      <c r="H53" t="s">
        <v>282</v>
      </c>
      <c r="J53" s="6">
        <v>0</v>
      </c>
      <c r="L53" s="6" t="s">
        <v>158</v>
      </c>
      <c r="M53" s="6" t="s">
        <v>13</v>
      </c>
      <c r="N53" s="5" t="str">
        <f t="shared" si="0"/>
        <v>Insert into MasterDatas  (Id, CreatedAt, UpdatedAt, IsDeleted,ViName, EnName, Code, [Group], Form, [Level], [Order], DataType, Note, IsReadOnly,Data, Clinic, [Version]) values (NEWID(), GETDATE(), GETDATE(), 'False', N'6. Hạch hầu',N'6. Hạch hầu',N'IPDMRPT52',N'IPDMRPT46',N'IPDMRPT',N'2',N'551',N'Checkbox',N'',N'0',N'',N'Pediatric', '1');</v>
      </c>
    </row>
    <row r="54" spans="1:14" x14ac:dyDescent="0.3">
      <c r="A54" s="4" t="s">
        <v>192</v>
      </c>
      <c r="B54" s="4" t="s">
        <v>192</v>
      </c>
      <c r="C54" t="s">
        <v>272</v>
      </c>
      <c r="D54" t="s">
        <v>265</v>
      </c>
      <c r="E54" t="s">
        <v>220</v>
      </c>
      <c r="F54" s="6">
        <v>2</v>
      </c>
      <c r="G54" s="6">
        <v>552</v>
      </c>
      <c r="H54" t="s">
        <v>282</v>
      </c>
      <c r="J54" s="6">
        <v>0</v>
      </c>
      <c r="L54" s="6" t="s">
        <v>158</v>
      </c>
      <c r="M54" s="6" t="s">
        <v>13</v>
      </c>
      <c r="N54" s="5" t="str">
        <f t="shared" si="0"/>
        <v>Insert into MasterDatas  (Id, CreatedAt, UpdatedAt, IsDeleted,ViName, EnName, Code, [Group], Form, [Level], [Order], DataType, Note, IsReadOnly,Data, Clinic, [Version]) values (NEWID(), GETDATE(), GETDATE(), 'False', N'7. Tiêm chủng khác',N'7. Tiêm chủng khác',N'IPDMRPT53',N'IPDMRPT46',N'IPDMRPT',N'2',N'552',N'Checkbox',N'',N'0',N'',N'Pediatric', '1');</v>
      </c>
    </row>
    <row r="55" spans="1:14" x14ac:dyDescent="0.3">
      <c r="A55" s="10" t="s">
        <v>193</v>
      </c>
      <c r="B55" s="10" t="s">
        <v>193</v>
      </c>
      <c r="C55" t="s">
        <v>273</v>
      </c>
      <c r="D55" t="s">
        <v>265</v>
      </c>
      <c r="E55" t="s">
        <v>220</v>
      </c>
      <c r="F55" s="6">
        <v>2</v>
      </c>
      <c r="G55" s="6">
        <v>553</v>
      </c>
      <c r="H55" t="s">
        <v>36</v>
      </c>
      <c r="J55" s="6">
        <v>0</v>
      </c>
      <c r="L55" s="6" t="s">
        <v>158</v>
      </c>
      <c r="M55" s="6" t="s">
        <v>13</v>
      </c>
      <c r="N55" s="5" t="str">
        <f t="shared" si="0"/>
        <v>Insert into MasterDatas  (Id, CreatedAt, UpdatedAt, IsDeleted,ViName, EnName, Code, [Group], Form, [Level], [Order], DataType, Note, IsReadOnly,Data, Clinic, [Version]) values (NEWID(), GETDATE(), GETDATE(), 'False', N'- Cụ thể những bệnh khác được tiêm chủng:',N'- Cụ thể những bệnh khác được tiêm chủng:',N'IPDMRPT54',N'IPDMRPT46',N'IPDMRPT',N'2',N'553',N'Text',N'',N'0',N'',N'Pediatric', '1');</v>
      </c>
    </row>
    <row r="56" spans="1:14" x14ac:dyDescent="0.3">
      <c r="A56" s="5"/>
      <c r="B56" s="5"/>
      <c r="F56" s="5"/>
      <c r="G56" s="5"/>
      <c r="H56" s="5"/>
      <c r="I56" s="5"/>
      <c r="J56" s="5"/>
      <c r="K56" s="5"/>
      <c r="L56" s="5"/>
      <c r="M56" s="5"/>
    </row>
    <row r="57" spans="1:14" x14ac:dyDescent="0.3">
      <c r="A57" s="5"/>
      <c r="B57" s="5"/>
      <c r="F57" s="5"/>
      <c r="G57" s="5"/>
      <c r="H57" s="5"/>
      <c r="I57" s="5"/>
      <c r="J57" s="5"/>
      <c r="K57" s="5"/>
      <c r="L57" s="5"/>
      <c r="M57" s="5"/>
    </row>
    <row r="58" spans="1:14" s="8" customFormat="1" x14ac:dyDescent="0.3">
      <c r="A58" s="5"/>
      <c r="B58" s="5"/>
      <c r="C58" s="5"/>
      <c r="D58" s="5"/>
      <c r="E58" s="5"/>
      <c r="F58" s="5"/>
      <c r="G58" s="5"/>
      <c r="H58" s="5"/>
      <c r="I58" s="5"/>
    </row>
    <row r="59" spans="1:14" x14ac:dyDescent="0.3">
      <c r="A59" s="5"/>
      <c r="B59" s="5"/>
      <c r="F59" s="5"/>
      <c r="G59" s="5"/>
      <c r="H59" s="5"/>
      <c r="I59" s="5"/>
      <c r="J59" s="5"/>
      <c r="K59" s="5"/>
      <c r="L59" s="5"/>
      <c r="M59" s="5"/>
    </row>
    <row r="60" spans="1:14" x14ac:dyDescent="0.3">
      <c r="A60" s="5"/>
      <c r="B60" s="5"/>
      <c r="F60" s="5"/>
      <c r="G60" s="5"/>
      <c r="H60" s="5"/>
      <c r="I60" s="5"/>
      <c r="J60" s="5"/>
      <c r="K60" s="5"/>
      <c r="L60" s="5"/>
      <c r="M60" s="5"/>
    </row>
    <row r="61" spans="1:14" x14ac:dyDescent="0.3">
      <c r="A61" s="5"/>
      <c r="B61" s="5"/>
      <c r="F61" s="5"/>
      <c r="G61" s="5"/>
      <c r="H61" s="5"/>
      <c r="I61" s="5"/>
      <c r="J61" s="5"/>
      <c r="K61" s="5"/>
      <c r="L61" s="5"/>
      <c r="M61" s="5"/>
    </row>
    <row r="62" spans="1:14" x14ac:dyDescent="0.3">
      <c r="A62" s="5"/>
      <c r="B62" s="5"/>
      <c r="F62" s="5"/>
      <c r="G62" s="5"/>
      <c r="H62" s="5"/>
      <c r="I62" s="5"/>
      <c r="J62" s="5"/>
      <c r="K62" s="5"/>
      <c r="L62" s="5"/>
      <c r="M62" s="5"/>
    </row>
    <row r="63" spans="1:14" x14ac:dyDescent="0.3">
      <c r="A63" s="5"/>
      <c r="B63" s="5"/>
      <c r="F63" s="5"/>
      <c r="G63" s="5"/>
      <c r="H63" s="5"/>
      <c r="I63" s="5"/>
      <c r="J63" s="5"/>
      <c r="K63" s="5"/>
      <c r="L63" s="5"/>
      <c r="M63" s="5"/>
    </row>
    <row r="64" spans="1:14" s="8" customFormat="1" x14ac:dyDescent="0.3">
      <c r="A64" s="5"/>
      <c r="B64" s="5"/>
      <c r="C64" s="5"/>
      <c r="D64" s="5"/>
      <c r="E64" s="5"/>
      <c r="F64" s="5"/>
      <c r="G64" s="5"/>
      <c r="H64" s="5"/>
      <c r="I64" s="5"/>
    </row>
    <row r="65" spans="1:23" x14ac:dyDescent="0.3">
      <c r="A65" s="5"/>
      <c r="B65" s="5"/>
      <c r="F65" s="5"/>
      <c r="G65" s="5"/>
      <c r="H65" s="5"/>
      <c r="I65" s="5"/>
      <c r="J65" s="5"/>
      <c r="K65" s="5"/>
      <c r="L65" s="5"/>
      <c r="M65" s="5"/>
    </row>
    <row r="66" spans="1:23" x14ac:dyDescent="0.3">
      <c r="A66" s="5"/>
      <c r="B66" s="5"/>
      <c r="F66" s="5"/>
      <c r="G66" s="5"/>
      <c r="H66" s="5"/>
      <c r="I66" s="5"/>
      <c r="J66" s="5"/>
      <c r="K66" s="5"/>
      <c r="L66" s="5"/>
      <c r="M66" s="5"/>
    </row>
    <row r="67" spans="1:23" x14ac:dyDescent="0.3">
      <c r="A67" s="5"/>
      <c r="B67" s="5"/>
      <c r="F67" s="5"/>
      <c r="G67" s="5"/>
      <c r="H67" s="5"/>
      <c r="I67" s="5"/>
      <c r="J67" s="5"/>
      <c r="K67" s="5"/>
      <c r="L67" s="5"/>
      <c r="M67" s="5"/>
    </row>
    <row r="68" spans="1:23" x14ac:dyDescent="0.3">
      <c r="A68" s="5"/>
      <c r="B68" s="5"/>
      <c r="F68" s="5"/>
      <c r="G68" s="5"/>
      <c r="H68" s="5"/>
      <c r="I68" s="5"/>
      <c r="J68" s="5"/>
      <c r="K68" s="5"/>
      <c r="L68" s="5"/>
      <c r="M68" s="5"/>
    </row>
    <row r="69" spans="1:23" x14ac:dyDescent="0.3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1:23" s="8" customForma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5"/>
      <c r="P70" s="5"/>
      <c r="Q70" s="5"/>
      <c r="R70" s="5"/>
      <c r="S70" s="5"/>
      <c r="T70" s="5"/>
      <c r="U70" s="5"/>
      <c r="V70" s="5"/>
      <c r="W70" s="5"/>
    </row>
    <row r="71" spans="1:23" x14ac:dyDescent="0.3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1:23" x14ac:dyDescent="0.3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1:23" x14ac:dyDescent="0.3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1:23" x14ac:dyDescent="0.3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1:23" x14ac:dyDescent="0.3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1:23" s="8" customForma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5"/>
      <c r="P76" s="5"/>
      <c r="Q76" s="5"/>
      <c r="R76" s="5"/>
      <c r="S76" s="5"/>
      <c r="T76" s="5"/>
      <c r="U76" s="5"/>
      <c r="V76" s="5"/>
      <c r="W76" s="5"/>
    </row>
    <row r="77" spans="1:23" x14ac:dyDescent="0.3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1:23" s="8" customForma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5"/>
      <c r="P78" s="5"/>
      <c r="Q78" s="5"/>
      <c r="R78" s="5"/>
      <c r="S78" s="5"/>
      <c r="T78" s="5"/>
      <c r="U78" s="5"/>
      <c r="V78" s="5"/>
      <c r="W78" s="5"/>
    </row>
    <row r="79" spans="1:23" x14ac:dyDescent="0.3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1:23" s="8" customForma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5"/>
      <c r="P80" s="5"/>
      <c r="Q80" s="5"/>
      <c r="R80" s="5"/>
      <c r="S80" s="5"/>
      <c r="T80" s="5"/>
      <c r="U80" s="5"/>
      <c r="V80" s="5"/>
      <c r="W80" s="5"/>
    </row>
    <row r="81" spans="1:23" x14ac:dyDescent="0.3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1:23" s="8" customForma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5"/>
      <c r="P82" s="5"/>
      <c r="Q82" s="5"/>
      <c r="R82" s="5"/>
      <c r="S82" s="5"/>
      <c r="T82" s="5"/>
      <c r="U82" s="5"/>
      <c r="V82" s="5"/>
      <c r="W82" s="5"/>
    </row>
    <row r="83" spans="1:23" x14ac:dyDescent="0.3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1:23" x14ac:dyDescent="0.3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1:23" s="8" customForma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5"/>
      <c r="P85" s="5"/>
      <c r="Q85" s="5"/>
      <c r="R85" s="5"/>
      <c r="S85" s="5"/>
      <c r="T85" s="5"/>
      <c r="U85" s="5"/>
      <c r="V85" s="5"/>
      <c r="W85" s="5"/>
    </row>
    <row r="86" spans="1:23" x14ac:dyDescent="0.3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1:23" x14ac:dyDescent="0.3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  <row r="88" spans="1:23" x14ac:dyDescent="0.3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</row>
    <row r="89" spans="1:23" x14ac:dyDescent="0.3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</row>
    <row r="90" spans="1:23" x14ac:dyDescent="0.3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</row>
    <row r="91" spans="1:23" x14ac:dyDescent="0.3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</row>
    <row r="92" spans="1:23" x14ac:dyDescent="0.3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</row>
    <row r="93" spans="1:23" x14ac:dyDescent="0.3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</row>
    <row r="94" spans="1:23" x14ac:dyDescent="0.3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</row>
    <row r="95" spans="1:23" x14ac:dyDescent="0.3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</row>
    <row r="96" spans="1:23" s="8" customForma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5"/>
      <c r="P96" s="5"/>
      <c r="Q96" s="5"/>
      <c r="R96" s="5"/>
      <c r="S96" s="5"/>
      <c r="T96" s="5"/>
      <c r="U96" s="5"/>
      <c r="V96" s="5"/>
      <c r="W96" s="5"/>
    </row>
    <row r="97" spans="1:30" x14ac:dyDescent="0.3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</row>
    <row r="98" spans="1:30" x14ac:dyDescent="0.3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</row>
    <row r="99" spans="1:30" x14ac:dyDescent="0.3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</row>
    <row r="100" spans="1:30" x14ac:dyDescent="0.3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</row>
    <row r="101" spans="1:30" x14ac:dyDescent="0.3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</row>
    <row r="102" spans="1:30" x14ac:dyDescent="0.3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</row>
    <row r="103" spans="1:30" s="8" customForma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5"/>
      <c r="P103" s="5"/>
      <c r="Q103" s="5"/>
      <c r="R103" s="5"/>
      <c r="S103" s="5"/>
      <c r="T103" s="5"/>
      <c r="U103" s="5"/>
      <c r="V103" s="5"/>
      <c r="W103" s="5"/>
    </row>
    <row r="104" spans="1:30" x14ac:dyDescent="0.3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30" x14ac:dyDescent="0.3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</row>
    <row r="106" spans="1:30" x14ac:dyDescent="0.3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</row>
    <row r="107" spans="1:30" x14ac:dyDescent="0.3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</row>
    <row r="108" spans="1:30" x14ac:dyDescent="0.3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</row>
    <row r="109" spans="1:30" x14ac:dyDescent="0.3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</row>
    <row r="110" spans="1:30" x14ac:dyDescent="0.3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</row>
    <row r="111" spans="1:30" s="8" customForma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x14ac:dyDescent="0.3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</row>
    <row r="113" spans="1:30" x14ac:dyDescent="0.3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</row>
    <row r="114" spans="1:30" x14ac:dyDescent="0.3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</row>
    <row r="115" spans="1:30" x14ac:dyDescent="0.3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</row>
    <row r="116" spans="1:30" x14ac:dyDescent="0.3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</row>
    <row r="117" spans="1:30" s="8" customForma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x14ac:dyDescent="0.3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</row>
    <row r="119" spans="1:30" x14ac:dyDescent="0.3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</row>
    <row r="120" spans="1:30" x14ac:dyDescent="0.3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</row>
    <row r="121" spans="1:30" s="8" customForma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x14ac:dyDescent="0.3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</row>
    <row r="123" spans="1:30" x14ac:dyDescent="0.3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</row>
    <row r="124" spans="1:30" x14ac:dyDescent="0.3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</row>
    <row r="125" spans="1:30" s="8" customForma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x14ac:dyDescent="0.3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</row>
    <row r="127" spans="1:30" x14ac:dyDescent="0.3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</row>
    <row r="128" spans="1:30" x14ac:dyDescent="0.3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</row>
    <row r="129" spans="1:30" s="8" customForma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x14ac:dyDescent="0.3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</row>
    <row r="131" spans="1:30" x14ac:dyDescent="0.3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</row>
    <row r="132" spans="1:30" x14ac:dyDescent="0.3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</row>
    <row r="133" spans="1:30" x14ac:dyDescent="0.3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</row>
    <row r="134" spans="1:30" x14ac:dyDescent="0.3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</row>
    <row r="135" spans="1:30" x14ac:dyDescent="0.3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</row>
    <row r="136" spans="1:30" x14ac:dyDescent="0.3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</row>
    <row r="137" spans="1:30" x14ac:dyDescent="0.3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</row>
    <row r="138" spans="1:30" x14ac:dyDescent="0.3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</row>
    <row r="139" spans="1:30" x14ac:dyDescent="0.3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</row>
    <row r="140" spans="1:30" x14ac:dyDescent="0.3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</row>
    <row r="141" spans="1:30" x14ac:dyDescent="0.3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</row>
    <row r="142" spans="1:30" s="8" customForma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x14ac:dyDescent="0.3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</row>
    <row r="144" spans="1:30" x14ac:dyDescent="0.3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</row>
    <row r="145" spans="1:30" x14ac:dyDescent="0.3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</row>
    <row r="146" spans="1:30" x14ac:dyDescent="0.3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</row>
    <row r="147" spans="1:30" x14ac:dyDescent="0.3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</row>
    <row r="148" spans="1:30" x14ac:dyDescent="0.3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</row>
    <row r="149" spans="1:30" x14ac:dyDescent="0.3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</row>
    <row r="150" spans="1:30" s="8" customForma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x14ac:dyDescent="0.3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</row>
    <row r="152" spans="1:30" x14ac:dyDescent="0.3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</row>
    <row r="153" spans="1:30" x14ac:dyDescent="0.3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</row>
    <row r="154" spans="1:30" x14ac:dyDescent="0.3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</row>
    <row r="155" spans="1:30" x14ac:dyDescent="0.3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</row>
    <row r="156" spans="1:30" x14ac:dyDescent="0.3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</row>
    <row r="157" spans="1:30" s="8" customForma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x14ac:dyDescent="0.3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</row>
    <row r="159" spans="1:30" x14ac:dyDescent="0.3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</row>
    <row r="160" spans="1:30" s="8" customForma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x14ac:dyDescent="0.3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</row>
    <row r="162" spans="1:30" x14ac:dyDescent="0.3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</row>
    <row r="163" spans="1:30" x14ac:dyDescent="0.3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</row>
    <row r="164" spans="1:30" x14ac:dyDescent="0.3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</row>
    <row r="165" spans="1:30" s="8" customForma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x14ac:dyDescent="0.3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</row>
    <row r="167" spans="1:30" x14ac:dyDescent="0.3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</row>
    <row r="168" spans="1:30" x14ac:dyDescent="0.3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</row>
    <row r="169" spans="1:30" x14ac:dyDescent="0.3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</row>
    <row r="170" spans="1:30" x14ac:dyDescent="0.3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</row>
    <row r="171" spans="1:30" x14ac:dyDescent="0.3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</row>
    <row r="172" spans="1:30" x14ac:dyDescent="0.3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</row>
    <row r="173" spans="1:30" x14ac:dyDescent="0.3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</row>
    <row r="174" spans="1:30" x14ac:dyDescent="0.3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</row>
    <row r="175" spans="1:30" x14ac:dyDescent="0.3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</row>
    <row r="176" spans="1:30" s="8" customForma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x14ac:dyDescent="0.3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</row>
    <row r="178" spans="1:30" x14ac:dyDescent="0.3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</row>
    <row r="179" spans="1:30" x14ac:dyDescent="0.3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</row>
    <row r="180" spans="1:30" x14ac:dyDescent="0.3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</row>
    <row r="181" spans="1:30" x14ac:dyDescent="0.3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</row>
    <row r="182" spans="1:30" s="8" customForma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x14ac:dyDescent="0.3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</row>
    <row r="184" spans="1:30" x14ac:dyDescent="0.3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</row>
    <row r="185" spans="1:30" x14ac:dyDescent="0.3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</row>
    <row r="186" spans="1:30" x14ac:dyDescent="0.3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</row>
    <row r="187" spans="1:30" s="8" customForma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x14ac:dyDescent="0.3">
      <c r="C188" s="4"/>
      <c r="D188" s="4"/>
      <c r="E188" s="4"/>
      <c r="F188" s="4"/>
      <c r="G188" s="4"/>
      <c r="H188" s="4"/>
      <c r="I188" s="4"/>
      <c r="J188" s="4"/>
      <c r="K188" s="4"/>
      <c r="L188" s="4"/>
    </row>
    <row r="189" spans="1:30" x14ac:dyDescent="0.3">
      <c r="C189" s="4"/>
      <c r="D189" s="4"/>
      <c r="E189" s="4"/>
      <c r="F189" s="4"/>
      <c r="G189" s="4"/>
      <c r="H189" s="4"/>
      <c r="I189" s="4"/>
      <c r="J189" s="4"/>
      <c r="K189" s="4"/>
      <c r="L189" s="4"/>
    </row>
    <row r="190" spans="1:30" x14ac:dyDescent="0.3">
      <c r="C190" s="4"/>
      <c r="D190" s="4"/>
      <c r="E190" s="4"/>
      <c r="F190" s="4"/>
      <c r="G190" s="4"/>
      <c r="H190" s="4"/>
      <c r="I190" s="4"/>
      <c r="J190" s="4"/>
      <c r="K190" s="4"/>
      <c r="L190" s="4"/>
    </row>
    <row r="191" spans="1:30" x14ac:dyDescent="0.3">
      <c r="C191" s="4"/>
      <c r="D191" s="4"/>
      <c r="E191" s="4"/>
      <c r="F191" s="4"/>
      <c r="G191" s="4"/>
      <c r="H191" s="4"/>
      <c r="I191" s="4"/>
      <c r="J191" s="4"/>
      <c r="K191" s="4"/>
      <c r="L191" s="4"/>
    </row>
    <row r="192" spans="1:30" x14ac:dyDescent="0.3">
      <c r="C192" s="4"/>
      <c r="D192" s="4"/>
      <c r="E192" s="4"/>
      <c r="F192" s="4"/>
      <c r="G192" s="4"/>
      <c r="H192" s="4"/>
      <c r="I192" s="4"/>
      <c r="J192" s="4"/>
      <c r="K192" s="4"/>
      <c r="L192" s="4"/>
    </row>
    <row r="193" spans="3:12" x14ac:dyDescent="0.3">
      <c r="C193" s="4"/>
      <c r="D193" s="4"/>
      <c r="E193" s="4"/>
      <c r="F193" s="4"/>
      <c r="G193" s="4"/>
      <c r="H193" s="4"/>
      <c r="I193" s="4"/>
      <c r="J193" s="4"/>
      <c r="K193" s="4"/>
      <c r="L193" s="4"/>
    </row>
  </sheetData>
  <phoneticPr fontId="3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4A51-E33E-4C77-A2F2-AFA884AE76BF}">
  <dimension ref="A1:N10"/>
  <sheetViews>
    <sheetView workbookViewId="0">
      <selection activeCell="I9" sqref="I9"/>
    </sheetView>
  </sheetViews>
  <sheetFormatPr defaultRowHeight="14.4" x14ac:dyDescent="0.3"/>
  <sheetData>
    <row r="1" spans="1:14" ht="46.8" x14ac:dyDescent="0.3">
      <c r="A1" s="4" t="s">
        <v>197</v>
      </c>
      <c r="B1" s="4" t="s">
        <v>197</v>
      </c>
      <c r="C1" t="s">
        <v>194</v>
      </c>
      <c r="D1" t="s">
        <v>34</v>
      </c>
      <c r="E1" t="s">
        <v>34</v>
      </c>
      <c r="F1" s="4">
        <v>1</v>
      </c>
      <c r="G1" s="6">
        <v>557</v>
      </c>
      <c r="H1" t="s">
        <v>14</v>
      </c>
      <c r="I1" s="4"/>
      <c r="J1" s="6">
        <v>0</v>
      </c>
      <c r="K1" s="7"/>
      <c r="L1" s="6" t="s">
        <v>158</v>
      </c>
      <c r="M1" s="6" t="s">
        <v>209</v>
      </c>
      <c r="N1" s="5" t="str">
        <f t="shared" ref="N1:N10" si="0">"Insert into MasterDatas  (Id, CreatedAt, UpdatedAt, IsDeleted,ViName, EnName, Code, [Group], Form, [Level], [Order], DataType, Note, IsReadOnly,Data, Clinic, [Version]) values (NEWID(), GETDATE(), GETDATE(), 'False', N'"&amp;A1&amp;"',N'"&amp;B1&amp;"',N'"&amp;C1&amp;"',N'"&amp;D1&amp;"',N'"&amp;E1&amp;"',N'"&amp;F1&amp;"',N'"&amp;G1&amp;"',N'"&amp;H1&amp;"',N'"&amp;I1&amp;"',N'"&amp;J1&amp;"',N'"&amp;K1&amp;"',N'"&amp;L1&amp;"', '"&amp;M1&amp;"');"</f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bố',N'IPDMRPG58',N'IPDMRPG',N'IPDMRPG',N'1',N'557',N'Label',N'',N'0',N'',N'Pediatric', '4');</v>
      </c>
    </row>
    <row r="2" spans="1:14" ht="46.8" x14ac:dyDescent="0.3">
      <c r="A2" s="4" t="s">
        <v>197</v>
      </c>
      <c r="B2" s="4" t="s">
        <v>197</v>
      </c>
      <c r="C2" t="s">
        <v>195</v>
      </c>
      <c r="D2" t="s">
        <v>194</v>
      </c>
      <c r="E2" t="s">
        <v>34</v>
      </c>
      <c r="F2" s="4">
        <v>2</v>
      </c>
      <c r="G2" s="6">
        <v>558</v>
      </c>
      <c r="H2" t="s">
        <v>36</v>
      </c>
      <c r="I2" s="4"/>
      <c r="J2" s="6">
        <v>0</v>
      </c>
      <c r="K2" s="7"/>
      <c r="L2" s="6" t="s">
        <v>158</v>
      </c>
      <c r="M2" s="6" t="s">
        <v>210</v>
      </c>
      <c r="N2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bố',N'Trình độ văn hoá của bố',N'IPDMRPG59',N'IPDMRPG58',N'IPDMRPG',N'2',N'558',N'Text',N'',N'0',N'',N'Pediatric', '5');</v>
      </c>
    </row>
    <row r="3" spans="1:14" ht="46.8" x14ac:dyDescent="0.3">
      <c r="A3" s="4" t="s">
        <v>205</v>
      </c>
      <c r="B3" s="4" t="s">
        <v>205</v>
      </c>
      <c r="C3" t="s">
        <v>196</v>
      </c>
      <c r="D3" t="s">
        <v>34</v>
      </c>
      <c r="E3" t="s">
        <v>34</v>
      </c>
      <c r="F3" s="4">
        <v>1</v>
      </c>
      <c r="G3" s="6">
        <v>559</v>
      </c>
      <c r="H3" t="s">
        <v>14</v>
      </c>
      <c r="I3" s="4"/>
      <c r="J3" s="6">
        <v>0</v>
      </c>
      <c r="K3" s="7"/>
      <c r="L3" s="6" t="s">
        <v>158</v>
      </c>
      <c r="M3" s="6" t="s">
        <v>211</v>
      </c>
      <c r="N3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bố',N'IPDMRPG60',N'IPDMRPG',N'IPDMRPG',N'1',N'559',N'Label',N'',N'0',N'',N'Pediatric', '6');</v>
      </c>
    </row>
    <row r="4" spans="1:14" ht="46.8" x14ac:dyDescent="0.3">
      <c r="A4" s="4" t="s">
        <v>205</v>
      </c>
      <c r="B4" s="4" t="s">
        <v>205</v>
      </c>
      <c r="C4" t="s">
        <v>198</v>
      </c>
      <c r="D4" t="s">
        <v>196</v>
      </c>
      <c r="E4" t="s">
        <v>34</v>
      </c>
      <c r="F4" s="4">
        <v>2</v>
      </c>
      <c r="G4" s="6">
        <v>560</v>
      </c>
      <c r="H4" t="s">
        <v>36</v>
      </c>
      <c r="I4" s="4"/>
      <c r="J4" s="6">
        <v>0</v>
      </c>
      <c r="K4" s="7"/>
      <c r="L4" s="6" t="s">
        <v>158</v>
      </c>
      <c r="M4" s="6" t="s">
        <v>212</v>
      </c>
      <c r="N4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bố',N'Nghề nghiệp của bố',N'IPDMRPG61',N'IPDMRPG60',N'IPDMRPG',N'2',N'560',N'Text',N'',N'0',N'',N'Pediatric', '7');</v>
      </c>
    </row>
    <row r="5" spans="1:14" ht="31.2" x14ac:dyDescent="0.3">
      <c r="A5" s="4" t="s">
        <v>206</v>
      </c>
      <c r="B5" s="4" t="s">
        <v>206</v>
      </c>
      <c r="C5" t="s">
        <v>199</v>
      </c>
      <c r="D5" t="s">
        <v>34</v>
      </c>
      <c r="E5" t="s">
        <v>34</v>
      </c>
      <c r="F5" s="4">
        <v>1</v>
      </c>
      <c r="G5" s="6">
        <v>561</v>
      </c>
      <c r="H5" t="s">
        <v>14</v>
      </c>
      <c r="I5" s="4"/>
      <c r="J5" s="6">
        <v>0</v>
      </c>
      <c r="K5" s="7"/>
      <c r="L5" s="6" t="s">
        <v>158</v>
      </c>
      <c r="M5" s="6" t="s">
        <v>213</v>
      </c>
      <c r="N5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mẹ',N'IPDMRPG62',N'IPDMRPG',N'IPDMRPG',N'1',N'561',N'Label',N'',N'0',N'',N'Pediatric', '8');</v>
      </c>
    </row>
    <row r="6" spans="1:14" ht="31.2" x14ac:dyDescent="0.3">
      <c r="A6" s="4" t="s">
        <v>206</v>
      </c>
      <c r="B6" s="4" t="s">
        <v>206</v>
      </c>
      <c r="C6" t="s">
        <v>200</v>
      </c>
      <c r="D6" t="s">
        <v>199</v>
      </c>
      <c r="E6" t="s">
        <v>34</v>
      </c>
      <c r="F6" s="4">
        <v>2</v>
      </c>
      <c r="G6" s="6">
        <v>562</v>
      </c>
      <c r="H6" t="s">
        <v>36</v>
      </c>
      <c r="I6" s="4"/>
      <c r="J6" s="6">
        <v>0</v>
      </c>
      <c r="K6" s="7"/>
      <c r="L6" s="6" t="s">
        <v>158</v>
      </c>
      <c r="M6" s="6" t="s">
        <v>214</v>
      </c>
      <c r="N6" s="5" t="str">
        <f t="shared" si="0"/>
        <v>Insert into MasterDatas  (Id, CreatedAt, UpdatedAt, IsDeleted,ViName, EnName, Code, [Group], Form, [Level], [Order], DataType, Note, IsReadOnly,Data, Clinic, [Version]) values (NEWID(), GETDATE(), GETDATE(), 'False', N'Họ tên mẹ',N'Họ tên mẹ',N'IPDMRPG63',N'IPDMRPG62',N'IPDMRPG',N'2',N'562',N'Text',N'',N'0',N'',N'Pediatric', '9');</v>
      </c>
    </row>
    <row r="7" spans="1:14" ht="46.8" x14ac:dyDescent="0.3">
      <c r="A7" s="4" t="s">
        <v>208</v>
      </c>
      <c r="B7" s="4" t="s">
        <v>208</v>
      </c>
      <c r="C7" t="s">
        <v>201</v>
      </c>
      <c r="D7" t="s">
        <v>34</v>
      </c>
      <c r="E7" t="s">
        <v>34</v>
      </c>
      <c r="F7" s="4">
        <v>1</v>
      </c>
      <c r="G7" s="6">
        <v>563</v>
      </c>
      <c r="H7" t="s">
        <v>14</v>
      </c>
      <c r="I7" s="4"/>
      <c r="J7" s="6">
        <v>0</v>
      </c>
      <c r="K7" s="7"/>
      <c r="L7" s="6" t="s">
        <v>158</v>
      </c>
      <c r="M7" s="6" t="s">
        <v>215</v>
      </c>
      <c r="N7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mẹ',N'IPDMRPG64',N'IPDMRPG',N'IPDMRPG',N'1',N'563',N'Label',N'',N'0',N'',N'Pediatric', '10');</v>
      </c>
    </row>
    <row r="8" spans="1:14" ht="46.8" x14ac:dyDescent="0.3">
      <c r="A8" s="4" t="s">
        <v>208</v>
      </c>
      <c r="B8" s="4" t="s">
        <v>208</v>
      </c>
      <c r="C8" t="s">
        <v>202</v>
      </c>
      <c r="D8" t="s">
        <v>201</v>
      </c>
      <c r="E8" t="s">
        <v>34</v>
      </c>
      <c r="F8" s="4">
        <v>2</v>
      </c>
      <c r="G8" s="6">
        <v>564</v>
      </c>
      <c r="H8" t="s">
        <v>36</v>
      </c>
      <c r="I8" s="4"/>
      <c r="J8" s="6">
        <v>0</v>
      </c>
      <c r="K8" s="7"/>
      <c r="L8" s="6" t="s">
        <v>158</v>
      </c>
      <c r="M8" s="6" t="s">
        <v>216</v>
      </c>
      <c r="N8" s="5" t="str">
        <f t="shared" si="0"/>
        <v>Insert into MasterDatas  (Id, CreatedAt, UpdatedAt, IsDeleted,ViName, EnName, Code, [Group], Form, [Level], [Order], DataType, Note, IsReadOnly,Data, Clinic, [Version]) values (NEWID(), GETDATE(), GETDATE(), 'False', N'Trình độ văn hoá của mẹ',N'Trình độ văn hoá của mẹ',N'IPDMRPG65',N'IPDMRPG64',N'IPDMRPG',N'2',N'564',N'Text',N'',N'0',N'',N'Pediatric', '11');</v>
      </c>
    </row>
    <row r="9" spans="1:14" ht="46.8" x14ac:dyDescent="0.3">
      <c r="A9" s="4" t="s">
        <v>207</v>
      </c>
      <c r="B9" s="4" t="s">
        <v>207</v>
      </c>
      <c r="C9" t="s">
        <v>203</v>
      </c>
      <c r="D9" t="s">
        <v>34</v>
      </c>
      <c r="E9" t="s">
        <v>34</v>
      </c>
      <c r="F9" s="4">
        <v>1</v>
      </c>
      <c r="G9" s="6">
        <v>565</v>
      </c>
      <c r="H9" t="s">
        <v>14</v>
      </c>
      <c r="I9" s="4"/>
      <c r="J9" s="6">
        <v>0</v>
      </c>
      <c r="K9" s="7"/>
      <c r="L9" s="6" t="s">
        <v>158</v>
      </c>
      <c r="M9" s="6" t="s">
        <v>217</v>
      </c>
      <c r="N9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mẹ',N'IPDMRPG66',N'IPDMRPG',N'IPDMRPG',N'1',N'565',N'Label',N'',N'0',N'',N'Pediatric', '12');</v>
      </c>
    </row>
    <row r="10" spans="1:14" ht="46.8" x14ac:dyDescent="0.3">
      <c r="A10" s="4" t="s">
        <v>207</v>
      </c>
      <c r="B10" s="4" t="s">
        <v>207</v>
      </c>
      <c r="C10" t="s">
        <v>204</v>
      </c>
      <c r="D10" t="s">
        <v>203</v>
      </c>
      <c r="E10" t="s">
        <v>34</v>
      </c>
      <c r="F10" s="4">
        <v>2</v>
      </c>
      <c r="G10" s="6">
        <v>566</v>
      </c>
      <c r="H10" t="s">
        <v>36</v>
      </c>
      <c r="I10" s="4"/>
      <c r="J10" s="6">
        <v>0</v>
      </c>
      <c r="K10" s="7"/>
      <c r="L10" s="6" t="s">
        <v>158</v>
      </c>
      <c r="M10" s="6" t="s">
        <v>218</v>
      </c>
      <c r="N10" s="5" t="str">
        <f t="shared" si="0"/>
        <v>Insert into MasterDatas  (Id, CreatedAt, UpdatedAt, IsDeleted,ViName, EnName, Code, [Group], Form, [Level], [Order], DataType, Note, IsReadOnly,Data, Clinic, [Version]) values (NEWID(), GETDATE(), GETDATE(), 'False', N'Nghề nghiệp của mẹ',N'Nghề nghiệp của mẹ',N'IPDMRPG67',N'IPDMRPG66',N'IPDMRPG',N'2',N'566',N'Text',N'',N'0',N'',N'Pediatric', '13');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0"/>
  <sheetViews>
    <sheetView topLeftCell="A19" workbookViewId="0">
      <selection activeCell="C78" sqref="C78"/>
    </sheetView>
  </sheetViews>
  <sheetFormatPr defaultRowHeight="14.4" x14ac:dyDescent="0.3"/>
  <cols>
    <col min="1" max="1" width="63.88671875" bestFit="1" customWidth="1"/>
    <col min="2" max="2" width="11.6640625" bestFit="1" customWidth="1"/>
    <col min="3" max="3" width="47.6640625" bestFit="1" customWidth="1"/>
    <col min="4" max="4" width="196.6640625" bestFit="1" customWidth="1"/>
  </cols>
  <sheetData>
    <row r="1" spans="1:4" s="1" customFormat="1" x14ac:dyDescent="0.3">
      <c r="A1" s="1" t="s">
        <v>15</v>
      </c>
      <c r="B1" s="1" t="s">
        <v>2</v>
      </c>
      <c r="C1" s="1" t="s">
        <v>16</v>
      </c>
      <c r="D1" s="1" t="s">
        <v>17</v>
      </c>
    </row>
    <row r="2" spans="1:4" x14ac:dyDescent="0.3">
      <c r="A2" t="s">
        <v>27</v>
      </c>
      <c r="B2" t="s">
        <v>105</v>
      </c>
      <c r="C2" s="2" t="str">
        <f>"(select id from VisitTypeGroups where Code = 'ED')"</f>
        <v>(select id from VisitTypeGroups where Code = 'ED')</v>
      </c>
      <c r="D2" s="3" t="str">
        <f xml:space="preserve"> "insert into Actions  (Id, CreatedAt, UpdatedAt, IsDeleted, Name , Code, VisitTypeGroupId) values (NEWID(), GETDATE(), GETDATE(), 'False',N'"&amp;A2&amp;"' , N'"&amp;B2&amp;"', "&amp;C2&amp;");"</f>
        <v>insert into Actions  (Id, CreatedAt, UpdatedAt, IsDeleted, Name , Code, VisitTypeGroupId) values (NEWID(), GETDATE(), GETDATE(), 'False',N'[ED][TẠO MỚI] Phiếu điều trị' , N'EDPDT01', (select id from VisitTypeGroups where Code = 'ED'));</v>
      </c>
    </row>
    <row r="3" spans="1:4" x14ac:dyDescent="0.3">
      <c r="A3" t="s">
        <v>28</v>
      </c>
      <c r="B3" t="s">
        <v>106</v>
      </c>
      <c r="C3" s="2" t="str">
        <f>"(select id from VisitTypeGroups where Code = 'ED')"</f>
        <v>(select id from VisitTypeGroups where Code = 'ED')</v>
      </c>
      <c r="D3" s="3" t="str">
        <f xml:space="preserve"> "insert into Actions  (Id, CreatedAt, UpdatedAt, IsDeleted, Name , Code, VisitTypeGroupId) values (NEWID(), GETDATE(), GETDATE(), 'False',N'"&amp;A3&amp;"' , N'"&amp;B3&amp;"', "&amp;C3&amp;");"</f>
        <v>insert into Actions  (Id, CreatedAt, UpdatedAt, IsDeleted, Name , Code, VisitTypeGroupId) values (NEWID(), GETDATE(), GETDATE(), 'False',N'[ED][CHỈNH SỬA] Phiếu điều trị' , N'EDPDT02', (select id from VisitTypeGroups where Code = 'ED'));</v>
      </c>
    </row>
    <row r="4" spans="1:4" x14ac:dyDescent="0.3">
      <c r="A4" t="s">
        <v>18</v>
      </c>
      <c r="B4" t="s">
        <v>107</v>
      </c>
      <c r="C4" s="2" t="str">
        <f>"(select id from VisitTypeGroups where Code = 'ED')"</f>
        <v>(select id from VisitTypeGroups where Code = 'ED')</v>
      </c>
      <c r="D4" s="3" t="str">
        <f xml:space="preserve"> "insert into Actions  (Id, CreatedAt, UpdatedAt, IsDeleted, Name , Code, VisitTypeGroupId) values (NEWID(), GETDATE(), GETDATE(), 'False',N'"&amp;A4&amp;"' , N'"&amp;B4&amp;"', "&amp;C4&amp;");"</f>
        <v>insert into Actions  (Id, CreatedAt, UpdatedAt, IsDeleted, Name , Code, VisitTypeGroupId) values (NEWID(), GETDATE(), GETDATE(), 'False',N'[ED][XEM] Danh sách phiếu điều trị' , N'EDPDT03', (select id from VisitTypeGroups where Code = 'ED'));</v>
      </c>
    </row>
    <row r="5" spans="1:4" x14ac:dyDescent="0.3">
      <c r="A5" t="s">
        <v>25</v>
      </c>
      <c r="B5" t="s">
        <v>108</v>
      </c>
      <c r="C5" s="2" t="str">
        <f>"(select id from VisitTypeGroups where Code = 'IPD')"</f>
        <v>(select id from VisitTypeGroups where Code = 'IPD')</v>
      </c>
      <c r="D5" s="3" t="str">
        <f t="shared" ref="D5" si="0" xml:space="preserve"> "insert into Actions  (Id, CreatedAt, UpdatedAt, IsDeleted, Name , Code, VisitTypeGroupId) values (NEWID(), GETDATE(), GETDATE(), 'False',N'"&amp;A5&amp;"' , N'"&amp;B5&amp;"', "&amp;C5&amp;");"</f>
        <v>insert into Actions  (Id, CreatedAt, UpdatedAt, IsDeleted, Name , Code, VisitTypeGroupId) values (NEWID(), GETDATE(), GETDATE(), 'False',N'[IPD][TẠO MỚI] Phiếu điều trị' , N'IPDPDT01', (select id from VisitTypeGroups where Code = 'IPD'));</v>
      </c>
    </row>
    <row r="6" spans="1:4" x14ac:dyDescent="0.3">
      <c r="A6" t="s">
        <v>26</v>
      </c>
      <c r="B6" t="s">
        <v>109</v>
      </c>
      <c r="C6" s="2" t="str">
        <f>"(select id from VisitTypeGroups where Code = 'IPD')"</f>
        <v>(select id from VisitTypeGroups where Code = 'IPD')</v>
      </c>
      <c r="D6" s="3" t="str">
        <f t="shared" ref="D6:D60" si="1" xml:space="preserve"> "insert into Actions  (Id, CreatedAt, UpdatedAt, IsDeleted, Name , Code, VisitTypeGroupId) values (NEWID(), GETDATE(), GETDATE(), 'False',N'"&amp;A6&amp;"' , N'"&amp;B6&amp;"', "&amp;C6&amp;");"</f>
        <v>insert into Actions  (Id, CreatedAt, UpdatedAt, IsDeleted, Name , Code, VisitTypeGroupId) values (NEWID(), GETDATE(), GETDATE(), 'False',N'[IPD][CHỈNH SỬA] Phiếu điều trị' , N'IPDPDT02', (select id from VisitTypeGroups where Code = 'IPD'));</v>
      </c>
    </row>
    <row r="7" spans="1:4" x14ac:dyDescent="0.3">
      <c r="A7" t="s">
        <v>19</v>
      </c>
      <c r="B7" t="s">
        <v>110</v>
      </c>
      <c r="C7" s="2" t="str">
        <f>"(select id from VisitTypeGroups where Code = 'IPD')"</f>
        <v>(select id from VisitTypeGroups where Code = 'IPD')</v>
      </c>
      <c r="D7" s="3" t="str">
        <f xml:space="preserve"> "insert into Actions  (Id, CreatedAt, UpdatedAt, IsDeleted, Name , Code, VisitTypeGroupId) values (NEWID(), GETDATE(), GETDATE(), 'False',N'"&amp;A7&amp;"' , N'"&amp;B7&amp;"', "&amp;C7&amp;");"</f>
        <v>insert into Actions  (Id, CreatedAt, UpdatedAt, IsDeleted, Name , Code, VisitTypeGroupId) values (NEWID(), GETDATE(), GETDATE(), 'False',N'[IPD][XEM] Danh sách phiếu điều trị' , N'IPDPDT03', (select id from VisitTypeGroups where Code = 'IPD'));</v>
      </c>
    </row>
    <row r="8" spans="1:4" x14ac:dyDescent="0.3">
      <c r="A8" t="s">
        <v>93</v>
      </c>
      <c r="B8" t="s">
        <v>99</v>
      </c>
      <c r="C8" s="2" t="str">
        <f>"(select id from VisitTypeGroups where Code = 'ED')"</f>
        <v>(select id from VisitTypeGroups where Code = 'ED')</v>
      </c>
      <c r="D8" s="3" t="str">
        <f xml:space="preserve"> "insert into Actions  (Id, CreatedAt, UpdatedAt, IsDeleted, Name , Code, VisitTypeGroupId) values (NEWID(), GETDATE(), GETDATE(), 'False',N'"&amp;A8&amp;"' , N'"&amp;B8&amp;"', "&amp;C8&amp;");"</f>
        <v>insert into Actions  (Id, CreatedAt, UpdatedAt, IsDeleted, Name , Code, VisitTypeGroupId) values (NEWID(), GETDATE(), GETDATE(), 'False',N'[ED][TẠO MỚI] Phiếu chăm sóc' , N'EDPCC01', (select id from VisitTypeGroups where Code = 'ED'));</v>
      </c>
    </row>
    <row r="9" spans="1:4" x14ac:dyDescent="0.3">
      <c r="A9" t="s">
        <v>94</v>
      </c>
      <c r="B9" t="s">
        <v>100</v>
      </c>
      <c r="C9" s="2" t="str">
        <f>"(select id from VisitTypeGroups where Code = 'ED')"</f>
        <v>(select id from VisitTypeGroups where Code = 'ED')</v>
      </c>
      <c r="D9" s="3" t="str">
        <f xml:space="preserve"> "insert into Actions  (Id, CreatedAt, UpdatedAt, IsDeleted, Name , Code, VisitTypeGroupId) values (NEWID(), GETDATE(), GETDATE(), 'False',N'"&amp;A9&amp;"' , N'"&amp;B9&amp;"', "&amp;C9&amp;");"</f>
        <v>insert into Actions  (Id, CreatedAt, UpdatedAt, IsDeleted, Name , Code, VisitTypeGroupId) values (NEWID(), GETDATE(), GETDATE(), 'False',N'[ED][CHỈNH SỬA] Phiếu chăm sóc' , N'EDPCC02', (select id from VisitTypeGroups where Code = 'ED'));</v>
      </c>
    </row>
    <row r="10" spans="1:4" x14ac:dyDescent="0.3">
      <c r="A10" t="s">
        <v>95</v>
      </c>
      <c r="B10" t="s">
        <v>101</v>
      </c>
      <c r="C10" s="2" t="str">
        <f>"(select id from VisitTypeGroups where Code = 'ED')"</f>
        <v>(select id from VisitTypeGroups where Code = 'ED')</v>
      </c>
      <c r="D10" s="3" t="str">
        <f xml:space="preserve"> "insert into Actions  (Id, CreatedAt, UpdatedAt, IsDeleted, Name , Code, VisitTypeGroupId) values (NEWID(), GETDATE(), GETDATE(), 'False',N'"&amp;A10&amp;"' , N'"&amp;B10&amp;"', "&amp;C10&amp;");"</f>
        <v>insert into Actions  (Id, CreatedAt, UpdatedAt, IsDeleted, Name , Code, VisitTypeGroupId) values (NEWID(), GETDATE(), GETDATE(), 'False',N'[ED][XEM] Danh sách phiếu chăm sóc' , N'EDPCC03', (select id from VisitTypeGroups where Code = 'ED'));</v>
      </c>
    </row>
    <row r="11" spans="1:4" x14ac:dyDescent="0.3">
      <c r="A11" t="s">
        <v>96</v>
      </c>
      <c r="B11" t="s">
        <v>102</v>
      </c>
      <c r="C11" s="2" t="str">
        <f>"(select id from VisitTypeGroups where Code = 'IPD')"</f>
        <v>(select id from VisitTypeGroups where Code = 'IPD')</v>
      </c>
      <c r="D11" s="3" t="str">
        <f t="shared" ref="D11:D12" si="2" xml:space="preserve"> "insert into Actions  (Id, CreatedAt, UpdatedAt, IsDeleted, Name , Code, VisitTypeGroupId) values (NEWID(), GETDATE(), GETDATE(), 'False',N'"&amp;A11&amp;"' , N'"&amp;B11&amp;"', "&amp;C11&amp;");"</f>
        <v>insert into Actions  (Id, CreatedAt, UpdatedAt, IsDeleted, Name , Code, VisitTypeGroupId) values (NEWID(), GETDATE(), GETDATE(), 'False',N'[IPD][TẠO MỚI] Phiếu chăm sóc' , N'IPDPCC01', (select id from VisitTypeGroups where Code = 'IPD'));</v>
      </c>
    </row>
    <row r="12" spans="1:4" x14ac:dyDescent="0.3">
      <c r="A12" t="s">
        <v>97</v>
      </c>
      <c r="B12" t="s">
        <v>103</v>
      </c>
      <c r="C12" s="2" t="str">
        <f>"(select id from VisitTypeGroups where Code = 'IPD')"</f>
        <v>(select id from VisitTypeGroups where Code = 'IPD')</v>
      </c>
      <c r="D12" s="3" t="str">
        <f t="shared" si="2"/>
        <v>insert into Actions  (Id, CreatedAt, UpdatedAt, IsDeleted, Name , Code, VisitTypeGroupId) values (NEWID(), GETDATE(), GETDATE(), 'False',N'[IPD][CHỈNH SỬA] Phiếu chăm sóc' , N'IPDPCC02', (select id from VisitTypeGroups where Code = 'IPD'));</v>
      </c>
    </row>
    <row r="13" spans="1:4" x14ac:dyDescent="0.3">
      <c r="A13" t="s">
        <v>98</v>
      </c>
      <c r="B13" t="s">
        <v>104</v>
      </c>
      <c r="C13" s="2" t="str">
        <f>"(select id from VisitTypeGroups where Code = 'IPD')"</f>
        <v>(select id from VisitTypeGroups where Code = 'IPD')</v>
      </c>
      <c r="D13" s="3" t="str">
        <f xml:space="preserve"> "insert into Actions  (Id, CreatedAt, UpdatedAt, IsDeleted, Name , Code, VisitTypeGroupId) values (NEWID(), GETDATE(), GETDATE(), 'False',N'"&amp;A13&amp;"' , N'"&amp;B13&amp;"', "&amp;C13&amp;");"</f>
        <v>insert into Actions  (Id, CreatedAt, UpdatedAt, IsDeleted, Name , Code, VisitTypeGroupId) values (NEWID(), GETDATE(), GETDATE(), 'False',N'[IPD][XEM] Danh sách phiếu chăm sóc' , N'IPDPCC03', (select id from VisitTypeGroups where Code = 'IPD'));</v>
      </c>
    </row>
    <row r="14" spans="1:4" x14ac:dyDescent="0.3">
      <c r="A14" t="s">
        <v>31</v>
      </c>
      <c r="B14" t="s">
        <v>20</v>
      </c>
      <c r="C14" s="2" t="str">
        <f>"(select id from VisitTypeGroups where Code = 'IPD')"</f>
        <v>(select id from VisitTypeGroups where Code = 'IPD')</v>
      </c>
      <c r="D14" s="3" t="str">
        <f t="shared" si="1"/>
        <v>insert into Actions  (Id, CreatedAt, UpdatedAt, IsDeleted, Name , Code, VisitTypeGroupId) values (NEWID(), GETDATE(), GETDATE(), 'False',N'[IPD][TẠO MỚI] Phiếu ghi nhận sử dụng thuốc do người bệnh mang vào' , N'IPOMC1', (select id from VisitTypeGroups where Code = 'IPD'));</v>
      </c>
    </row>
    <row r="15" spans="1:4" x14ac:dyDescent="0.3">
      <c r="A15" t="s">
        <v>24</v>
      </c>
      <c r="B15" t="s">
        <v>21</v>
      </c>
      <c r="C15" s="2" t="str">
        <f t="shared" ref="C15:C60" si="3">"(select id from VisitTypeGroups where Code = 'IPD')"</f>
        <v>(select id from VisitTypeGroups where Code = 'IPD')</v>
      </c>
      <c r="D15" s="3" t="str">
        <f t="shared" si="1"/>
        <v>insert into Actions  (Id, CreatedAt, UpdatedAt, IsDeleted, Name , Code, VisitTypeGroupId) values (NEWID(), GETDATE(), GETDATE(), 'False',N'[IPD][XEM] Xem phiếu ghi nhận sử dụng thuốc do người bệnh mang vào' , N'IPOMC2', (select id from VisitTypeGroups where Code = 'IPD'));</v>
      </c>
    </row>
    <row r="16" spans="1:4" x14ac:dyDescent="0.3">
      <c r="A16" t="s">
        <v>29</v>
      </c>
      <c r="B16" t="s">
        <v>22</v>
      </c>
      <c r="C16" s="2" t="str">
        <f t="shared" si="3"/>
        <v>(select id from VisitTypeGroups where Code = 'IPD')</v>
      </c>
      <c r="D16" s="3" t="str">
        <f t="shared" si="1"/>
        <v>insert into Actions  (Id, CreatedAt, UpdatedAt, IsDeleted, Name , Code, VisitTypeGroupId) values (NEWID(), GETDATE(), GETDATE(), 'False',N'[IPD][CHỈNH SỬA] Phiếu ghi nhận sử dụng thuốc do người bệnh mang vào' , N'IPOMC3', (select id from VisitTypeGroups where Code = 'IPD'));</v>
      </c>
    </row>
    <row r="17" spans="1:4" x14ac:dyDescent="0.3">
      <c r="A17" t="s">
        <v>30</v>
      </c>
      <c r="B17" t="s">
        <v>23</v>
      </c>
      <c r="C17" s="2" t="str">
        <f t="shared" si="3"/>
        <v>(select id from VisitTypeGroups where Code = 'IPD')</v>
      </c>
      <c r="D17" s="3" t="str">
        <f t="shared" si="1"/>
        <v>insert into Actions  (Id, CreatedAt, UpdatedAt, IsDeleted, Name , Code, VisitTypeGroupId) values (NEWID(), GETDATE(), GETDATE(), 'False',N'[IPD][XÁC NHẬN] Phiếu ghi nhận sử dụng thuốc do người bệnh mang vào' , N'IPOMC4', (select id from VisitTypeGroups where Code = 'IPD'));</v>
      </c>
    </row>
    <row r="18" spans="1:4" x14ac:dyDescent="0.3">
      <c r="A18" t="s">
        <v>33</v>
      </c>
      <c r="B18" t="s">
        <v>32</v>
      </c>
      <c r="C18" s="2" t="str">
        <f t="shared" si="3"/>
        <v>(select id from VisitTypeGroups where Code = 'IPD')</v>
      </c>
      <c r="D18" s="3" t="str">
        <f t="shared" si="1"/>
        <v>insert into Actions  (Id, CreatedAt, UpdatedAt, IsDeleted, Name , Code, VisitTypeGroupId) values (NEWID(), GETDATE(), GETDATE(), 'False',N'[IPD][XEM] Giấy ra viện' , N'ITFLE23', (select id from VisitTypeGroups where Code = 'IPD'));</v>
      </c>
    </row>
    <row r="19" spans="1:4" x14ac:dyDescent="0.3">
      <c r="A19" t="s">
        <v>53</v>
      </c>
      <c r="B19" t="s">
        <v>38</v>
      </c>
      <c r="C19" s="2" t="str">
        <f t="shared" si="3"/>
        <v>(select id from VisitTypeGroups where Code = 'IPD')</v>
      </c>
      <c r="D19" s="3" t="str">
        <f t="shared" si="1"/>
        <v>insert into Actions  (Id, CreatedAt, UpdatedAt, IsDeleted, Name , Code, VisitTypeGroupId) values (NEWID(), GETDATE(), GETDATE(), 'False',N'[IPD][TẠO MỚI] phiếu dự trù, cung cấp và xác nhận máu' , N'IBRSC01', (select id from VisitTypeGroups where Code = 'IPD'));</v>
      </c>
    </row>
    <row r="20" spans="1:4" x14ac:dyDescent="0.3">
      <c r="A20" t="s">
        <v>50</v>
      </c>
      <c r="B20" t="s">
        <v>39</v>
      </c>
      <c r="C20" s="2" t="str">
        <f t="shared" si="3"/>
        <v>(select id from VisitTypeGroups where Code = 'IPD')</v>
      </c>
      <c r="D20" s="3" t="str">
        <f t="shared" si="1"/>
        <v>insert into Actions  (Id, CreatedAt, UpdatedAt, IsDeleted, Name , Code, VisitTypeGroupId) values (NEWID(), GETDATE(), GETDATE(), 'False',N'[IPD][XEM] phiếu dự trù, cung cấp và xác nhận máu' , N'IBRSC02', (select id from VisitTypeGroups where Code = 'IPD'));</v>
      </c>
    </row>
    <row r="21" spans="1:4" x14ac:dyDescent="0.3">
      <c r="A21" t="s">
        <v>54</v>
      </c>
      <c r="B21" t="s">
        <v>40</v>
      </c>
      <c r="C21" s="2" t="str">
        <f t="shared" si="3"/>
        <v>(select id from VisitTypeGroups where Code = 'IPD')</v>
      </c>
      <c r="D21" s="3" t="str">
        <f t="shared" si="1"/>
        <v>insert into Actions  (Id, CreatedAt, UpdatedAt, IsDeleted, Name , Code, VisitTypeGroupId) values (NEWID(), GETDATE(), GETDATE(), 'False',N'[IPD][XEM] phiếu dự trù máu' , N'IBRSC03', (select id from VisitTypeGroups where Code = 'IPD'));</v>
      </c>
    </row>
    <row r="22" spans="1:4" x14ac:dyDescent="0.3">
      <c r="A22" t="s">
        <v>48</v>
      </c>
      <c r="B22" t="s">
        <v>41</v>
      </c>
      <c r="C22" s="2" t="str">
        <f t="shared" si="3"/>
        <v>(select id from VisitTypeGroups where Code = 'IPD')</v>
      </c>
      <c r="D22" s="3" t="str">
        <f t="shared" si="1"/>
        <v>insert into Actions  (Id, CreatedAt, UpdatedAt, IsDeleted, Name , Code, VisitTypeGroupId) values (NEWID(), GETDATE(), GETDATE(), 'False',N'[IPD][CHỈNH SỬA] phiếu dự trù máu' , N'IBRSC04', (select id from VisitTypeGroups where Code = 'IPD'));</v>
      </c>
    </row>
    <row r="23" spans="1:4" x14ac:dyDescent="0.3">
      <c r="A23" t="s">
        <v>55</v>
      </c>
      <c r="B23" t="s">
        <v>42</v>
      </c>
      <c r="C23" s="2" t="str">
        <f t="shared" si="3"/>
        <v>(select id from VisitTypeGroups where Code = 'IPD')</v>
      </c>
      <c r="D23" s="3" t="str">
        <f t="shared" si="1"/>
        <v>insert into Actions  (Id, CreatedAt, UpdatedAt, IsDeleted, Name , Code, VisitTypeGroupId) values (NEWID(), GETDATE(), GETDATE(), 'False',N'[IPD][XÁC NHẬN] phiếu dự trù máu' , N'IBRSC05', (select id from VisitTypeGroups where Code = 'IPD'));</v>
      </c>
    </row>
    <row r="24" spans="1:4" x14ac:dyDescent="0.3">
      <c r="A24" t="s">
        <v>51</v>
      </c>
      <c r="B24" t="s">
        <v>43</v>
      </c>
      <c r="C24" s="2" t="str">
        <f t="shared" si="3"/>
        <v>(select id from VisitTypeGroups where Code = 'IPD')</v>
      </c>
      <c r="D24" s="3" t="str">
        <f t="shared" si="1"/>
        <v>insert into Actions  (Id, CreatedAt, UpdatedAt, IsDeleted, Name , Code, VisitTypeGroupId) values (NEWID(), GETDATE(), GETDATE(), 'False',N'[IPD][XEM] phiếu cung cấp máu' , N'IBRSC06', (select id from VisitTypeGroups where Code = 'IPD'));</v>
      </c>
    </row>
    <row r="25" spans="1:4" x14ac:dyDescent="0.3">
      <c r="A25" t="s">
        <v>49</v>
      </c>
      <c r="B25" t="s">
        <v>44</v>
      </c>
      <c r="C25" s="2" t="str">
        <f t="shared" si="3"/>
        <v>(select id from VisitTypeGroups where Code = 'IPD')</v>
      </c>
      <c r="D25" s="3" t="str">
        <f t="shared" si="1"/>
        <v>insert into Actions  (Id, CreatedAt, UpdatedAt, IsDeleted, Name , Code, VisitTypeGroupId) values (NEWID(), GETDATE(), GETDATE(), 'False',N'[IPD][CHỈNH SỬA] phiếu cung cấp máu' , N'IBRSC07', (select id from VisitTypeGroups where Code = 'IPD'));</v>
      </c>
    </row>
    <row r="26" spans="1:4" x14ac:dyDescent="0.3">
      <c r="A26" t="s">
        <v>56</v>
      </c>
      <c r="B26" t="s">
        <v>45</v>
      </c>
      <c r="C26" s="2" t="str">
        <f t="shared" si="3"/>
        <v>(select id from VisitTypeGroups where Code = 'IPD')</v>
      </c>
      <c r="D26" s="3" t="str">
        <f t="shared" si="1"/>
        <v>insert into Actions  (Id, CreatedAt, UpdatedAt, IsDeleted, Name , Code, VisitTypeGroupId) values (NEWID(), GETDATE(), GETDATE(), 'False',N'[IPD][XÁC NHẬN] phiếu cung cấp máu' , N'IBRSC08', (select id from VisitTypeGroups where Code = 'IPD'));</v>
      </c>
    </row>
    <row r="27" spans="1:4" x14ac:dyDescent="0.3">
      <c r="A27" t="s">
        <v>52</v>
      </c>
      <c r="B27" t="s">
        <v>46</v>
      </c>
      <c r="C27" s="2" t="str">
        <f t="shared" si="3"/>
        <v>(select id from VisitTypeGroups where Code = 'IPD')</v>
      </c>
      <c r="D27" s="3" t="str">
        <f t="shared" si="1"/>
        <v>insert into Actions  (Id, CreatedAt, UpdatedAt, IsDeleted, Name , Code, VisitTypeGroupId) values (NEWID(), GETDATE(), GETDATE(), 'False',N'[IPD][XEM] phiếu xác nhận máu' , N'IBRSC09', (select id from VisitTypeGroups where Code = 'IPD'));</v>
      </c>
    </row>
    <row r="28" spans="1:4" x14ac:dyDescent="0.3">
      <c r="A28" t="s">
        <v>47</v>
      </c>
      <c r="B28" t="s">
        <v>37</v>
      </c>
      <c r="C28" s="2" t="str">
        <f t="shared" si="3"/>
        <v>(select id from VisitTypeGroups where Code = 'IPD')</v>
      </c>
      <c r="D28" s="3" t="str">
        <f t="shared" si="1"/>
        <v>insert into Actions  (Id, CreatedAt, UpdatedAt, IsDeleted, Name , Code, VisitTypeGroupId) values (NEWID(), GETDATE(), GETDATE(), 'False',N'[IPD][CHỈNH SỬA] phiếu xác nhận máu' , N'IBRSC10', (select id from VisitTypeGroups where Code = 'IPD'));</v>
      </c>
    </row>
    <row r="29" spans="1:4" x14ac:dyDescent="0.3">
      <c r="A29" t="s">
        <v>61</v>
      </c>
      <c r="B29" t="s">
        <v>57</v>
      </c>
      <c r="C29" s="2" t="str">
        <f t="shared" si="3"/>
        <v>(select id from VisitTypeGroups where Code = 'IPD')</v>
      </c>
      <c r="D29" s="3" t="str">
        <f t="shared" si="1"/>
        <v>insert into Actions  (Id, CreatedAt, UpdatedAt, IsDeleted, Name , Code, VisitTypeGroupId) values (NEWID(), GETDATE(), GETDATE(), 'False',N'[IPD][TẠO MỚI] phiếu theo dõi truyền máu' , N'IBLTC1', (select id from VisitTypeGroups where Code = 'IPD'));</v>
      </c>
    </row>
    <row r="30" spans="1:4" x14ac:dyDescent="0.3">
      <c r="A30" t="s">
        <v>62</v>
      </c>
      <c r="B30" t="s">
        <v>58</v>
      </c>
      <c r="C30" s="2" t="str">
        <f t="shared" si="3"/>
        <v>(select id from VisitTypeGroups where Code = 'IPD')</v>
      </c>
      <c r="D30" s="3" t="str">
        <f t="shared" si="1"/>
        <v>insert into Actions  (Id, CreatedAt, UpdatedAt, IsDeleted, Name , Code, VisitTypeGroupId) values (NEWID(), GETDATE(), GETDATE(), 'False',N'[IPD][XEM] phiếu theo dõi truyền máu' , N'IBLTC2', (select id from VisitTypeGroups where Code = 'IPD'));</v>
      </c>
    </row>
    <row r="31" spans="1:4" x14ac:dyDescent="0.3">
      <c r="A31" t="s">
        <v>63</v>
      </c>
      <c r="B31" t="s">
        <v>59</v>
      </c>
      <c r="C31" s="2" t="str">
        <f t="shared" si="3"/>
        <v>(select id from VisitTypeGroups where Code = 'IPD')</v>
      </c>
      <c r="D31" s="3" t="str">
        <f t="shared" si="1"/>
        <v>insert into Actions  (Id, CreatedAt, UpdatedAt, IsDeleted, Name , Code, VisitTypeGroupId) values (NEWID(), GETDATE(), GETDATE(), 'False',N'[IPD][CHỈNH SỬA] phiếu theo dõi truyền máu' , N'IBLTC4', (select id from VisitTypeGroups where Code = 'IPD'));</v>
      </c>
    </row>
    <row r="32" spans="1:4" x14ac:dyDescent="0.3">
      <c r="A32" t="s">
        <v>64</v>
      </c>
      <c r="B32" t="s">
        <v>60</v>
      </c>
      <c r="C32" s="2" t="str">
        <f t="shared" si="3"/>
        <v>(select id from VisitTypeGroups where Code = 'IPD')</v>
      </c>
      <c r="D32" s="3" t="str">
        <f t="shared" si="1"/>
        <v>insert into Actions  (Id, CreatedAt, UpdatedAt, IsDeleted, Name , Code, VisitTypeGroupId) values (NEWID(), GETDATE(), GETDATE(), 'False',N'[IPD][XÁC NHẬN] phiếu theo dõi truyền máu' , N'IBLTC5', (select id from VisitTypeGroups where Code = 'IPD'));</v>
      </c>
    </row>
    <row r="33" spans="1:4" x14ac:dyDescent="0.3">
      <c r="A33" t="s">
        <v>65</v>
      </c>
      <c r="B33" t="s">
        <v>68</v>
      </c>
      <c r="C33" s="2" t="str">
        <f t="shared" si="3"/>
        <v>(select id from VisitTypeGroups where Code = 'IPD')</v>
      </c>
      <c r="D33" s="3" t="str">
        <f t="shared" si="1"/>
        <v>insert into Actions  (Id, CreatedAt, UpdatedAt, IsDeleted, Name , Code, VisitTypeGroupId) values (NEWID(), GETDATE(), GETDATE(), 'False',N'[IPD][XEM] bảng kiểm chuẩn bị và bàn giao người bệnh trước mổ' , N'IPOPH1', (select id from VisitTypeGroups where Code = 'IPD'));</v>
      </c>
    </row>
    <row r="34" spans="1:4" x14ac:dyDescent="0.3">
      <c r="A34" t="s">
        <v>66</v>
      </c>
      <c r="B34" t="s">
        <v>69</v>
      </c>
      <c r="C34" s="2" t="str">
        <f t="shared" si="3"/>
        <v>(select id from VisitTypeGroups where Code = 'IPD')</v>
      </c>
      <c r="D34" s="3" t="str">
        <f t="shared" si="1"/>
        <v>insert into Actions  (Id, CreatedAt, UpdatedAt, IsDeleted, Name , Code, VisitTypeGroupId) values (NEWID(), GETDATE(), GETDATE(), 'False',N'[IPD][CHỈNH SỬA] sửa bảng kiểm chuẩn bị và bàn giao người bệnh trước mổ' , N'IPOPH2', (select id from VisitTypeGroups where Code = 'IPD'));</v>
      </c>
    </row>
    <row r="35" spans="1:4" x14ac:dyDescent="0.3">
      <c r="A35" t="s">
        <v>67</v>
      </c>
      <c r="B35" t="s">
        <v>70</v>
      </c>
      <c r="C35" s="2" t="str">
        <f t="shared" si="3"/>
        <v>(select id from VisitTypeGroups where Code = 'IPD')</v>
      </c>
      <c r="D35" s="3" t="str">
        <f t="shared" si="1"/>
        <v>insert into Actions  (Id, CreatedAt, UpdatedAt, IsDeleted, Name , Code, VisitTypeGroupId) values (NEWID(), GETDATE(), GETDATE(), 'False',N'[IPD][TẠO MỚI] bảng kiểm chuẩn bị và bàn giao người bệnh trước mổ' , N'IPOPH3', (select id from VisitTypeGroups where Code = 'IPD'));</v>
      </c>
    </row>
    <row r="36" spans="1:4" x14ac:dyDescent="0.3">
      <c r="A36" t="s">
        <v>74</v>
      </c>
      <c r="B36" t="s">
        <v>71</v>
      </c>
      <c r="C36" s="2" t="str">
        <f t="shared" si="3"/>
        <v>(select id from VisitTypeGroups where Code = 'IPD')</v>
      </c>
      <c r="D36" s="3" t="str">
        <f t="shared" si="1"/>
        <v>insert into Actions  (Id, CreatedAt, UpdatedAt, IsDeleted, Name , Code, VisitTypeGroupId) values (NEWID(), GETDATE(), GETDATE(), 'False',N'[IPD][XEM] phiếu kiểm gạc và dụng cụ phẫu thuật' , N'ISSIC1', (select id from VisitTypeGroups where Code = 'IPD'));</v>
      </c>
    </row>
    <row r="37" spans="1:4" x14ac:dyDescent="0.3">
      <c r="A37" t="s">
        <v>75</v>
      </c>
      <c r="B37" t="s">
        <v>72</v>
      </c>
      <c r="C37" s="2" t="str">
        <f t="shared" si="3"/>
        <v>(select id from VisitTypeGroups where Code = 'IPD')</v>
      </c>
      <c r="D37" s="3" t="str">
        <f t="shared" si="1"/>
        <v>insert into Actions  (Id, CreatedAt, UpdatedAt, IsDeleted, Name , Code, VisitTypeGroupId) values (NEWID(), GETDATE(), GETDATE(), 'False',N'[IPD][CHỈNH SỬA] sửa phiếu kiểm gạc và dụng cụ phẫu thuật' , N'ISSIC2', (select id from VisitTypeGroups where Code = 'IPD'));</v>
      </c>
    </row>
    <row r="38" spans="1:4" x14ac:dyDescent="0.3">
      <c r="A38" t="s">
        <v>76</v>
      </c>
      <c r="B38" t="s">
        <v>73</v>
      </c>
      <c r="C38" s="2" t="str">
        <f t="shared" si="3"/>
        <v>(select id from VisitTypeGroups where Code = 'IPD')</v>
      </c>
      <c r="D38" s="3" t="str">
        <f t="shared" si="1"/>
        <v>insert into Actions  (Id, CreatedAt, UpdatedAt, IsDeleted, Name , Code, VisitTypeGroupId) values (NEWID(), GETDATE(), GETDATE(), 'False',N'[IPD][TẠO MỚI] phiếu kiểm gạc và dụng cụ phẫu thuật' , N'ISSIC3', (select id from VisitTypeGroups where Code = 'IPD'));</v>
      </c>
    </row>
    <row r="39" spans="1:4" x14ac:dyDescent="0.3">
      <c r="A39" t="s">
        <v>111</v>
      </c>
    </row>
    <row r="40" spans="1:4" x14ac:dyDescent="0.3">
      <c r="A40" t="s">
        <v>112</v>
      </c>
      <c r="B40" t="s">
        <v>123</v>
      </c>
      <c r="C40" s="2" t="str">
        <f t="shared" si="3"/>
        <v>(select id from VisitTypeGroups where Code = 'IPD')</v>
      </c>
      <c r="D40" s="3" t="str">
        <f t="shared" si="1"/>
        <v>insert into Actions  (Id, CreatedAt, UpdatedAt, IsDeleted, Name , Code, VisitTypeGroupId) values (NEWID(), GETDATE(), GETDATE(), 'False',N'[IPD] Tạo bảng kiểm bàn giao phẫu thuật thủ thuật' , N'ISPSC1', (select id from VisitTypeGroups where Code = 'IPD'));</v>
      </c>
    </row>
    <row r="41" spans="1:4" x14ac:dyDescent="0.3">
      <c r="A41" t="s">
        <v>113</v>
      </c>
      <c r="B41" t="s">
        <v>124</v>
      </c>
      <c r="C41" s="2" t="str">
        <f t="shared" si="3"/>
        <v>(select id from VisitTypeGroups where Code = 'IPD')</v>
      </c>
      <c r="D41" s="3" t="str">
        <f t="shared" si="1"/>
        <v>insert into Actions  (Id, CreatedAt, UpdatedAt, IsDeleted, Name , Code, VisitTypeGroupId) values (NEWID(), GETDATE(), GETDATE(), 'False',N'[IPD] Xem bảng kiểm bàn giao phẫu thuật thủ thuật' , N'ISPSC2', (select id from VisitTypeGroups where Code = 'IPD'));</v>
      </c>
    </row>
    <row r="42" spans="1:4" x14ac:dyDescent="0.3">
      <c r="A42" t="s">
        <v>114</v>
      </c>
      <c r="B42" t="s">
        <v>125</v>
      </c>
      <c r="C42" s="2" t="str">
        <f t="shared" si="3"/>
        <v>(select id from VisitTypeGroups where Code = 'IPD')</v>
      </c>
      <c r="D42" s="3" t="str">
        <f t="shared" si="1"/>
        <v>insert into Actions  (Id, CreatedAt, UpdatedAt, IsDeleted, Name , Code, VisitTypeGroupId) values (NEWID(), GETDATE(), GETDATE(), 'False',N'[IPD] Tạo bảng kiểm bàn giao phẫu thuật thủ thuật(SignIn)' , N'ISPSC3', (select id from VisitTypeGroups where Code = 'IPD'));</v>
      </c>
    </row>
    <row r="43" spans="1:4" x14ac:dyDescent="0.3">
      <c r="A43" t="s">
        <v>115</v>
      </c>
      <c r="B43" t="s">
        <v>126</v>
      </c>
      <c r="C43" s="2" t="str">
        <f t="shared" si="3"/>
        <v>(select id from VisitTypeGroups where Code = 'IPD')</v>
      </c>
      <c r="D43" s="3" t="str">
        <f t="shared" si="1"/>
        <v>insert into Actions  (Id, CreatedAt, UpdatedAt, IsDeleted, Name , Code, VisitTypeGroupId) values (NEWID(), GETDATE(), GETDATE(), 'False',N'[IPD] Xem bảng kiểm bàn giao phẫu thuật thủ thuật (SignIn)' , N'ISPSC4', (select id from VisitTypeGroups where Code = 'IPD'));</v>
      </c>
    </row>
    <row r="44" spans="1:4" x14ac:dyDescent="0.3">
      <c r="A44" t="s">
        <v>116</v>
      </c>
      <c r="B44" t="s">
        <v>127</v>
      </c>
      <c r="C44" s="2" t="str">
        <f t="shared" si="3"/>
        <v>(select id from VisitTypeGroups where Code = 'IPD')</v>
      </c>
      <c r="D44" s="3" t="str">
        <f t="shared" si="1"/>
        <v>insert into Actions  (Id, CreatedAt, UpdatedAt, IsDeleted, Name , Code, VisitTypeGroupId) values (NEWID(), GETDATE(), GETDATE(), 'False',N'[IPD] Chỉnh sửa bảng kiểm bàn giao phẫu thuật thủ thuật(SignIn)' , N'ISPSC5', (select id from VisitTypeGroups where Code = 'IPD'));</v>
      </c>
    </row>
    <row r="45" spans="1:4" x14ac:dyDescent="0.3">
      <c r="A45" t="s">
        <v>117</v>
      </c>
      <c r="B45" t="s">
        <v>128</v>
      </c>
      <c r="C45" s="2" t="str">
        <f t="shared" si="3"/>
        <v>(select id from VisitTypeGroups where Code = 'IPD')</v>
      </c>
      <c r="D45" s="3" t="str">
        <f t="shared" si="1"/>
        <v>insert into Actions  (Id, CreatedAt, UpdatedAt, IsDeleted, Name , Code, VisitTypeGroupId) values (NEWID(), GETDATE(), GETDATE(), 'False',N'[IPD] Tạo bảng kiểm bàn giao phẫu thuật thủ thuật(TimeOut)' , N'ISPSC6', (select id from VisitTypeGroups where Code = 'IPD'));</v>
      </c>
    </row>
    <row r="46" spans="1:4" x14ac:dyDescent="0.3">
      <c r="A46" t="s">
        <v>118</v>
      </c>
      <c r="B46" t="s">
        <v>129</v>
      </c>
      <c r="C46" s="2" t="str">
        <f t="shared" si="3"/>
        <v>(select id from VisitTypeGroups where Code = 'IPD')</v>
      </c>
      <c r="D46" s="3" t="str">
        <f t="shared" si="1"/>
        <v>insert into Actions  (Id, CreatedAt, UpdatedAt, IsDeleted, Name , Code, VisitTypeGroupId) values (NEWID(), GETDATE(), GETDATE(), 'False',N'[IPD] Xem bảng kiểm bàn giao phẫu thuật thủ thuật (TimeOut)' , N'ISPSC7', (select id from VisitTypeGroups where Code = 'IPD'));</v>
      </c>
    </row>
    <row r="47" spans="1:4" x14ac:dyDescent="0.3">
      <c r="A47" t="s">
        <v>119</v>
      </c>
      <c r="B47" t="s">
        <v>130</v>
      </c>
      <c r="C47" s="2" t="str">
        <f t="shared" si="3"/>
        <v>(select id from VisitTypeGroups where Code = 'IPD')</v>
      </c>
      <c r="D47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N'ISPSC8', (select id from VisitTypeGroups where Code = 'IPD'));</v>
      </c>
    </row>
    <row r="48" spans="1:4" x14ac:dyDescent="0.3">
      <c r="A48" t="s">
        <v>120</v>
      </c>
      <c r="B48" t="s">
        <v>130</v>
      </c>
      <c r="C48" s="2" t="str">
        <f t="shared" si="3"/>
        <v>(select id from VisitTypeGroups where Code = 'IPD')</v>
      </c>
      <c r="D48" s="3" t="str">
        <f t="shared" si="1"/>
        <v>insert into Actions  (Id, CreatedAt, UpdatedAt, IsDeleted, Name , Code, VisitTypeGroupId) values (NEWID(), GETDATE(), GETDATE(), 'False',N'[IPD] Chỉnh sửa bảng kiểm bàn giao phẫu thuật thủ thuật(TimeOut)' , N'ISPSC8', (select id from VisitTypeGroups where Code = 'IPD'));</v>
      </c>
    </row>
    <row r="49" spans="1:4" x14ac:dyDescent="0.3">
      <c r="A49" t="s">
        <v>121</v>
      </c>
      <c r="B49" t="s">
        <v>131</v>
      </c>
      <c r="C49" s="2" t="str">
        <f t="shared" si="3"/>
        <v>(select id from VisitTypeGroups where Code = 'IPD')</v>
      </c>
      <c r="D49" s="3" t="str">
        <f t="shared" si="1"/>
        <v>insert into Actions  (Id, CreatedAt, UpdatedAt, IsDeleted, Name , Code, VisitTypeGroupId) values (NEWID(), GETDATE(), GETDATE(), 'False',N'[IPD] Tạo bảng kiểm bàn giao phẫu thuật thủ thuật(SignOut)' , N'ISPSC9', (select id from VisitTypeGroups where Code = 'IPD'));</v>
      </c>
    </row>
    <row r="50" spans="1:4" x14ac:dyDescent="0.3">
      <c r="A50" t="s">
        <v>122</v>
      </c>
      <c r="B50" t="s">
        <v>132</v>
      </c>
      <c r="C50" s="2" t="str">
        <f t="shared" si="3"/>
        <v>(select id from VisitTypeGroups where Code = 'IPD')</v>
      </c>
      <c r="D50" s="3" t="str">
        <f t="shared" si="1"/>
        <v>insert into Actions  (Id, CreatedAt, UpdatedAt, IsDeleted, Name , Code, VisitTypeGroupId) values (NEWID(), GETDATE(), GETDATE(), 'False',N'[IPD] Xem bảng kiểm bàn giao phẫu thuật thủ thuật (SignOut)' , N'ISPSC10', (select id from VisitTypeGroups where Code = 'IPD'));</v>
      </c>
    </row>
    <row r="51" spans="1:4" x14ac:dyDescent="0.3">
      <c r="A51" t="s">
        <v>119</v>
      </c>
      <c r="B51" t="s">
        <v>133</v>
      </c>
      <c r="C51" s="2" t="str">
        <f t="shared" si="3"/>
        <v>(select id from VisitTypeGroups where Code = 'IPD')</v>
      </c>
      <c r="D51" s="3" t="str">
        <f t="shared" si="1"/>
        <v>insert into Actions  (Id, CreatedAt, UpdatedAt, IsDeleted, Name , Code, VisitTypeGroupId) values (NEWID(), GETDATE(), GETDATE(), 'False',N'[IPD] Chỉnh sửa bảng kiểm bàn giao phẫu thuật thủ thuật(SignOut)' , N'ISPSC11', (select id from VisitTypeGroups where Code = 'IPD'));</v>
      </c>
    </row>
    <row r="52" spans="1:4" x14ac:dyDescent="0.3">
      <c r="A52" t="s">
        <v>134</v>
      </c>
      <c r="B52" t="s">
        <v>138</v>
      </c>
      <c r="C52" s="2" t="str">
        <f t="shared" si="3"/>
        <v>(select id from VisitTypeGroups where Code = 'IPD')</v>
      </c>
      <c r="D52" s="3" t="str">
        <f t="shared" si="1"/>
        <v>insert into Actions  (Id, CreatedAt, UpdatedAt, IsDeleted, Name , Code, VisitTypeGroupId) values (NEWID(), GETDATE(), GETDATE(), 'False',N'[IPD] Tạo biên bản hội chẩn bệnh nhân sử dụng thuốc có dấu sao (*)' , N'ICDWA1', (select id from VisitTypeGroups where Code = 'IPD'));</v>
      </c>
    </row>
    <row r="53" spans="1:4" x14ac:dyDescent="0.3">
      <c r="A53" t="s">
        <v>135</v>
      </c>
      <c r="B53" t="s">
        <v>139</v>
      </c>
      <c r="C53" s="2" t="str">
        <f t="shared" si="3"/>
        <v>(select id from VisitTypeGroups where Code = 'IPD')</v>
      </c>
      <c r="D53" s="3" t="str">
        <f t="shared" si="1"/>
        <v>insert into Actions  (Id, CreatedAt, UpdatedAt, IsDeleted, Name , Code, VisitTypeGroupId) values (NEWID(), GETDATE(), GETDATE(), 'False',N'[IPD] Xem biên bản hội chẩn bệnh nhân sử dụng thuốc có dấu sao (*)' , N'ICDWA2', (select id from VisitTypeGroups where Code = 'IPD'));</v>
      </c>
    </row>
    <row r="54" spans="1:4" x14ac:dyDescent="0.3">
      <c r="A54" t="s">
        <v>136</v>
      </c>
      <c r="B54" t="s">
        <v>140</v>
      </c>
      <c r="C54" s="2" t="str">
        <f t="shared" si="3"/>
        <v>(select id from VisitTypeGroups where Code = 'IPD')</v>
      </c>
      <c r="D54" s="3" t="str">
        <f t="shared" si="1"/>
        <v>insert into Actions  (Id, CreatedAt, UpdatedAt, IsDeleted, Name , Code, VisitTypeGroupId) values (NEWID(), GETDATE(), GETDATE(), 'False',N'[IPD] Chỉnh sửa  biên bản hội chẩn bệnh nhân sử dụng thuốc có dấu sao (*)' , N'ICDWA3', (select id from VisitTypeGroups where Code = 'IPD'));</v>
      </c>
    </row>
    <row r="55" spans="1:4" x14ac:dyDescent="0.3">
      <c r="A55" t="s">
        <v>137</v>
      </c>
      <c r="B55" t="s">
        <v>141</v>
      </c>
      <c r="C55" s="2" t="str">
        <f t="shared" si="3"/>
        <v>(select id from VisitTypeGroups where Code = 'IPD')</v>
      </c>
      <c r="D55" s="3" t="str">
        <f t="shared" si="1"/>
        <v>insert into Actions  (Id, CreatedAt, UpdatedAt, IsDeleted, Name , Code, VisitTypeGroupId) values (NEWID(), GETDATE(), GETDATE(), 'False',N'[IPD] Xác nhận  biên bản hội chẩn bệnh nhân sử dụng thuốc có dấu sao (*)' , N'ICDWA4', (select id from VisitTypeGroups where Code = 'IPD'));</v>
      </c>
    </row>
    <row r="57" spans="1:4" x14ac:dyDescent="0.3">
      <c r="A57" t="s">
        <v>150</v>
      </c>
      <c r="B57" t="s">
        <v>157</v>
      </c>
      <c r="C57" s="2" t="str">
        <f t="shared" si="3"/>
        <v>(select id from VisitTypeGroups where Code = 'IPD')</v>
      </c>
      <c r="D57" s="3" t="str">
        <f t="shared" si="1"/>
        <v>insert into Actions  (Id, CreatedAt, UpdatedAt, IsDeleted, Name , Code, VisitTypeGroupId) values (NEWID(), GETDATE(), GETDATE(), 'False',N'[IPD] Xem bảng kiểm chuẩn bị ra viện' , N'IMRDPC01', (select id from VisitTypeGroups where Code = 'IPD'));</v>
      </c>
    </row>
    <row r="58" spans="1:4" x14ac:dyDescent="0.3">
      <c r="A58" t="s">
        <v>151</v>
      </c>
      <c r="B58" t="s">
        <v>156</v>
      </c>
      <c r="C58" s="2" t="str">
        <f t="shared" si="3"/>
        <v>(select id from VisitTypeGroups where Code = 'IPD')</v>
      </c>
      <c r="D58" s="3" t="str">
        <f t="shared" si="1"/>
        <v>insert into Actions  (Id, CreatedAt, UpdatedAt, IsDeleted, Name , Code, VisitTypeGroupId) values (NEWID(), GETDATE(), GETDATE(), 'False',N'[IPD] Tạo bảng kiểm chuẩn bị ra viện - bác sĩ' , N'IMRDPC02', (select id from VisitTypeGroups where Code = 'IPD'));</v>
      </c>
    </row>
    <row r="59" spans="1:4" x14ac:dyDescent="0.3">
      <c r="A59" t="s">
        <v>152</v>
      </c>
      <c r="B59" t="s">
        <v>155</v>
      </c>
      <c r="C59" s="2" t="str">
        <f t="shared" si="3"/>
        <v>(select id from VisitTypeGroups where Code = 'IPD')</v>
      </c>
      <c r="D59" s="3" t="str">
        <f t="shared" si="1"/>
        <v>insert into Actions  (Id, CreatedAt, UpdatedAt, IsDeleted, Name , Code, VisitTypeGroupId) values (NEWID(), GETDATE(), GETDATE(), 'False',N'[IPD] Tạo bảng kiểm chuẩn bị ra viện - y tá' , N'IMRDPC03', (select id from VisitTypeGroups where Code = 'IPD'));</v>
      </c>
    </row>
    <row r="60" spans="1:4" x14ac:dyDescent="0.3">
      <c r="A60" t="s">
        <v>153</v>
      </c>
      <c r="B60" t="s">
        <v>154</v>
      </c>
      <c r="C60" s="2" t="str">
        <f t="shared" si="3"/>
        <v>(select id from VisitTypeGroups where Code = 'IPD')</v>
      </c>
      <c r="D60" s="3" t="str">
        <f t="shared" si="1"/>
        <v>insert into Actions  (Id, CreatedAt, UpdatedAt, IsDeleted, Name , Code, VisitTypeGroupId) values (NEWID(), GETDATE(), GETDATE(), 'False',N'[IPD] Sửa bảng kiểm chuẩn bị ra viện' , N'IMRDPC04', (select id from VisitTypeGroups where Code = 'IPD'));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workbookViewId="0">
      <selection activeCell="A27" sqref="A27"/>
    </sheetView>
  </sheetViews>
  <sheetFormatPr defaultRowHeight="14.4" x14ac:dyDescent="0.3"/>
  <cols>
    <col min="1" max="1" width="77.44140625" bestFit="1" customWidth="1"/>
  </cols>
  <sheetData>
    <row r="1" spans="1:1" x14ac:dyDescent="0.3">
      <c r="A1" t="s">
        <v>84</v>
      </c>
    </row>
    <row r="2" spans="1:1" x14ac:dyDescent="0.3">
      <c r="A2" t="s">
        <v>78</v>
      </c>
    </row>
    <row r="3" spans="1:1" x14ac:dyDescent="0.3">
      <c r="A3" t="s">
        <v>77</v>
      </c>
    </row>
    <row r="4" spans="1:1" x14ac:dyDescent="0.3">
      <c r="A4" t="s">
        <v>79</v>
      </c>
    </row>
    <row r="5" spans="1:1" x14ac:dyDescent="0.3">
      <c r="A5" t="s">
        <v>80</v>
      </c>
    </row>
    <row r="6" spans="1:1" x14ac:dyDescent="0.3">
      <c r="A6" t="s">
        <v>81</v>
      </c>
    </row>
    <row r="7" spans="1:1" x14ac:dyDescent="0.3">
      <c r="A7" t="s">
        <v>82</v>
      </c>
    </row>
    <row r="8" spans="1:1" x14ac:dyDescent="0.3">
      <c r="A8" t="s">
        <v>83</v>
      </c>
    </row>
    <row r="11" spans="1:1" x14ac:dyDescent="0.3">
      <c r="A11" t="s">
        <v>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6"/>
  <sheetViews>
    <sheetView workbookViewId="0">
      <selection activeCell="D22" sqref="D22"/>
    </sheetView>
  </sheetViews>
  <sheetFormatPr defaultRowHeight="14.4" x14ac:dyDescent="0.3"/>
  <sheetData>
    <row r="1" spans="1:1" x14ac:dyDescent="0.3">
      <c r="A1" t="s">
        <v>85</v>
      </c>
    </row>
    <row r="2" spans="1:1" x14ac:dyDescent="0.3">
      <c r="A2" t="s">
        <v>86</v>
      </c>
    </row>
    <row r="3" spans="1:1" x14ac:dyDescent="0.3">
      <c r="A3" t="s">
        <v>87</v>
      </c>
    </row>
    <row r="4" spans="1:1" x14ac:dyDescent="0.3">
      <c r="A4" t="s">
        <v>88</v>
      </c>
    </row>
    <row r="5" spans="1:1" x14ac:dyDescent="0.3">
      <c r="A5" t="s">
        <v>89</v>
      </c>
    </row>
    <row r="6" spans="1:1" x14ac:dyDescent="0.3">
      <c r="A6" t="s">
        <v>90</v>
      </c>
    </row>
    <row r="7" spans="1:1" x14ac:dyDescent="0.3">
      <c r="A7" t="s">
        <v>91</v>
      </c>
    </row>
    <row r="9" spans="1:1" x14ac:dyDescent="0.3">
      <c r="A9" t="s">
        <v>142</v>
      </c>
    </row>
    <row r="10" spans="1:1" x14ac:dyDescent="0.3">
      <c r="A10" t="s">
        <v>143</v>
      </c>
    </row>
    <row r="11" spans="1:1" x14ac:dyDescent="0.3">
      <c r="A11" t="s">
        <v>144</v>
      </c>
    </row>
    <row r="12" spans="1:1" x14ac:dyDescent="0.3">
      <c r="A12" t="s">
        <v>145</v>
      </c>
    </row>
    <row r="13" spans="1:1" x14ac:dyDescent="0.3">
      <c r="A13" t="s">
        <v>146</v>
      </c>
    </row>
    <row r="14" spans="1:1" x14ac:dyDescent="0.3">
      <c r="A14" t="s">
        <v>147</v>
      </c>
    </row>
    <row r="15" spans="1:1" x14ac:dyDescent="0.3">
      <c r="A15" t="s">
        <v>148</v>
      </c>
    </row>
    <row r="16" spans="1:1" x14ac:dyDescent="0.3">
      <c r="A16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Page2</vt:lpstr>
      <vt:lpstr>Page3</vt:lpstr>
      <vt:lpstr>Actions</vt:lpstr>
      <vt:lpstr>UPDATE</vt:lpstr>
      <vt:lpstr>IPD FORMCODE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2022-03-22T04:30:44Z</dcterms:modified>
</cp:coreProperties>
</file>