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6840" windowWidth="29040" windowHeight="15720"/>
  </bookViews>
  <sheets>
    <sheet name="MD" sheetId="1" r:id="rId1"/>
    <sheet name="Actions" sheetId="4" r:id="rId2"/>
    <sheet name="UPDATE" sheetId="3" r:id="rId3"/>
    <sheet name="IPD FORMCODE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3" i="1" l="1"/>
  <c r="N74" i="1"/>
  <c r="N67" i="1" l="1"/>
  <c r="N3" i="1" l="1"/>
  <c r="N72" i="1" l="1"/>
  <c r="N10" i="1" l="1"/>
  <c r="N58" i="1"/>
  <c r="N60" i="1"/>
  <c r="N61" i="1"/>
  <c r="N62" i="1"/>
  <c r="N63" i="1"/>
  <c r="N64" i="1"/>
  <c r="N65" i="1"/>
  <c r="N66" i="1"/>
  <c r="N68" i="1"/>
  <c r="N69" i="1"/>
  <c r="N70" i="1"/>
  <c r="N71" i="1"/>
  <c r="N4" i="1"/>
  <c r="N6" i="1"/>
  <c r="N7" i="1"/>
  <c r="N8" i="1"/>
  <c r="N11" i="1"/>
  <c r="N12" i="1"/>
  <c r="N14" i="1"/>
  <c r="N15" i="1"/>
  <c r="N17" i="1"/>
  <c r="N18" i="1"/>
  <c r="N20" i="1"/>
  <c r="N21" i="1"/>
  <c r="N22" i="1"/>
  <c r="N24" i="1"/>
  <c r="N25" i="1"/>
  <c r="N27" i="1"/>
  <c r="N28" i="1"/>
  <c r="N30" i="1"/>
  <c r="N31" i="1"/>
  <c r="N32" i="1"/>
  <c r="N34" i="1"/>
  <c r="N35" i="1"/>
  <c r="N36" i="1"/>
  <c r="N38" i="1"/>
  <c r="N39" i="1"/>
  <c r="N40" i="1"/>
  <c r="N41" i="1"/>
  <c r="N42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C4" i="4" l="1"/>
  <c r="D4" i="4" s="1"/>
  <c r="C3" i="4"/>
  <c r="D3" i="4" s="1"/>
  <c r="C2" i="4"/>
  <c r="D2" i="4" s="1"/>
</calcChain>
</file>

<file path=xl/sharedStrings.xml><?xml version="1.0" encoding="utf-8"?>
<sst xmlns="http://schemas.openxmlformats.org/spreadsheetml/2006/main" count="408" uniqueCount="185">
  <si>
    <t>ViName</t>
  </si>
  <si>
    <t>EnName</t>
  </si>
  <si>
    <t>Code</t>
  </si>
  <si>
    <t>Group</t>
  </si>
  <si>
    <t>Form</t>
  </si>
  <si>
    <t>Level</t>
  </si>
  <si>
    <t>Order</t>
  </si>
  <si>
    <t>DataType</t>
  </si>
  <si>
    <t>Note</t>
  </si>
  <si>
    <t>IsReadOnly</t>
  </si>
  <si>
    <t>Data</t>
  </si>
  <si>
    <t>Clinic</t>
  </si>
  <si>
    <t>Version</t>
  </si>
  <si>
    <t>Label</t>
  </si>
  <si>
    <t>Name</t>
  </si>
  <si>
    <t>VisitTypeGroupId</t>
  </si>
  <si>
    <t>SQL</t>
  </si>
  <si>
    <t>update MasterDatas set Data = 'IPDKBCCRHM1' where code = 'IPDMRPTRAHM'</t>
  </si>
  <si>
    <t>update MasterDatas set Data = 'IPDKBCCM' where code = 'IPDMRPTMMAT'</t>
  </si>
  <si>
    <t>update MasterDatas set [Data] = 'IPDKBCCTMH1' where code = 'IPDMRPTTAMH'</t>
  </si>
  <si>
    <t>update MasterDatas set [Data] = 'IPDKBCCCXK1' where code = 'IPDMRPTCOXK'</t>
  </si>
  <si>
    <t>update MasterDatas set [Data] = 'IPDKBCCNDK' where code = 'IPDMRPTNTDD'</t>
  </si>
  <si>
    <t>update MasterDatas set Data = 'IPDKBCCTTSTNSD' where code = 'IPDMRPTTTNS'</t>
  </si>
  <si>
    <t>update MasterDatas set Data = 'IPDKBCCTK' where code = 'IPDMRPTTHKI'</t>
  </si>
  <si>
    <t>update MasterDatas set ViName = N'3. Bỏ về', Note=N'(Trốn viện)' where Code = 'IPDMRPTHTRVBOV'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</si>
  <si>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'Đánh giá ban đầu', 'IPDIE', 'IPD')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</si>
  <si>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'Đánh giá nguy cơ ngã', 'IPDFRE', 'IPD')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</si>
  <si>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'Bệnh án nội trú', 'IPDMR', 'IPD')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</si>
  <si>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'Kế hoạch điều trị và chăm sóc', 'IPDTCP', 'IPD')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</si>
  <si>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'Phiếu GDSK cho NB và thân nhân', 'IPDGDSK', 'IPD')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</si>
  <si>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'Phiếu điều trị', 'IPDTT', 'IPD')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</si>
  <si>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'Phiếu chăm sóc', 'IPDCT', 'IPD')</t>
  </si>
  <si>
    <t>update MasterDatas set ViName = N'Trẻ &lt; 6 tuổi đi học , &lt; 15 tuổi không đi học' where Code = 'GENJOBB001'</t>
  </si>
  <si>
    <t>INSERT INTO [dbo].[Forms]([Id], [IsDeleted], [CreatedAt], [UpdatedAt], [Name], [Code], [VisitTypeGroupCode]) VALUES (NEWID(), 0, '2021-11-09 00:00:00.000', '2021-11-09 00:00:00.000', 'Theo dõi diễn biến', 'IPDPPN', 'IPD')</t>
  </si>
  <si>
    <t>INSERT INTO [dbo].[Forms]([Id], [IsDeleted], [CreatedAt], [UpdatedAt], [Name], [Code], [VisitTypeGroupCode]) VALUES (NEWID(), 0, '2021-11-09 00:00:00.000', '2021-11-09 00:00:00.000', 'Tóm tắt thủ thuật', 'IPDPS', 'IPD')</t>
  </si>
  <si>
    <t>INSERT INTO [dbo].[Forms]([Id], [IsDeleted], [CreatedAt], [UpdatedAt], [Name], [Code], [VisitTypeGroupCode]) VALUES (NEWID(), 0, '2021-11-09 00:00:00.000', '2021-11-09 00:00:00.000', 'Bảng hồi sinh tim phổi', 'IPDCAR', 'IPD')</t>
  </si>
  <si>
    <t>INSERT INTO [dbo].[Forms]([Id], [IsDeleted], [CreatedAt], [UpdatedAt], [Name], [Code], [VisitTypeGroupCode]) VALUES (NEWID(), 0, '2021-11-09 00:00:00.000', '2021-11-09 00:00:00.000', 'Biên bản hội chẩn', 'IPDJCGM', 'IPD')</t>
  </si>
  <si>
    <t>INSERT INTO [dbo].[Forms]([Id], [IsDeleted], [CreatedAt], [UpdatedAt], [Name], [Code], [VisitTypeGroupCode]) VALUES (NEWID(), 0, '2021-11-09 00:00:00.000', '2021-11-09 00:00:00.000', 'Biên bản hội chẩn thông qua mổ', 'IPDJCFAOS', 'IPD')</t>
  </si>
  <si>
    <t>INSERT INTO [dbo].[Forms]([Id], [IsDeleted], [CreatedAt], [UpdatedAt], [Name], [Code], [VisitTypeGroupCode]) VALUES (NEWID(), 0, '2021-11-09 00:00:00.000', '2021-11-09 00:00:00.000', 'Thang điểm GUSS đánh giá rối loạn nuốt', 'IPDGSS', 'IPD')</t>
  </si>
  <si>
    <t>INSERT INTO [dbo].[Forms]([Id], [IsDeleted], [CreatedAt], [UpdatedAt], [Name], [Code], [VisitTypeGroupCode]) VALUES (NEWID(), 0, '2021-11-09 00:00:00.000', '2021-11-09 00:00:00.000', 'Phiếu chăm sóc NB covid-19', 'IPDTOPWC', 'IPD')</t>
  </si>
  <si>
    <t>INSERT INTO [dbo].[Forms]([Id], [IsDeleted], [CreatedAt], [UpdatedAt], [Name], [Code], [VisitTypeGroupCode]) VALUES (NEWID(), 0, '2021-11-09 00:00:00.000', '2021-11-09 00:00:00.000', 'Biên bản hội chẩn sử dụng kháng sinh cần ưu tiên quản lý', 'IPDHRAC', 'IPD')</t>
  </si>
  <si>
    <t>A02_031_220321_V</t>
  </si>
  <si>
    <t>Nhịp thở (Lần / phút)</t>
  </si>
  <si>
    <t>IPDMEWS01</t>
  </si>
  <si>
    <t>SPO2(%)</t>
  </si>
  <si>
    <t>IPDMEWS02</t>
  </si>
  <si>
    <t>IPDMEWS03</t>
  </si>
  <si>
    <t>IPDMEWS04</t>
  </si>
  <si>
    <t>SPO2</t>
  </si>
  <si>
    <t>COPD</t>
  </si>
  <si>
    <t>Checkbox</t>
  </si>
  <si>
    <t>SPO2 VALUE</t>
  </si>
  <si>
    <t>Huyết áp (mmHg)</t>
  </si>
  <si>
    <t>Huyết áp tối thiểu</t>
  </si>
  <si>
    <t>IPDMEWS05</t>
  </si>
  <si>
    <t>IPDMEWS06</t>
  </si>
  <si>
    <t>IPDMEWS07</t>
  </si>
  <si>
    <t>IPDMEWS08</t>
  </si>
  <si>
    <t>IPDMEWS09</t>
  </si>
  <si>
    <t>Huyết áp tối đa</t>
  </si>
  <si>
    <t>Mạch( nhịp/phút)</t>
  </si>
  <si>
    <t>IPDMEWS10</t>
  </si>
  <si>
    <t>IPDMEWS11</t>
  </si>
  <si>
    <t>Mạch</t>
  </si>
  <si>
    <t>Thân nhiệt</t>
  </si>
  <si>
    <t>Tri giác</t>
  </si>
  <si>
    <t>Ý nghĩa</t>
  </si>
  <si>
    <t>IPDMEWS12</t>
  </si>
  <si>
    <t>Chọn giá trị tri giác</t>
  </si>
  <si>
    <t>Select</t>
  </si>
  <si>
    <t>Hỗ trợ hô hấp</t>
  </si>
  <si>
    <t>IPDMEWS13</t>
  </si>
  <si>
    <t>Chọn hỗ trợ hô hấp</t>
  </si>
  <si>
    <t>IPDMEWS14</t>
  </si>
  <si>
    <t>Tổng Mews</t>
  </si>
  <si>
    <t>IPDMEWS15</t>
  </si>
  <si>
    <t>N/A</t>
  </si>
  <si>
    <t>IPDMEWS16</t>
  </si>
  <si>
    <t>Điểm đau</t>
  </si>
  <si>
    <t>Chọn giá trị điểm đau</t>
  </si>
  <si>
    <t>IPDMEWS17</t>
  </si>
  <si>
    <t>IPDMEWS18</t>
  </si>
  <si>
    <t>Giá trị điểm đau</t>
  </si>
  <si>
    <t>IPDMEWS19</t>
  </si>
  <si>
    <t>Đường máu mao mạch</t>
  </si>
  <si>
    <t>IPDMEWS20</t>
  </si>
  <si>
    <t>Chọn giá trị đường máu mao mạch</t>
  </si>
  <si>
    <t>IPDMEWS21</t>
  </si>
  <si>
    <t>Giá trị đường máu mao mạch</t>
  </si>
  <si>
    <t>IPDMEWS22</t>
  </si>
  <si>
    <t>Đánh giá vein đường truyền (VIP Score)</t>
  </si>
  <si>
    <t>IPDMEWS23</t>
  </si>
  <si>
    <t>IPDMEWS24</t>
  </si>
  <si>
    <t>IPDMEWS25</t>
  </si>
  <si>
    <t>IPDMEWS26</t>
  </si>
  <si>
    <t>IPDMEWS27</t>
  </si>
  <si>
    <t>IPDMEWS28</t>
  </si>
  <si>
    <t>IPDMEWS29</t>
  </si>
  <si>
    <t>IPDMEWS30</t>
  </si>
  <si>
    <t>Chọn VIP Score</t>
  </si>
  <si>
    <t>Giá trị VIP Score</t>
  </si>
  <si>
    <t>Can thiệp xử trí</t>
  </si>
  <si>
    <t>Cách xử trí</t>
  </si>
  <si>
    <t>Số lượng dịch vào(ml)</t>
  </si>
  <si>
    <t>T</t>
  </si>
  <si>
    <t>T(ml)</t>
  </si>
  <si>
    <t>P</t>
  </si>
  <si>
    <t>IPDMEWS31</t>
  </si>
  <si>
    <t>P(ml)</t>
  </si>
  <si>
    <t>IPDMEWS32</t>
  </si>
  <si>
    <t>IPDMEWS33</t>
  </si>
  <si>
    <t>IPDMEWS34</t>
  </si>
  <si>
    <t>IPDMEWS35</t>
  </si>
  <si>
    <t>IPDMEWS36</t>
  </si>
  <si>
    <t>IPDMEWS37</t>
  </si>
  <si>
    <t>IPDMEWS38</t>
  </si>
  <si>
    <t>IPDMEWS39</t>
  </si>
  <si>
    <t>IPDMEWS40</t>
  </si>
  <si>
    <t>IPDMEWS41</t>
  </si>
  <si>
    <t>IPDMEWS42</t>
  </si>
  <si>
    <t>IPDMEWS43</t>
  </si>
  <si>
    <t>IPDMEWS44</t>
  </si>
  <si>
    <t>IPDMEWS45</t>
  </si>
  <si>
    <t>IPDMEWS46</t>
  </si>
  <si>
    <t>IPDMEWS47</t>
  </si>
  <si>
    <t>IPDMEWS48</t>
  </si>
  <si>
    <t>IPDMEWS49</t>
  </si>
  <si>
    <t>M</t>
  </si>
  <si>
    <t>M(ml)</t>
  </si>
  <si>
    <t>S</t>
  </si>
  <si>
    <t>S(ml)</t>
  </si>
  <si>
    <t>AN</t>
  </si>
  <si>
    <t>AN(ml)</t>
  </si>
  <si>
    <t>D</t>
  </si>
  <si>
    <t>D(ml)</t>
  </si>
  <si>
    <t>Tổng dịch vào</t>
  </si>
  <si>
    <t>Số lượng dịch ra(ml)</t>
  </si>
  <si>
    <t>N</t>
  </si>
  <si>
    <t>N(ml)</t>
  </si>
  <si>
    <t>Ph</t>
  </si>
  <si>
    <t>Ph(ml)</t>
  </si>
  <si>
    <t>NT</t>
  </si>
  <si>
    <t>NT(ml)</t>
  </si>
  <si>
    <t>IPDMEWS50</t>
  </si>
  <si>
    <t>IPDMEWS51</t>
  </si>
  <si>
    <t>Tổng dịch ra</t>
  </si>
  <si>
    <t>Tổng dịch ra (ml)</t>
  </si>
  <si>
    <t>Tổng dịch vào (ml)</t>
  </si>
  <si>
    <t>Bilan dịch (ml)</t>
  </si>
  <si>
    <t>IPDMEWS52</t>
  </si>
  <si>
    <t>IPDMEWS53</t>
  </si>
  <si>
    <t>IPDMEWS54</t>
  </si>
  <si>
    <t>Bilan dịch</t>
  </si>
  <si>
    <t>IPDMEWS55</t>
  </si>
  <si>
    <t>MEWS01</t>
  </si>
  <si>
    <t>[IPD][XEM] Bảng theo dõi dấu hiệu sinh tồn dành cho người lớn</t>
  </si>
  <si>
    <t>MEWS02</t>
  </si>
  <si>
    <t>MEWS03</t>
  </si>
  <si>
    <t>[IPD][TẠO MỚI] Bảng theo dõi dấu hiệu sinh tồn dành cho người lớn</t>
  </si>
  <si>
    <t>[IPD][CHỈNH SỬA] Bảng theo dõi dấu hiệu sinh tồn dành cho người lớn</t>
  </si>
  <si>
    <t>IPDMEWS00</t>
  </si>
  <si>
    <t>IPDMEWSGR1</t>
  </si>
  <si>
    <t>IPDMEWSGR2</t>
  </si>
  <si>
    <t>IPDMEWSGR3</t>
  </si>
  <si>
    <t>IPDMEWSGR4</t>
  </si>
  <si>
    <t>IPDMEWSGR5</t>
  </si>
  <si>
    <t>IPDMEWSGR6</t>
  </si>
  <si>
    <t>IPDMEWSGR7</t>
  </si>
  <si>
    <t>IPDMEWSGR8</t>
  </si>
  <si>
    <t>IPDMEWSGR9</t>
  </si>
  <si>
    <t>IPDMEWSGR10</t>
  </si>
  <si>
    <t>IPDMEWSGR11</t>
  </si>
  <si>
    <t>IPDMEWSGR12</t>
  </si>
  <si>
    <t>IPDMEWSGR13</t>
  </si>
  <si>
    <t>IPDMEWS56</t>
  </si>
  <si>
    <t>IPDMEWS57</t>
  </si>
  <si>
    <t>InputText</t>
  </si>
  <si>
    <t xml:space="preserve"> </t>
  </si>
  <si>
    <t>DL</t>
  </si>
  <si>
    <t>DL(ml)</t>
  </si>
  <si>
    <t>Ngày /giờ thực hiện:</t>
  </si>
  <si>
    <t>IPDMEWS58</t>
  </si>
  <si>
    <t>IPDMEWS59</t>
  </si>
  <si>
    <t>IPDMEWSGR00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</si>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</sst>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2"/>
      <color rgb="FF00B05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vertical="center" wrapText="1"/>
    </xf>
    <xf numFmtId="0" fontId="1" fillId="3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tabSelected="1" topLeftCell="H64" zoomScaleNormal="100" workbookViewId="0">
      <selection activeCell="N73" sqref="N73:N74"/>
    </sheetView>
  </sheetViews>
  <sheetFormatPr defaultColWidth="8.6640625" defaultRowHeight="15.6" x14ac:dyDescent="0.3"/>
  <cols>
    <col min="1" max="1" width="53.109375" style="8" customWidth="1"/>
    <col min="2" max="2" width="50.21875" style="8" customWidth="1"/>
    <col min="3" max="3" width="13.44140625" style="7" bestFit="1" customWidth="1"/>
    <col min="4" max="4" width="16.21875" style="7" bestFit="1" customWidth="1"/>
    <col min="5" max="5" width="20.21875" style="7" bestFit="1" customWidth="1"/>
    <col min="6" max="6" width="7.33203125" style="10" customWidth="1"/>
    <col min="7" max="7" width="8.109375" style="10" customWidth="1"/>
    <col min="8" max="8" width="14.6640625" style="9" bestFit="1" customWidth="1"/>
    <col min="9" max="9" width="6.6640625" style="10" bestFit="1" customWidth="1"/>
    <col min="10" max="10" width="10.109375" style="10" bestFit="1" customWidth="1"/>
    <col min="11" max="11" width="8.6640625" style="11"/>
    <col min="12" max="12" width="6.109375" style="10" bestFit="1" customWidth="1"/>
    <col min="13" max="13" width="8.6640625" style="10"/>
    <col min="14" max="14" width="150.77734375" style="7" customWidth="1"/>
    <col min="15" max="16384" width="8.6640625" style="7"/>
  </cols>
  <sheetData>
    <row r="1" spans="1:14" ht="21" customHeigh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4" x14ac:dyDescent="0.3">
      <c r="D2" s="9"/>
    </row>
    <row r="3" spans="1:14" x14ac:dyDescent="0.3">
      <c r="A3" s="12" t="s">
        <v>42</v>
      </c>
      <c r="B3" s="12" t="s">
        <v>42</v>
      </c>
      <c r="C3" s="7" t="s">
        <v>160</v>
      </c>
      <c r="D3" s="7" t="s">
        <v>161</v>
      </c>
      <c r="E3" s="21" t="s">
        <v>41</v>
      </c>
      <c r="F3" s="10">
        <v>1</v>
      </c>
      <c r="H3" s="9" t="s">
        <v>13</v>
      </c>
      <c r="J3" s="10">
        <v>0</v>
      </c>
      <c r="M3" s="10">
        <v>1</v>
      </c>
      <c r="N3" s="7" t="str">
        <f t="shared" ref="N3:N56" si="0">"Insert into MasterDatas  (Id, CreatedAt, UpdatedAt, IsDeleted,ViName, EnName, Code, [Group], Form, [Level], [Order], DataType, Note, IsReadOnly,Data, Clinic, [Version]) values (NEWID(), GETDATE(), GETDATE(), 'False', N'"&amp;A3&amp;"',N'"&amp;B3&amp;"',N'"&amp;C3&amp;"',N'"&amp;D3&amp;"',N'"&amp;E3&amp;"',N'"&amp;F3&amp;"',N'"&amp;G3&amp;"',N'"&amp;H3&amp;"',N'"&amp;I3&amp;"',N'"&amp;J3&amp;"',N'"&amp;K3&amp;"',N'"&amp;L3&amp;"', '"&amp;M3&amp;"');"</f>
        <v>Insert into MasterDatas  (Id, CreatedAt, UpdatedAt, IsDeleted,ViName, EnName, Code, [Group], Form, [Level], [Order], DataType, Note, IsReadOnly,Data, Clinic, [Version]) values (NEWID(), GETDATE(), GETDATE(), 'False', N'Nhịp thở (Lần / phút)',N'Nhịp thở (Lần / phút)',N'IPDMEWS00',N'IPDMEWSGR1',N'A02_031_220321_V',N'1',N'',N'Label',N'',N'0',N'',N'', '1');</v>
      </c>
    </row>
    <row r="4" spans="1:14" s="13" customFormat="1" ht="14.4" customHeight="1" x14ac:dyDescent="0.3">
      <c r="A4" s="17" t="s">
        <v>42</v>
      </c>
      <c r="B4" s="17" t="s">
        <v>42</v>
      </c>
      <c r="C4" s="7" t="s">
        <v>43</v>
      </c>
      <c r="D4" s="7" t="s">
        <v>160</v>
      </c>
      <c r="E4" s="21" t="s">
        <v>41</v>
      </c>
      <c r="F4" s="10">
        <v>2</v>
      </c>
      <c r="G4" s="10"/>
      <c r="H4" s="9" t="s">
        <v>176</v>
      </c>
      <c r="I4" s="10"/>
      <c r="J4" s="10">
        <v>0</v>
      </c>
      <c r="K4" s="11"/>
      <c r="L4" s="10"/>
      <c r="M4" s="10">
        <v>1</v>
      </c>
      <c r="N4" s="7" t="str">
        <f t="shared" si="0"/>
        <v>Insert into MasterDatas  (Id, CreatedAt, UpdatedAt, IsDeleted,ViName, EnName, Code, [Group], Form, [Level], [Order], DataType, Note, IsReadOnly,Data, Clinic, [Version]) values (NEWID(), GETDATE(), GETDATE(), 'False', N'Nhịp thở (Lần / phút)',N'Nhịp thở (Lần / phút)',N'IPDMEWS01',N'IPDMEWS00',N'A02_031_220321_V',N'2',N'',N'InputText',N'',N'0',N'',N'', '1');</v>
      </c>
    </row>
    <row r="5" spans="1:14" s="19" customFormat="1" ht="14.4" customHeight="1" x14ac:dyDescent="0.3">
      <c r="A5" s="17"/>
      <c r="B5" s="17"/>
      <c r="E5" s="22"/>
      <c r="F5" s="14"/>
      <c r="G5" s="14"/>
      <c r="H5" s="18"/>
      <c r="I5" s="14"/>
      <c r="J5" s="14"/>
      <c r="K5" s="14"/>
      <c r="L5" s="14"/>
      <c r="M5" s="14"/>
    </row>
    <row r="6" spans="1:14" x14ac:dyDescent="0.3">
      <c r="A6" s="8" t="s">
        <v>44</v>
      </c>
      <c r="B6" s="8" t="s">
        <v>48</v>
      </c>
      <c r="C6" s="7" t="s">
        <v>45</v>
      </c>
      <c r="D6" s="7" t="s">
        <v>162</v>
      </c>
      <c r="E6" s="21" t="s">
        <v>41</v>
      </c>
      <c r="F6" s="10">
        <v>1</v>
      </c>
      <c r="H6" s="9" t="s">
        <v>13</v>
      </c>
      <c r="J6" s="10">
        <v>0</v>
      </c>
      <c r="M6" s="10">
        <v>1</v>
      </c>
      <c r="N6" s="7" t="str">
        <f t="shared" si="0"/>
        <v>Insert into MasterDatas  (Id, CreatedAt, UpdatedAt, IsDeleted,ViName, EnName, Code, [Group], Form, [Level], [Order], DataType, Note, IsReadOnly,Data, Clinic, [Version]) values (NEWID(), GETDATE(), GETDATE(), 'False', N'SPO2(%)',N'SPO2',N'IPDMEWS02',N'IPDMEWSGR2',N'A02_031_220321_V',N'1',N'',N'Label',N'',N'0',N'',N'', '1');</v>
      </c>
    </row>
    <row r="7" spans="1:14" x14ac:dyDescent="0.3">
      <c r="A7" s="8" t="s">
        <v>49</v>
      </c>
      <c r="B7" s="8" t="s">
        <v>49</v>
      </c>
      <c r="C7" s="7" t="s">
        <v>46</v>
      </c>
      <c r="D7" s="7" t="s">
        <v>45</v>
      </c>
      <c r="E7" s="21" t="s">
        <v>41</v>
      </c>
      <c r="F7" s="10">
        <v>2</v>
      </c>
      <c r="H7" s="9" t="s">
        <v>50</v>
      </c>
      <c r="J7" s="10">
        <v>0</v>
      </c>
      <c r="M7" s="10">
        <v>1</v>
      </c>
      <c r="N7" s="7" t="str">
        <f t="shared" si="0"/>
        <v>Insert into MasterDatas  (Id, CreatedAt, UpdatedAt, IsDeleted,ViName, EnName, Code, [Group], Form, [Level], [Order], DataType, Note, IsReadOnly,Data, Clinic, [Version]) values (NEWID(), GETDATE(), GETDATE(), 'False', N'COPD',N'COPD',N'IPDMEWS03',N'IPDMEWS02',N'A02_031_220321_V',N'2',N'',N'Checkbox',N'',N'0',N'',N'', '1');</v>
      </c>
    </row>
    <row r="8" spans="1:14" x14ac:dyDescent="0.3">
      <c r="A8" s="8" t="s">
        <v>51</v>
      </c>
      <c r="B8" s="8" t="s">
        <v>51</v>
      </c>
      <c r="C8" s="7" t="s">
        <v>47</v>
      </c>
      <c r="D8" s="7" t="s">
        <v>45</v>
      </c>
      <c r="E8" s="21" t="s">
        <v>41</v>
      </c>
      <c r="F8" s="10">
        <v>2</v>
      </c>
      <c r="H8" s="9" t="s">
        <v>176</v>
      </c>
      <c r="J8" s="10">
        <v>0</v>
      </c>
      <c r="M8" s="10">
        <v>1</v>
      </c>
      <c r="N8" s="7" t="str">
        <f t="shared" si="0"/>
        <v>Insert into MasterDatas  (Id, CreatedAt, UpdatedAt, IsDeleted,ViName, EnName, Code, [Group], Form, [Level], [Order], DataType, Note, IsReadOnly,Data, Clinic, [Version]) values (NEWID(), GETDATE(), GETDATE(), 'False', N'SPO2 VALUE',N'SPO2 VALUE',N'IPDMEWS04',N'IPDMEWS02',N'A02_031_220321_V',N'2',N'',N'InputText',N'',N'0',N'',N'', '1');</v>
      </c>
    </row>
    <row r="9" spans="1:14" x14ac:dyDescent="0.3">
      <c r="E9" s="21"/>
      <c r="K9" s="14"/>
    </row>
    <row r="10" spans="1:14" x14ac:dyDescent="0.3">
      <c r="A10" s="15" t="s">
        <v>52</v>
      </c>
      <c r="B10" s="16" t="s">
        <v>52</v>
      </c>
      <c r="C10" s="7" t="s">
        <v>54</v>
      </c>
      <c r="D10" s="7" t="s">
        <v>163</v>
      </c>
      <c r="E10" s="21" t="s">
        <v>41</v>
      </c>
      <c r="F10" s="10">
        <v>1</v>
      </c>
      <c r="H10" s="9" t="s">
        <v>13</v>
      </c>
      <c r="J10" s="10">
        <v>0</v>
      </c>
      <c r="M10" s="10">
        <v>1</v>
      </c>
      <c r="N10" s="7" t="str">
        <f>"Insert into MasterDatas  (Id, CreatedAt, UpdatedAt, IsDeleted,ViName, EnName, Code, [Group], Form, [Level], [Order], DataType, Note, IsReadOnly,Data, Clinic, [Version]) values (NEWID(), GETDATE(), GETDATE(), 'False', N'"&amp;A10&amp;"',N'"&amp;B10&amp;"',N'"&amp;C10&amp;"',N'"&amp;D10&amp;"',N'"&amp;E10&amp;"',N'"&amp;F10&amp;"',N'"&amp;G10&amp;"',N'"&amp;H10&amp;"',N'"&amp;I10&amp;"',N'"&amp;J10&amp;"',N'"&amp;K10&amp;"',N'"&amp;L10&amp;"', '"&amp;M10&amp;"');"</f>
        <v>Insert into MasterDatas  (Id, CreatedAt, UpdatedAt, IsDeleted,ViName, EnName, Code, [Group], Form, [Level], [Order], DataType, Note, IsReadOnly,Data, Clinic, [Version]) values (NEWID(), GETDATE(), GETDATE(), 'False', N'Huyết áp (mmHg)',N'Huyết áp (mmHg)',N'IPDMEWS05',N'IPDMEWSGR3',N'A02_031_220321_V',N'1',N'',N'Label',N'',N'0',N'',N'', '1');</v>
      </c>
    </row>
    <row r="11" spans="1:14" x14ac:dyDescent="0.3">
      <c r="A11" s="8" t="s">
        <v>53</v>
      </c>
      <c r="B11" s="8" t="s">
        <v>53</v>
      </c>
      <c r="C11" s="7" t="s">
        <v>55</v>
      </c>
      <c r="D11" s="7" t="s">
        <v>54</v>
      </c>
      <c r="E11" s="21" t="s">
        <v>41</v>
      </c>
      <c r="F11" s="10">
        <v>2</v>
      </c>
      <c r="H11" s="9" t="s">
        <v>176</v>
      </c>
      <c r="J11" s="10">
        <v>0</v>
      </c>
      <c r="M11" s="10">
        <v>1</v>
      </c>
      <c r="N11" s="7" t="str">
        <f t="shared" si="0"/>
        <v>Insert into MasterDatas  (Id, CreatedAt, UpdatedAt, IsDeleted,ViName, EnName, Code, [Group], Form, [Level], [Order], DataType, Note, IsReadOnly,Data, Clinic, [Version]) values (NEWID(), GETDATE(), GETDATE(), 'False', N'Huyết áp tối thiểu',N'Huyết áp tối thiểu',N'IPDMEWS06',N'IPDMEWS05',N'A02_031_220321_V',N'2',N'',N'InputText',N'',N'0',N'',N'', '1');</v>
      </c>
    </row>
    <row r="12" spans="1:14" x14ac:dyDescent="0.3">
      <c r="A12" s="8" t="s">
        <v>59</v>
      </c>
      <c r="B12" s="8" t="s">
        <v>59</v>
      </c>
      <c r="C12" s="7" t="s">
        <v>56</v>
      </c>
      <c r="D12" s="7" t="s">
        <v>54</v>
      </c>
      <c r="E12" s="21" t="s">
        <v>41</v>
      </c>
      <c r="F12" s="10">
        <v>2</v>
      </c>
      <c r="H12" s="9" t="s">
        <v>176</v>
      </c>
      <c r="J12" s="10">
        <v>0</v>
      </c>
      <c r="M12" s="10">
        <v>1</v>
      </c>
      <c r="N12" s="7" t="str">
        <f t="shared" si="0"/>
        <v>Insert into MasterDatas  (Id, CreatedAt, UpdatedAt, IsDeleted,ViName, EnName, Code, [Group], Form, [Level], [Order], DataType, Note, IsReadOnly,Data, Clinic, [Version]) values (NEWID(), GETDATE(), GETDATE(), 'False', N'Huyết áp tối đa',N'Huyết áp tối đa',N'IPDMEWS07',N'IPDMEWS05',N'A02_031_220321_V',N'2',N'',N'InputText',N'',N'0',N'',N'', '1');</v>
      </c>
    </row>
    <row r="13" spans="1:14" x14ac:dyDescent="0.3">
      <c r="E13" s="21"/>
      <c r="K13" s="14"/>
    </row>
    <row r="14" spans="1:14" x14ac:dyDescent="0.3">
      <c r="A14" s="12" t="s">
        <v>60</v>
      </c>
      <c r="B14" s="12" t="s">
        <v>60</v>
      </c>
      <c r="C14" s="7" t="s">
        <v>57</v>
      </c>
      <c r="D14" s="7" t="s">
        <v>164</v>
      </c>
      <c r="E14" s="21" t="s">
        <v>41</v>
      </c>
      <c r="F14" s="10">
        <v>1</v>
      </c>
      <c r="H14" s="9" t="s">
        <v>13</v>
      </c>
      <c r="J14" s="10">
        <v>0</v>
      </c>
      <c r="M14" s="10">
        <v>1</v>
      </c>
      <c r="N14" s="7" t="str">
        <f t="shared" si="0"/>
        <v>Insert into MasterDatas  (Id, CreatedAt, UpdatedAt, IsDeleted,ViName, EnName, Code, [Group], Form, [Level], [Order], DataType, Note, IsReadOnly,Data, Clinic, [Version]) values (NEWID(), GETDATE(), GETDATE(), 'False', N'Mạch( nhịp/phút)',N'Mạch( nhịp/phút)',N'IPDMEWS08',N'IPDMEWSGR4',N'A02_031_220321_V',N'1',N'',N'Label',N'',N'0',N'',N'', '1');</v>
      </c>
    </row>
    <row r="15" spans="1:14" x14ac:dyDescent="0.3">
      <c r="A15" s="8" t="s">
        <v>63</v>
      </c>
      <c r="B15" s="8" t="s">
        <v>63</v>
      </c>
      <c r="C15" s="7" t="s">
        <v>58</v>
      </c>
      <c r="D15" s="7" t="s">
        <v>57</v>
      </c>
      <c r="E15" s="21" t="s">
        <v>41</v>
      </c>
      <c r="F15" s="10">
        <v>2</v>
      </c>
      <c r="H15" s="9" t="s">
        <v>176</v>
      </c>
      <c r="J15" s="10">
        <v>0</v>
      </c>
      <c r="M15" s="10">
        <v>1</v>
      </c>
      <c r="N15" s="7" t="str">
        <f t="shared" si="0"/>
        <v>Insert into MasterDatas  (Id, CreatedAt, UpdatedAt, IsDeleted,ViName, EnName, Code, [Group], Form, [Level], [Order], DataType, Note, IsReadOnly,Data, Clinic, [Version]) values (NEWID(), GETDATE(), GETDATE(), 'False', N'Mạch',N'Mạch',N'IPDMEWS09',N'IPDMEWS08',N'A02_031_220321_V',N'2',N'',N'InputText',N'',N'0',N'',N'', '1');</v>
      </c>
    </row>
    <row r="16" spans="1:14" x14ac:dyDescent="0.3">
      <c r="E16" s="21"/>
      <c r="K16" s="14"/>
    </row>
    <row r="17" spans="1:14" x14ac:dyDescent="0.3">
      <c r="A17" s="12" t="s">
        <v>64</v>
      </c>
      <c r="B17" s="12" t="s">
        <v>64</v>
      </c>
      <c r="C17" s="7" t="s">
        <v>61</v>
      </c>
      <c r="D17" s="7" t="s">
        <v>165</v>
      </c>
      <c r="E17" s="21" t="s">
        <v>41</v>
      </c>
      <c r="F17" s="10">
        <v>1</v>
      </c>
      <c r="H17" s="9" t="s">
        <v>13</v>
      </c>
      <c r="J17" s="10">
        <v>0</v>
      </c>
      <c r="M17" s="10">
        <v>1</v>
      </c>
      <c r="N17" s="7" t="str">
        <f t="shared" si="0"/>
        <v>Insert into MasterDatas  (Id, CreatedAt, UpdatedAt, IsDeleted,ViName, EnName, Code, [Group], Form, [Level], [Order], DataType, Note, IsReadOnly,Data, Clinic, [Version]) values (NEWID(), GETDATE(), GETDATE(), 'False', N'Thân nhiệt',N'Thân nhiệt',N'IPDMEWS10',N'IPDMEWSGR5',N'A02_031_220321_V',N'1',N'',N'Label',N'',N'0',N'',N'', '1');</v>
      </c>
    </row>
    <row r="18" spans="1:14" s="19" customFormat="1" x14ac:dyDescent="0.3">
      <c r="A18" s="17" t="s">
        <v>64</v>
      </c>
      <c r="B18" s="17" t="s">
        <v>64</v>
      </c>
      <c r="C18" s="7" t="s">
        <v>62</v>
      </c>
      <c r="D18" s="7" t="s">
        <v>61</v>
      </c>
      <c r="E18" s="22" t="s">
        <v>41</v>
      </c>
      <c r="F18" s="14">
        <v>2</v>
      </c>
      <c r="G18" s="14"/>
      <c r="H18" s="18" t="s">
        <v>176</v>
      </c>
      <c r="I18" s="14"/>
      <c r="J18" s="14">
        <v>0</v>
      </c>
      <c r="K18" s="14"/>
      <c r="L18" s="14"/>
      <c r="M18" s="10">
        <v>1</v>
      </c>
      <c r="N18" s="19" t="str">
        <f t="shared" si="0"/>
        <v>Insert into MasterDatas  (Id, CreatedAt, UpdatedAt, IsDeleted,ViName, EnName, Code, [Group], Form, [Level], [Order], DataType, Note, IsReadOnly,Data, Clinic, [Version]) values (NEWID(), GETDATE(), GETDATE(), 'False', N'Thân nhiệt',N'Thân nhiệt',N'IPDMEWS11',N'IPDMEWS10',N'A02_031_220321_V',N'2',N'',N'InputText',N'',N'0',N'',N'', '1');</v>
      </c>
    </row>
    <row r="19" spans="1:14" x14ac:dyDescent="0.3">
      <c r="E19" s="21"/>
    </row>
    <row r="20" spans="1:14" x14ac:dyDescent="0.3">
      <c r="A20" s="12" t="s">
        <v>65</v>
      </c>
      <c r="B20" s="12" t="s">
        <v>65</v>
      </c>
      <c r="C20" s="7" t="s">
        <v>67</v>
      </c>
      <c r="D20" s="7" t="s">
        <v>166</v>
      </c>
      <c r="E20" s="21" t="s">
        <v>41</v>
      </c>
      <c r="F20" s="10">
        <v>1</v>
      </c>
      <c r="H20" s="9" t="s">
        <v>13</v>
      </c>
      <c r="J20" s="10">
        <v>0</v>
      </c>
      <c r="M20" s="10">
        <v>1</v>
      </c>
      <c r="N20" s="7" t="str">
        <f t="shared" si="0"/>
        <v>Insert into MasterDatas  (Id, CreatedAt, UpdatedAt, IsDeleted,ViName, EnName, Code, [Group], Form, [Level], [Order], DataType, Note, IsReadOnly,Data, Clinic, [Version]) values (NEWID(), GETDATE(), GETDATE(), 'False', N'Tri giác',N'Tri giác',N'IPDMEWS12',N'IPDMEWSGR6',N'A02_031_220321_V',N'1',N'',N'Label',N'',N'0',N'',N'', '1');</v>
      </c>
    </row>
    <row r="21" spans="1:14" x14ac:dyDescent="0.3">
      <c r="A21" s="8" t="s">
        <v>66</v>
      </c>
      <c r="B21" s="8" t="s">
        <v>66</v>
      </c>
      <c r="C21" s="7" t="s">
        <v>71</v>
      </c>
      <c r="D21" s="7" t="s">
        <v>67</v>
      </c>
      <c r="E21" s="21" t="s">
        <v>41</v>
      </c>
      <c r="F21" s="10">
        <v>2</v>
      </c>
      <c r="H21" s="9" t="s">
        <v>13</v>
      </c>
      <c r="J21" s="10">
        <v>0</v>
      </c>
      <c r="M21" s="10">
        <v>1</v>
      </c>
      <c r="N21" s="7" t="str">
        <f t="shared" si="0"/>
        <v>Insert into MasterDatas  (Id, CreatedAt, UpdatedAt, IsDeleted,ViName, EnName, Code, [Group], Form, [Level], [Order], DataType, Note, IsReadOnly,Data, Clinic, [Version]) values (NEWID(), GETDATE(), GETDATE(), 'False', N'Ý nghĩa',N'Ý nghĩa',N'IPDMEWS13',N'IPDMEWS12',N'A02_031_220321_V',N'2',N'',N'Label',N'',N'0',N'',N'', '1');</v>
      </c>
    </row>
    <row r="22" spans="1:14" x14ac:dyDescent="0.3">
      <c r="A22" s="17" t="s">
        <v>68</v>
      </c>
      <c r="B22" s="17" t="s">
        <v>68</v>
      </c>
      <c r="C22" s="7" t="s">
        <v>73</v>
      </c>
      <c r="D22" s="7" t="s">
        <v>67</v>
      </c>
      <c r="E22" s="21" t="s">
        <v>41</v>
      </c>
      <c r="F22" s="10">
        <v>2</v>
      </c>
      <c r="H22" s="9" t="s">
        <v>69</v>
      </c>
      <c r="J22" s="10">
        <v>0</v>
      </c>
      <c r="M22" s="10">
        <v>1</v>
      </c>
      <c r="N22" s="7" t="str">
        <f t="shared" si="0"/>
        <v>Insert into MasterDatas  (Id, CreatedAt, UpdatedAt, IsDeleted,ViName, EnName, Code, [Group], Form, [Level], [Order], DataType, Note, IsReadOnly,Data, Clinic, [Version]) values (NEWID(), GETDATE(), GETDATE(), 'False', N'Chọn giá trị tri giác',N'Chọn giá trị tri giác',N'IPDMEWS14',N'IPDMEWS12',N'A02_031_220321_V',N'2',N'',N'Select',N'',N'0',N'',N'', '1');</v>
      </c>
    </row>
    <row r="23" spans="1:14" x14ac:dyDescent="0.3">
      <c r="E23" s="21"/>
    </row>
    <row r="24" spans="1:14" x14ac:dyDescent="0.3">
      <c r="A24" s="12" t="s">
        <v>70</v>
      </c>
      <c r="B24" s="12" t="s">
        <v>70</v>
      </c>
      <c r="C24" s="7" t="s">
        <v>75</v>
      </c>
      <c r="D24" s="7" t="s">
        <v>167</v>
      </c>
      <c r="E24" s="21" t="s">
        <v>41</v>
      </c>
      <c r="F24" s="10">
        <v>1</v>
      </c>
      <c r="H24" s="9" t="s">
        <v>13</v>
      </c>
      <c r="J24" s="10">
        <v>0</v>
      </c>
      <c r="M24" s="10">
        <v>1</v>
      </c>
      <c r="N24" s="7" t="str">
        <f t="shared" si="0"/>
        <v>Insert into MasterDatas  (Id, CreatedAt, UpdatedAt, IsDeleted,ViName, EnName, Code, [Group], Form, [Level], [Order], DataType, Note, IsReadOnly,Data, Clinic, [Version]) values (NEWID(), GETDATE(), GETDATE(), 'False', N'Hỗ trợ hô hấp',N'Hỗ trợ hô hấp',N'IPDMEWS15',N'IPDMEWSGR7',N'A02_031_220321_V',N'1',N'',N'Label',N'',N'0',N'',N'', '1');</v>
      </c>
    </row>
    <row r="25" spans="1:14" x14ac:dyDescent="0.3">
      <c r="A25" s="8" t="s">
        <v>72</v>
      </c>
      <c r="B25" s="8" t="s">
        <v>72</v>
      </c>
      <c r="C25" s="7" t="s">
        <v>77</v>
      </c>
      <c r="D25" s="7" t="s">
        <v>75</v>
      </c>
      <c r="E25" s="21" t="s">
        <v>41</v>
      </c>
      <c r="F25" s="10">
        <v>2</v>
      </c>
      <c r="H25" s="9" t="s">
        <v>69</v>
      </c>
      <c r="J25" s="10">
        <v>0</v>
      </c>
      <c r="M25" s="10">
        <v>1</v>
      </c>
      <c r="N25" s="7" t="str">
        <f t="shared" si="0"/>
        <v>Insert into MasterDatas  (Id, CreatedAt, UpdatedAt, IsDeleted,ViName, EnName, Code, [Group], Form, [Level], [Order], DataType, Note, IsReadOnly,Data, Clinic, [Version]) values (NEWID(), GETDATE(), GETDATE(), 'False', N'Chọn hỗ trợ hô hấp',N'Chọn hỗ trợ hô hấp',N'IPDMEWS16',N'IPDMEWS15',N'A02_031_220321_V',N'2',N'',N'Select',N'',N'0',N'',N'', '1');</v>
      </c>
    </row>
    <row r="26" spans="1:14" x14ac:dyDescent="0.3">
      <c r="E26" s="21"/>
    </row>
    <row r="27" spans="1:14" x14ac:dyDescent="0.3">
      <c r="A27" s="12" t="s">
        <v>74</v>
      </c>
      <c r="B27" s="12" t="s">
        <v>74</v>
      </c>
      <c r="C27" s="7" t="s">
        <v>80</v>
      </c>
      <c r="D27" s="7" t="s">
        <v>168</v>
      </c>
      <c r="E27" s="21" t="s">
        <v>41</v>
      </c>
      <c r="F27" s="10">
        <v>1</v>
      </c>
      <c r="H27" s="9" t="s">
        <v>13</v>
      </c>
      <c r="J27" s="10">
        <v>0</v>
      </c>
      <c r="M27" s="10">
        <v>1</v>
      </c>
      <c r="N27" s="7" t="str">
        <f t="shared" si="0"/>
        <v>Insert into MasterDatas  (Id, CreatedAt, UpdatedAt, IsDeleted,ViName, EnName, Code, [Group], Form, [Level], [Order], DataType, Note, IsReadOnly,Data, Clinic, [Version]) values (NEWID(), GETDATE(), GETDATE(), 'False', N'Tổng Mews',N'Tổng Mews',N'IPDMEWS17',N'IPDMEWSGR8',N'A02_031_220321_V',N'1',N'',N'Label',N'',N'0',N'',N'', '1');</v>
      </c>
    </row>
    <row r="28" spans="1:14" x14ac:dyDescent="0.3">
      <c r="A28" s="8" t="s">
        <v>76</v>
      </c>
      <c r="B28" s="8" t="s">
        <v>76</v>
      </c>
      <c r="C28" s="7" t="s">
        <v>81</v>
      </c>
      <c r="D28" s="7" t="s">
        <v>80</v>
      </c>
      <c r="E28" s="21" t="s">
        <v>41</v>
      </c>
      <c r="F28" s="10">
        <v>2</v>
      </c>
      <c r="H28" s="9" t="s">
        <v>13</v>
      </c>
      <c r="J28" s="10">
        <v>0</v>
      </c>
      <c r="M28" s="10">
        <v>1</v>
      </c>
      <c r="N28" s="7" t="str">
        <f t="shared" si="0"/>
        <v>Insert into MasterDatas  (Id, CreatedAt, UpdatedAt, IsDeleted,ViName, EnName, Code, [Group], Form, [Level], [Order], DataType, Note, IsReadOnly,Data, Clinic, [Version]) values (NEWID(), GETDATE(), GETDATE(), 'False', N'N/A',N'N/A',N'IPDMEWS18',N'IPDMEWS17',N'A02_031_220321_V',N'2',N'',N'Label',N'',N'0',N'',N'', '1');</v>
      </c>
    </row>
    <row r="29" spans="1:14" x14ac:dyDescent="0.3">
      <c r="E29" s="21"/>
    </row>
    <row r="30" spans="1:14" x14ac:dyDescent="0.3">
      <c r="A30" s="12" t="s">
        <v>78</v>
      </c>
      <c r="B30" s="12" t="s">
        <v>78</v>
      </c>
      <c r="C30" s="7" t="s">
        <v>83</v>
      </c>
      <c r="D30" s="7" t="s">
        <v>169</v>
      </c>
      <c r="E30" s="21" t="s">
        <v>41</v>
      </c>
      <c r="F30" s="10">
        <v>1</v>
      </c>
      <c r="H30" s="9" t="s">
        <v>13</v>
      </c>
      <c r="J30" s="10">
        <v>0</v>
      </c>
      <c r="M30" s="10">
        <v>1</v>
      </c>
      <c r="N30" s="7" t="str">
        <f t="shared" si="0"/>
        <v>Insert into MasterDatas  (Id, CreatedAt, UpdatedAt, IsDeleted,ViName, EnName, Code, [Group], Form, [Level], [Order], DataType, Note, IsReadOnly,Data, Clinic, [Version]) values (NEWID(), GETDATE(), GETDATE(), 'False', N'Điểm đau',N'Điểm đau',N'IPDMEWS19',N'IPDMEWSGR9',N'A02_031_220321_V',N'1',N'',N'Label',N'',N'0',N'',N'', '1');</v>
      </c>
    </row>
    <row r="31" spans="1:14" x14ac:dyDescent="0.3">
      <c r="A31" s="8" t="s">
        <v>79</v>
      </c>
      <c r="B31" s="8" t="s">
        <v>79</v>
      </c>
      <c r="C31" s="7" t="s">
        <v>85</v>
      </c>
      <c r="D31" s="7" t="s">
        <v>83</v>
      </c>
      <c r="E31" s="21" t="s">
        <v>41</v>
      </c>
      <c r="F31" s="10">
        <v>2</v>
      </c>
      <c r="H31" s="9" t="s">
        <v>69</v>
      </c>
      <c r="J31" s="10">
        <v>0</v>
      </c>
      <c r="M31" s="10">
        <v>1</v>
      </c>
      <c r="N31" s="7" t="str">
        <f t="shared" si="0"/>
        <v>Insert into MasterDatas  (Id, CreatedAt, UpdatedAt, IsDeleted,ViName, EnName, Code, [Group], Form, [Level], [Order], DataType, Note, IsReadOnly,Data, Clinic, [Version]) values (NEWID(), GETDATE(), GETDATE(), 'False', N'Chọn giá trị điểm đau',N'Chọn giá trị điểm đau',N'IPDMEWS20',N'IPDMEWS19',N'A02_031_220321_V',N'2',N'',N'Select',N'',N'0',N'',N'', '1');</v>
      </c>
    </row>
    <row r="32" spans="1:14" x14ac:dyDescent="0.3">
      <c r="A32" s="17" t="s">
        <v>82</v>
      </c>
      <c r="B32" s="17" t="s">
        <v>82</v>
      </c>
      <c r="C32" s="7" t="s">
        <v>87</v>
      </c>
      <c r="D32" s="7" t="s">
        <v>83</v>
      </c>
      <c r="E32" s="21" t="s">
        <v>41</v>
      </c>
      <c r="F32" s="10">
        <v>2</v>
      </c>
      <c r="H32" s="9" t="s">
        <v>176</v>
      </c>
      <c r="J32" s="10">
        <v>0</v>
      </c>
      <c r="M32" s="10">
        <v>1</v>
      </c>
      <c r="N32" s="7" t="str">
        <f t="shared" si="0"/>
        <v>Insert into MasterDatas  (Id, CreatedAt, UpdatedAt, IsDeleted,ViName, EnName, Code, [Group], Form, [Level], [Order], DataType, Note, IsReadOnly,Data, Clinic, [Version]) values (NEWID(), GETDATE(), GETDATE(), 'False', N'Giá trị điểm đau',N'Giá trị điểm đau',N'IPDMEWS21',N'IPDMEWS19',N'A02_031_220321_V',N'2',N'',N'InputText',N'',N'0',N'',N'', '1');</v>
      </c>
    </row>
    <row r="33" spans="1:14" x14ac:dyDescent="0.3">
      <c r="A33" s="17"/>
      <c r="B33" s="17"/>
      <c r="E33" s="21"/>
    </row>
    <row r="34" spans="1:14" x14ac:dyDescent="0.3">
      <c r="A34" s="8" t="s">
        <v>84</v>
      </c>
      <c r="B34" s="8" t="s">
        <v>84</v>
      </c>
      <c r="C34" s="7" t="s">
        <v>89</v>
      </c>
      <c r="D34" s="7" t="s">
        <v>170</v>
      </c>
      <c r="E34" s="21" t="s">
        <v>41</v>
      </c>
      <c r="F34" s="10">
        <v>1</v>
      </c>
      <c r="H34" s="9" t="s">
        <v>13</v>
      </c>
      <c r="J34" s="10">
        <v>0</v>
      </c>
      <c r="M34" s="10">
        <v>1</v>
      </c>
      <c r="N34" s="7" t="str">
        <f t="shared" si="0"/>
        <v>Insert into MasterDatas  (Id, CreatedAt, UpdatedAt, IsDeleted,ViName, EnName, Code, [Group], Form, [Level], [Order], DataType, Note, IsReadOnly,Data, Clinic, [Version]) values (NEWID(), GETDATE(), GETDATE(), 'False', N'Đường máu mao mạch',N'Đường máu mao mạch',N'IPDMEWS22',N'IPDMEWSGR10',N'A02_031_220321_V',N'1',N'',N'Label',N'',N'0',N'',N'', '1');</v>
      </c>
    </row>
    <row r="35" spans="1:14" x14ac:dyDescent="0.3">
      <c r="A35" s="8" t="s">
        <v>86</v>
      </c>
      <c r="B35" s="8" t="s">
        <v>86</v>
      </c>
      <c r="C35" s="7" t="s">
        <v>91</v>
      </c>
      <c r="D35" s="7" t="s">
        <v>89</v>
      </c>
      <c r="E35" s="21" t="s">
        <v>41</v>
      </c>
      <c r="F35" s="10">
        <v>2</v>
      </c>
      <c r="H35" s="9" t="s">
        <v>69</v>
      </c>
      <c r="J35" s="10">
        <v>0</v>
      </c>
      <c r="M35" s="10">
        <v>1</v>
      </c>
      <c r="N35" s="7" t="str">
        <f t="shared" si="0"/>
        <v>Insert into MasterDatas  (Id, CreatedAt, UpdatedAt, IsDeleted,ViName, EnName, Code, [Group], Form, [Level], [Order], DataType, Note, IsReadOnly,Data, Clinic, [Version]) values (NEWID(), GETDATE(), GETDATE(), 'False', N'Chọn giá trị đường máu mao mạch',N'Chọn giá trị đường máu mao mạch',N'IPDMEWS23',N'IPDMEWS22',N'A02_031_220321_V',N'2',N'',N'Select',N'',N'0',N'',N'', '1');</v>
      </c>
    </row>
    <row r="36" spans="1:14" x14ac:dyDescent="0.3">
      <c r="A36" s="8" t="s">
        <v>88</v>
      </c>
      <c r="B36" s="8" t="s">
        <v>88</v>
      </c>
      <c r="C36" s="7" t="s">
        <v>92</v>
      </c>
      <c r="D36" s="7" t="s">
        <v>89</v>
      </c>
      <c r="E36" s="21" t="s">
        <v>41</v>
      </c>
      <c r="F36" s="10">
        <v>2</v>
      </c>
      <c r="H36" s="9" t="s">
        <v>176</v>
      </c>
      <c r="J36" s="10">
        <v>0</v>
      </c>
      <c r="M36" s="10">
        <v>1</v>
      </c>
      <c r="N36" s="7" t="str">
        <f t="shared" si="0"/>
        <v>Insert into MasterDatas  (Id, CreatedAt, UpdatedAt, IsDeleted,ViName, EnName, Code, [Group], Form, [Level], [Order], DataType, Note, IsReadOnly,Data, Clinic, [Version]) values (NEWID(), GETDATE(), GETDATE(), 'False', N'Giá trị đường máu mao mạch',N'Giá trị đường máu mao mạch',N'IPDMEWS24',N'IPDMEWS22',N'A02_031_220321_V',N'2',N'',N'InputText',N'',N'0',N'',N'', '1');</v>
      </c>
    </row>
    <row r="37" spans="1:14" x14ac:dyDescent="0.3">
      <c r="E37" s="21"/>
      <c r="H37" s="9" t="s">
        <v>177</v>
      </c>
    </row>
    <row r="38" spans="1:14" x14ac:dyDescent="0.3">
      <c r="A38" s="12" t="s">
        <v>90</v>
      </c>
      <c r="B38" s="12" t="s">
        <v>90</v>
      </c>
      <c r="C38" s="7" t="s">
        <v>93</v>
      </c>
      <c r="D38" s="7" t="s">
        <v>171</v>
      </c>
      <c r="E38" s="21" t="s">
        <v>41</v>
      </c>
      <c r="F38" s="10">
        <v>1</v>
      </c>
      <c r="H38" s="9" t="s">
        <v>13</v>
      </c>
      <c r="J38" s="10">
        <v>0</v>
      </c>
      <c r="M38" s="10">
        <v>1</v>
      </c>
      <c r="N38" s="7" t="str">
        <f t="shared" si="0"/>
        <v>Insert into MasterDatas  (Id, CreatedAt, UpdatedAt, IsDeleted,ViName, EnName, Code, [Group], Form, [Level], [Order], DataType, Note, IsReadOnly,Data, Clinic, [Version]) values (NEWID(), GETDATE(), GETDATE(), 'False', N'Đánh giá vein đường truyền (VIP Score)',N'Đánh giá vein đường truyền (VIP Score)',N'IPDMEWS25',N'IPDMEWSGR11',N'A02_031_220321_V',N'1',N'',N'Label',N'',N'0',N'',N'', '1');</v>
      </c>
    </row>
    <row r="39" spans="1:14" x14ac:dyDescent="0.3">
      <c r="A39" s="8" t="s">
        <v>99</v>
      </c>
      <c r="B39" s="8" t="s">
        <v>99</v>
      </c>
      <c r="C39" s="7" t="s">
        <v>94</v>
      </c>
      <c r="D39" s="7" t="s">
        <v>93</v>
      </c>
      <c r="E39" s="21" t="s">
        <v>41</v>
      </c>
      <c r="F39" s="10">
        <v>2</v>
      </c>
      <c r="H39" s="9" t="s">
        <v>69</v>
      </c>
      <c r="J39" s="10">
        <v>0</v>
      </c>
      <c r="M39" s="10">
        <v>1</v>
      </c>
      <c r="N39" s="7" t="str">
        <f t="shared" si="0"/>
        <v>Insert into MasterDatas  (Id, CreatedAt, UpdatedAt, IsDeleted,ViName, EnName, Code, [Group], Form, [Level], [Order], DataType, Note, IsReadOnly,Data, Clinic, [Version]) values (NEWID(), GETDATE(), GETDATE(), 'False', N'Chọn VIP Score',N'Chọn VIP Score',N'IPDMEWS26',N'IPDMEWS25',N'A02_031_220321_V',N'2',N'',N'Select',N'',N'0',N'',N'', '1');</v>
      </c>
    </row>
    <row r="40" spans="1:14" x14ac:dyDescent="0.3">
      <c r="A40" s="8" t="s">
        <v>100</v>
      </c>
      <c r="B40" s="8" t="s">
        <v>100</v>
      </c>
      <c r="C40" s="7" t="s">
        <v>95</v>
      </c>
      <c r="D40" s="7" t="s">
        <v>93</v>
      </c>
      <c r="E40" s="21" t="s">
        <v>41</v>
      </c>
      <c r="F40" s="10">
        <v>2</v>
      </c>
      <c r="H40" s="9" t="s">
        <v>176</v>
      </c>
      <c r="J40" s="10">
        <v>0</v>
      </c>
      <c r="M40" s="10">
        <v>1</v>
      </c>
      <c r="N40" s="7" t="str">
        <f t="shared" si="0"/>
        <v>Insert into MasterDatas  (Id, CreatedAt, UpdatedAt, IsDeleted,ViName, EnName, Code, [Group], Form, [Level], [Order], DataType, Note, IsReadOnly,Data, Clinic, [Version]) values (NEWID(), GETDATE(), GETDATE(), 'False', N'Giá trị VIP Score',N'Giá trị VIP Score',N'IPDMEWS27',N'IPDMEWS25',N'A02_031_220321_V',N'2',N'',N'InputText',N'',N'0',N'',N'', '1');</v>
      </c>
    </row>
    <row r="41" spans="1:14" x14ac:dyDescent="0.3">
      <c r="A41" s="8" t="s">
        <v>101</v>
      </c>
      <c r="B41" s="8" t="s">
        <v>101</v>
      </c>
      <c r="C41" s="7" t="s">
        <v>96</v>
      </c>
      <c r="D41" s="7" t="s">
        <v>93</v>
      </c>
      <c r="E41" s="21" t="s">
        <v>41</v>
      </c>
      <c r="F41" s="10">
        <v>2</v>
      </c>
      <c r="H41" s="9" t="s">
        <v>13</v>
      </c>
      <c r="J41" s="10">
        <v>0</v>
      </c>
      <c r="M41" s="10">
        <v>1</v>
      </c>
      <c r="N41" s="7" t="str">
        <f t="shared" si="0"/>
        <v>Insert into MasterDatas  (Id, CreatedAt, UpdatedAt, IsDeleted,ViName, EnName, Code, [Group], Form, [Level], [Order], DataType, Note, IsReadOnly,Data, Clinic, [Version]) values (NEWID(), GETDATE(), GETDATE(), 'False', N'Can thiệp xử trí',N'Can thiệp xử trí',N'IPDMEWS28',N'IPDMEWS25',N'A02_031_220321_V',N'2',N'',N'Label',N'',N'0',N'',N'', '1');</v>
      </c>
    </row>
    <row r="42" spans="1:14" x14ac:dyDescent="0.3">
      <c r="A42" s="17" t="s">
        <v>102</v>
      </c>
      <c r="B42" s="17" t="s">
        <v>102</v>
      </c>
      <c r="C42" s="7" t="s">
        <v>97</v>
      </c>
      <c r="D42" s="7" t="s">
        <v>93</v>
      </c>
      <c r="E42" s="21" t="s">
        <v>41</v>
      </c>
      <c r="F42" s="10">
        <v>2</v>
      </c>
      <c r="H42" s="9" t="s">
        <v>13</v>
      </c>
      <c r="J42" s="10">
        <v>0</v>
      </c>
      <c r="M42" s="10">
        <v>1</v>
      </c>
      <c r="N42" s="7" t="str">
        <f t="shared" si="0"/>
        <v>Insert into MasterDatas  (Id, CreatedAt, UpdatedAt, IsDeleted,ViName, EnName, Code, [Group], Form, [Level], [Order], DataType, Note, IsReadOnly,Data, Clinic, [Version]) values (NEWID(), GETDATE(), GETDATE(), 'False', N'Cách xử trí',N'Cách xử trí',N'IPDMEWS29',N'IPDMEWS25',N'A02_031_220321_V',N'2',N'',N'Label',N'',N'0',N'',N'', '1');</v>
      </c>
    </row>
    <row r="43" spans="1:14" x14ac:dyDescent="0.3">
      <c r="A43" s="17"/>
      <c r="B43" s="17"/>
      <c r="E43" s="21"/>
    </row>
    <row r="44" spans="1:14" x14ac:dyDescent="0.3">
      <c r="A44" s="12" t="s">
        <v>103</v>
      </c>
      <c r="B44" s="12" t="s">
        <v>103</v>
      </c>
      <c r="C44" s="7" t="s">
        <v>98</v>
      </c>
      <c r="D44" s="7" t="s">
        <v>172</v>
      </c>
      <c r="E44" s="21" t="s">
        <v>41</v>
      </c>
      <c r="F44" s="10">
        <v>1</v>
      </c>
      <c r="H44" s="9" t="s">
        <v>13</v>
      </c>
      <c r="J44" s="10">
        <v>0</v>
      </c>
      <c r="M44" s="10">
        <v>1</v>
      </c>
      <c r="N44" s="7" t="str">
        <f t="shared" si="0"/>
        <v>Insert into MasterDatas  (Id, CreatedAt, UpdatedAt, IsDeleted,ViName, EnName, Code, [Group], Form, [Level], [Order], DataType, Note, IsReadOnly,Data, Clinic, [Version]) values (NEWID(), GETDATE(), GETDATE(), 'False', N'Số lượng dịch vào(ml)',N'Số lượng dịch vào(ml)',N'IPDMEWS30',N'IPDMEWSGR12',N'A02_031_220321_V',N'1',N'',N'Label',N'',N'0',N'',N'', '1');</v>
      </c>
    </row>
    <row r="45" spans="1:14" x14ac:dyDescent="0.3">
      <c r="A45" s="8" t="s">
        <v>104</v>
      </c>
      <c r="B45" s="8" t="s">
        <v>104</v>
      </c>
      <c r="C45" s="7" t="s">
        <v>107</v>
      </c>
      <c r="D45" s="7" t="s">
        <v>98</v>
      </c>
      <c r="E45" s="21" t="s">
        <v>41</v>
      </c>
      <c r="F45" s="10">
        <v>2</v>
      </c>
      <c r="H45" s="9" t="s">
        <v>50</v>
      </c>
      <c r="J45" s="10">
        <v>0</v>
      </c>
      <c r="M45" s="10">
        <v>1</v>
      </c>
      <c r="N45" s="7" t="str">
        <f t="shared" si="0"/>
        <v>Insert into MasterDatas  (Id, CreatedAt, UpdatedAt, IsDeleted,ViName, EnName, Code, [Group], Form, [Level], [Order], DataType, Note, IsReadOnly,Data, Clinic, [Version]) values (NEWID(), GETDATE(), GETDATE(), 'False', N'T',N'T',N'IPDMEWS31',N'IPDMEWS30',N'A02_031_220321_V',N'2',N'',N'Checkbox',N'',N'0',N'',N'', '1');</v>
      </c>
    </row>
    <row r="46" spans="1:14" x14ac:dyDescent="0.3">
      <c r="A46" s="8" t="s">
        <v>105</v>
      </c>
      <c r="B46" s="8" t="s">
        <v>105</v>
      </c>
      <c r="C46" s="7" t="s">
        <v>109</v>
      </c>
      <c r="D46" s="7" t="s">
        <v>98</v>
      </c>
      <c r="E46" s="21" t="s">
        <v>41</v>
      </c>
      <c r="F46" s="10">
        <v>2</v>
      </c>
      <c r="H46" s="9" t="s">
        <v>176</v>
      </c>
      <c r="J46" s="10">
        <v>0</v>
      </c>
      <c r="M46" s="10">
        <v>1</v>
      </c>
      <c r="N46" s="7" t="str">
        <f t="shared" si="0"/>
        <v>Insert into MasterDatas  (Id, CreatedAt, UpdatedAt, IsDeleted,ViName, EnName, Code, [Group], Form, [Level], [Order], DataType, Note, IsReadOnly,Data, Clinic, [Version]) values (NEWID(), GETDATE(), GETDATE(), 'False', N'T(ml)',N'T(ml)',N'IPDMEWS32',N'IPDMEWS30',N'A02_031_220321_V',N'2',N'',N'InputText',N'',N'0',N'',N'', '1');</v>
      </c>
    </row>
    <row r="47" spans="1:14" x14ac:dyDescent="0.3">
      <c r="A47" s="8" t="s">
        <v>106</v>
      </c>
      <c r="B47" s="8" t="s">
        <v>106</v>
      </c>
      <c r="C47" s="7" t="s">
        <v>110</v>
      </c>
      <c r="D47" s="7" t="s">
        <v>98</v>
      </c>
      <c r="E47" s="21" t="s">
        <v>41</v>
      </c>
      <c r="F47" s="10">
        <v>2</v>
      </c>
      <c r="H47" s="9" t="s">
        <v>50</v>
      </c>
      <c r="J47" s="10">
        <v>0</v>
      </c>
      <c r="K47" s="14"/>
      <c r="M47" s="10">
        <v>1</v>
      </c>
      <c r="N47" s="7" t="str">
        <f t="shared" si="0"/>
        <v>Insert into MasterDatas  (Id, CreatedAt, UpdatedAt, IsDeleted,ViName, EnName, Code, [Group], Form, [Level], [Order], DataType, Note, IsReadOnly,Data, Clinic, [Version]) values (NEWID(), GETDATE(), GETDATE(), 'False', N'P',N'P',N'IPDMEWS33',N'IPDMEWS30',N'A02_031_220321_V',N'2',N'',N'Checkbox',N'',N'0',N'',N'', '1');</v>
      </c>
    </row>
    <row r="48" spans="1:14" x14ac:dyDescent="0.3">
      <c r="A48" s="17" t="s">
        <v>108</v>
      </c>
      <c r="B48" s="17" t="s">
        <v>108</v>
      </c>
      <c r="C48" s="7" t="s">
        <v>111</v>
      </c>
      <c r="D48" s="7" t="s">
        <v>98</v>
      </c>
      <c r="E48" s="21" t="s">
        <v>41</v>
      </c>
      <c r="F48" s="10">
        <v>2</v>
      </c>
      <c r="H48" s="9" t="s">
        <v>176</v>
      </c>
      <c r="J48" s="10">
        <v>0</v>
      </c>
      <c r="M48" s="10">
        <v>1</v>
      </c>
      <c r="N48" s="7" t="str">
        <f t="shared" si="0"/>
        <v>Insert into MasterDatas  (Id, CreatedAt, UpdatedAt, IsDeleted,ViName, EnName, Code, [Group], Form, [Level], [Order], DataType, Note, IsReadOnly,Data, Clinic, [Version]) values (NEWID(), GETDATE(), GETDATE(), 'False', N'P(ml)',N'P(ml)',N'IPDMEWS34',N'IPDMEWS30',N'A02_031_220321_V',N'2',N'',N'InputText',N'',N'0',N'',N'', '1');</v>
      </c>
    </row>
    <row r="49" spans="1:14" x14ac:dyDescent="0.3">
      <c r="A49" s="17" t="s">
        <v>127</v>
      </c>
      <c r="B49" s="17" t="s">
        <v>127</v>
      </c>
      <c r="C49" s="7" t="s">
        <v>112</v>
      </c>
      <c r="D49" s="7" t="s">
        <v>98</v>
      </c>
      <c r="E49" s="21" t="s">
        <v>41</v>
      </c>
      <c r="F49" s="10">
        <v>2</v>
      </c>
      <c r="H49" s="9" t="s">
        <v>50</v>
      </c>
      <c r="J49" s="10">
        <v>0</v>
      </c>
      <c r="M49" s="10">
        <v>1</v>
      </c>
      <c r="N49" s="7" t="str">
        <f t="shared" si="0"/>
        <v>Insert into MasterDatas  (Id, CreatedAt, UpdatedAt, IsDeleted,ViName, EnName, Code, [Group], Form, [Level], [Order], DataType, Note, IsReadOnly,Data, Clinic, [Version]) values (NEWID(), GETDATE(), GETDATE(), 'False', N'M',N'M',N'IPDMEWS35',N'IPDMEWS30',N'A02_031_220321_V',N'2',N'',N'Checkbox',N'',N'0',N'',N'', '1');</v>
      </c>
    </row>
    <row r="50" spans="1:14" x14ac:dyDescent="0.3">
      <c r="A50" s="8" t="s">
        <v>128</v>
      </c>
      <c r="B50" s="8" t="s">
        <v>128</v>
      </c>
      <c r="C50" s="7" t="s">
        <v>113</v>
      </c>
      <c r="D50" s="7" t="s">
        <v>98</v>
      </c>
      <c r="E50" s="21" t="s">
        <v>41</v>
      </c>
      <c r="F50" s="10">
        <v>2</v>
      </c>
      <c r="H50" s="9" t="s">
        <v>176</v>
      </c>
      <c r="J50" s="10">
        <v>0</v>
      </c>
      <c r="M50" s="10">
        <v>1</v>
      </c>
      <c r="N50" s="7" t="str">
        <f t="shared" si="0"/>
        <v>Insert into MasterDatas  (Id, CreatedAt, UpdatedAt, IsDeleted,ViName, EnName, Code, [Group], Form, [Level], [Order], DataType, Note, IsReadOnly,Data, Clinic, [Version]) values (NEWID(), GETDATE(), GETDATE(), 'False', N'M(ml)',N'M(ml)',N'IPDMEWS36',N'IPDMEWS30',N'A02_031_220321_V',N'2',N'',N'InputText',N'',N'0',N'',N'', '1');</v>
      </c>
    </row>
    <row r="51" spans="1:14" x14ac:dyDescent="0.3">
      <c r="A51" s="8" t="s">
        <v>129</v>
      </c>
      <c r="B51" s="8" t="s">
        <v>129</v>
      </c>
      <c r="C51" s="7" t="s">
        <v>114</v>
      </c>
      <c r="D51" s="7" t="s">
        <v>98</v>
      </c>
      <c r="E51" s="21" t="s">
        <v>41</v>
      </c>
      <c r="F51" s="10">
        <v>2</v>
      </c>
      <c r="H51" s="9" t="s">
        <v>50</v>
      </c>
      <c r="J51" s="10">
        <v>0</v>
      </c>
      <c r="M51" s="10">
        <v>1</v>
      </c>
      <c r="N51" s="7" t="str">
        <f t="shared" si="0"/>
        <v>Insert into MasterDatas  (Id, CreatedAt, UpdatedAt, IsDeleted,ViName, EnName, Code, [Group], Form, [Level], [Order], DataType, Note, IsReadOnly,Data, Clinic, [Version]) values (NEWID(), GETDATE(), GETDATE(), 'False', N'S',N'S',N'IPDMEWS37',N'IPDMEWS30',N'A02_031_220321_V',N'2',N'',N'Checkbox',N'',N'0',N'',N'', '1');</v>
      </c>
    </row>
    <row r="52" spans="1:14" x14ac:dyDescent="0.3">
      <c r="A52" s="8" t="s">
        <v>130</v>
      </c>
      <c r="B52" s="8" t="s">
        <v>130</v>
      </c>
      <c r="C52" s="7" t="s">
        <v>115</v>
      </c>
      <c r="D52" s="7" t="s">
        <v>98</v>
      </c>
      <c r="E52" s="21" t="s">
        <v>41</v>
      </c>
      <c r="F52" s="10">
        <v>2</v>
      </c>
      <c r="H52" s="9" t="s">
        <v>176</v>
      </c>
      <c r="J52" s="10">
        <v>0</v>
      </c>
      <c r="M52" s="10">
        <v>1</v>
      </c>
      <c r="N52" s="7" t="str">
        <f t="shared" si="0"/>
        <v>Insert into MasterDatas  (Id, CreatedAt, UpdatedAt, IsDeleted,ViName, EnName, Code, [Group], Form, [Level], [Order], DataType, Note, IsReadOnly,Data, Clinic, [Version]) values (NEWID(), GETDATE(), GETDATE(), 'False', N'S(ml)',N'S(ml)',N'IPDMEWS38',N'IPDMEWS30',N'A02_031_220321_V',N'2',N'',N'InputText',N'',N'0',N'',N'', '1');</v>
      </c>
    </row>
    <row r="53" spans="1:14" x14ac:dyDescent="0.3">
      <c r="A53" s="17" t="s">
        <v>131</v>
      </c>
      <c r="B53" s="17" t="s">
        <v>131</v>
      </c>
      <c r="C53" s="7" t="s">
        <v>116</v>
      </c>
      <c r="D53" s="7" t="s">
        <v>98</v>
      </c>
      <c r="E53" s="21" t="s">
        <v>41</v>
      </c>
      <c r="F53" s="10">
        <v>2</v>
      </c>
      <c r="H53" s="9" t="s">
        <v>50</v>
      </c>
      <c r="J53" s="10">
        <v>0</v>
      </c>
      <c r="M53" s="10">
        <v>1</v>
      </c>
      <c r="N53" s="7" t="str">
        <f t="shared" si="0"/>
        <v>Insert into MasterDatas  (Id, CreatedAt, UpdatedAt, IsDeleted,ViName, EnName, Code, [Group], Form, [Level], [Order], DataType, Note, IsReadOnly,Data, Clinic, [Version]) values (NEWID(), GETDATE(), GETDATE(), 'False', N'AN',N'AN',N'IPDMEWS39',N'IPDMEWS30',N'A02_031_220321_V',N'2',N'',N'Checkbox',N'',N'0',N'',N'', '1');</v>
      </c>
    </row>
    <row r="54" spans="1:14" x14ac:dyDescent="0.3">
      <c r="A54" s="8" t="s">
        <v>132</v>
      </c>
      <c r="B54" s="8" t="s">
        <v>132</v>
      </c>
      <c r="C54" s="7" t="s">
        <v>117</v>
      </c>
      <c r="D54" s="7" t="s">
        <v>98</v>
      </c>
      <c r="E54" s="21" t="s">
        <v>41</v>
      </c>
      <c r="F54" s="10">
        <v>2</v>
      </c>
      <c r="H54" s="9" t="s">
        <v>176</v>
      </c>
      <c r="J54" s="10">
        <v>0</v>
      </c>
      <c r="M54" s="10">
        <v>1</v>
      </c>
      <c r="N54" s="7" t="str">
        <f t="shared" si="0"/>
        <v>Insert into MasterDatas  (Id, CreatedAt, UpdatedAt, IsDeleted,ViName, EnName, Code, [Group], Form, [Level], [Order], DataType, Note, IsReadOnly,Data, Clinic, [Version]) values (NEWID(), GETDATE(), GETDATE(), 'False', N'AN(ml)',N'AN(ml)',N'IPDMEWS40',N'IPDMEWS30',N'A02_031_220321_V',N'2',N'',N'InputText',N'',N'0',N'',N'', '1');</v>
      </c>
    </row>
    <row r="55" spans="1:14" x14ac:dyDescent="0.3">
      <c r="A55" s="8" t="s">
        <v>133</v>
      </c>
      <c r="B55" s="8" t="s">
        <v>133</v>
      </c>
      <c r="C55" s="7" t="s">
        <v>118</v>
      </c>
      <c r="D55" s="7" t="s">
        <v>98</v>
      </c>
      <c r="E55" s="21" t="s">
        <v>41</v>
      </c>
      <c r="F55" s="10">
        <v>2</v>
      </c>
      <c r="H55" s="9" t="s">
        <v>50</v>
      </c>
      <c r="J55" s="10">
        <v>0</v>
      </c>
      <c r="M55" s="10">
        <v>1</v>
      </c>
      <c r="N55" s="7" t="str">
        <f t="shared" si="0"/>
        <v>Insert into MasterDatas  (Id, CreatedAt, UpdatedAt, IsDeleted,ViName, EnName, Code, [Group], Form, [Level], [Order], DataType, Note, IsReadOnly,Data, Clinic, [Version]) values (NEWID(), GETDATE(), GETDATE(), 'False', N'D',N'D',N'IPDMEWS41',N'IPDMEWS30',N'A02_031_220321_V',N'2',N'',N'Checkbox',N'',N'0',N'',N'', '1');</v>
      </c>
    </row>
    <row r="56" spans="1:14" x14ac:dyDescent="0.3">
      <c r="A56" s="8" t="s">
        <v>134</v>
      </c>
      <c r="B56" s="8" t="s">
        <v>134</v>
      </c>
      <c r="C56" s="7" t="s">
        <v>119</v>
      </c>
      <c r="D56" s="7" t="s">
        <v>98</v>
      </c>
      <c r="E56" s="21" t="s">
        <v>41</v>
      </c>
      <c r="F56" s="10">
        <v>2</v>
      </c>
      <c r="H56" s="9" t="s">
        <v>176</v>
      </c>
      <c r="J56" s="10">
        <v>0</v>
      </c>
      <c r="M56" s="10">
        <v>1</v>
      </c>
      <c r="N56" s="7" t="str">
        <f t="shared" si="0"/>
        <v>Insert into MasterDatas  (Id, CreatedAt, UpdatedAt, IsDeleted,ViName, EnName, Code, [Group], Form, [Level], [Order], DataType, Note, IsReadOnly,Data, Clinic, [Version]) values (NEWID(), GETDATE(), GETDATE(), 'False', N'D(ml)',N'D(ml)',N'IPDMEWS42',N'IPDMEWS30',N'A02_031_220321_V',N'2',N'',N'InputText',N'',N'0',N'',N'', '1');</v>
      </c>
    </row>
    <row r="57" spans="1:14" x14ac:dyDescent="0.3">
      <c r="A57" s="17" t="s">
        <v>147</v>
      </c>
      <c r="B57" s="17" t="s">
        <v>147</v>
      </c>
      <c r="C57" s="7" t="s">
        <v>120</v>
      </c>
      <c r="D57" s="7" t="s">
        <v>98</v>
      </c>
      <c r="E57" s="21" t="s">
        <v>41</v>
      </c>
      <c r="F57" s="10">
        <v>2</v>
      </c>
      <c r="H57" s="9" t="s">
        <v>13</v>
      </c>
      <c r="J57" s="10">
        <v>0</v>
      </c>
      <c r="M57" s="10">
        <v>1</v>
      </c>
      <c r="N57" s="7" t="str">
        <f>"Insert into MasterDatas  (Id, CreatedAt, UpdatedAt, IsDeleted,ViName, EnName, Code, [Group], Form, [Level], [Order], DataType, Note, IsReadOnly,Data, Clinic, [Version]) values (NEWID(), GETDATE(), GETDATE(), 'False', N'"&amp;A57&amp;"',N'"&amp;B57&amp;"',N'"&amp;C57&amp;"',N'"&amp;D57&amp;"',N'"&amp;E57&amp;"',N'"&amp;F57&amp;"',N'"&amp;G57&amp;"',N'"&amp;H57&amp;"',N'"&amp;I57&amp;"',N'"&amp;J57&amp;"',N'"&amp;K57&amp;"',N'"&amp;L57&amp;"', '"&amp;M57&amp;"');"</f>
        <v>Insert into MasterDatas  (Id, CreatedAt, UpdatedAt, IsDeleted,ViName, EnName, Code, [Group], Form, [Level], [Order], DataType, Note, IsReadOnly,Data, Clinic, [Version]) values (NEWID(), GETDATE(), GETDATE(), 'False', N'Tổng dịch vào (ml)',N'Tổng dịch vào (ml)',N'IPDMEWS43',N'IPDMEWS30',N'A02_031_220321_V',N'2',N'',N'Label',N'',N'0',N'',N'', '1');</v>
      </c>
    </row>
    <row r="58" spans="1:14" x14ac:dyDescent="0.3">
      <c r="A58" s="8" t="s">
        <v>135</v>
      </c>
      <c r="B58" s="8" t="s">
        <v>135</v>
      </c>
      <c r="C58" s="7" t="s">
        <v>121</v>
      </c>
      <c r="D58" s="7" t="s">
        <v>98</v>
      </c>
      <c r="E58" s="21" t="s">
        <v>41</v>
      </c>
      <c r="F58" s="10">
        <v>2</v>
      </c>
      <c r="H58" s="9" t="s">
        <v>176</v>
      </c>
      <c r="J58" s="10">
        <v>1</v>
      </c>
      <c r="M58" s="10">
        <v>1</v>
      </c>
      <c r="N58" s="7" t="str">
        <f t="shared" ref="N58:N74" si="1">"Insert into MasterDatas  (Id, CreatedAt, UpdatedAt, IsDeleted,ViName, EnName, Code, [Group], Form, [Level], [Order], DataType, Note, IsReadOnly,Data, Clinic, [Version]) values (NEWID(), GETDATE(), GETDATE(), 'False', N'"&amp;A58&amp;"',N'"&amp;B58&amp;"',N'"&amp;C58&amp;"',N'"&amp;D58&amp;"',N'"&amp;E58&amp;"',N'"&amp;F58&amp;"',N'"&amp;G58&amp;"',N'"&amp;H58&amp;"',N'"&amp;I58&amp;"',N'"&amp;J58&amp;"',N'"&amp;K58&amp;"',N'"&amp;L58&amp;"', '"&amp;M58&amp;"');"</f>
        <v>Insert into MasterDatas  (Id, CreatedAt, UpdatedAt, IsDeleted,ViName, EnName, Code, [Group], Form, [Level], [Order], DataType, Note, IsReadOnly,Data, Clinic, [Version]) values (NEWID(), GETDATE(), GETDATE(), 'False', N'Tổng dịch vào',N'Tổng dịch vào',N'IPDMEWS44',N'IPDMEWS30',N'A02_031_220321_V',N'2',N'',N'InputText',N'',N'1',N'',N'', '1');</v>
      </c>
    </row>
    <row r="59" spans="1:14" x14ac:dyDescent="0.3">
      <c r="E59" s="21"/>
    </row>
    <row r="60" spans="1:14" x14ac:dyDescent="0.3">
      <c r="A60" s="12" t="s">
        <v>136</v>
      </c>
      <c r="B60" s="12" t="s">
        <v>136</v>
      </c>
      <c r="C60" s="7" t="s">
        <v>122</v>
      </c>
      <c r="D60" s="7" t="s">
        <v>173</v>
      </c>
      <c r="E60" s="21" t="s">
        <v>41</v>
      </c>
      <c r="F60" s="10">
        <v>1</v>
      </c>
      <c r="H60" s="9" t="s">
        <v>13</v>
      </c>
      <c r="J60" s="10">
        <v>0</v>
      </c>
      <c r="M60" s="10">
        <v>1</v>
      </c>
      <c r="N60" s="7" t="str">
        <f t="shared" si="1"/>
        <v>Insert into MasterDatas  (Id, CreatedAt, UpdatedAt, IsDeleted,ViName, EnName, Code, [Group], Form, [Level], [Order], DataType, Note, IsReadOnly,Data, Clinic, [Version]) values (NEWID(), GETDATE(), GETDATE(), 'False', N'Số lượng dịch ra(ml)',N'Số lượng dịch ra(ml)',N'IPDMEWS45',N'IPDMEWSGR13',N'A02_031_220321_V',N'1',N'',N'Label',N'',N'0',N'',N'', '1');</v>
      </c>
    </row>
    <row r="61" spans="1:14" x14ac:dyDescent="0.3">
      <c r="A61" s="8" t="s">
        <v>137</v>
      </c>
      <c r="B61" s="8" t="s">
        <v>137</v>
      </c>
      <c r="C61" s="7" t="s">
        <v>123</v>
      </c>
      <c r="D61" s="7" t="s">
        <v>122</v>
      </c>
      <c r="E61" s="21" t="s">
        <v>41</v>
      </c>
      <c r="F61" s="10">
        <v>2</v>
      </c>
      <c r="H61" s="9" t="s">
        <v>50</v>
      </c>
      <c r="J61" s="10">
        <v>0</v>
      </c>
      <c r="M61" s="10">
        <v>1</v>
      </c>
      <c r="N61" s="7" t="str">
        <f t="shared" si="1"/>
        <v>Insert into MasterDatas  (Id, CreatedAt, UpdatedAt, IsDeleted,ViName, EnName, Code, [Group], Form, [Level], [Order], DataType, Note, IsReadOnly,Data, Clinic, [Version]) values (NEWID(), GETDATE(), GETDATE(), 'False', N'N',N'N',N'IPDMEWS46',N'IPDMEWS45',N'A02_031_220321_V',N'2',N'',N'Checkbox',N'',N'0',N'',N'', '1');</v>
      </c>
    </row>
    <row r="62" spans="1:14" s="13" customFormat="1" x14ac:dyDescent="0.3">
      <c r="A62" s="17" t="s">
        <v>138</v>
      </c>
      <c r="B62" s="17" t="s">
        <v>138</v>
      </c>
      <c r="C62" s="7" t="s">
        <v>124</v>
      </c>
      <c r="D62" s="7" t="s">
        <v>122</v>
      </c>
      <c r="E62" s="21" t="s">
        <v>41</v>
      </c>
      <c r="F62" s="10">
        <v>2</v>
      </c>
      <c r="G62" s="10"/>
      <c r="H62" s="9" t="s">
        <v>176</v>
      </c>
      <c r="I62" s="10"/>
      <c r="J62" s="10">
        <v>0</v>
      </c>
      <c r="K62" s="11"/>
      <c r="L62" s="10"/>
      <c r="M62" s="10">
        <v>1</v>
      </c>
      <c r="N62" s="7" t="str">
        <f t="shared" si="1"/>
        <v>Insert into MasterDatas  (Id, CreatedAt, UpdatedAt, IsDeleted,ViName, EnName, Code, [Group], Form, [Level], [Order], DataType, Note, IsReadOnly,Data, Clinic, [Version]) values (NEWID(), GETDATE(), GETDATE(), 'False', N'N(ml)',N'N(ml)',N'IPDMEWS47',N'IPDMEWS45',N'A02_031_220321_V',N'2',N'',N'InputText',N'',N'0',N'',N'', '1');</v>
      </c>
    </row>
    <row r="63" spans="1:14" x14ac:dyDescent="0.3">
      <c r="A63" s="17" t="s">
        <v>139</v>
      </c>
      <c r="B63" s="17" t="s">
        <v>139</v>
      </c>
      <c r="C63" s="7" t="s">
        <v>125</v>
      </c>
      <c r="D63" s="7" t="s">
        <v>122</v>
      </c>
      <c r="E63" s="21" t="s">
        <v>41</v>
      </c>
      <c r="F63" s="10">
        <v>2</v>
      </c>
      <c r="H63" s="9" t="s">
        <v>50</v>
      </c>
      <c r="J63" s="10">
        <v>0</v>
      </c>
      <c r="M63" s="10">
        <v>1</v>
      </c>
      <c r="N63" s="7" t="str">
        <f t="shared" si="1"/>
        <v>Insert into MasterDatas  (Id, CreatedAt, UpdatedAt, IsDeleted,ViName, EnName, Code, [Group], Form, [Level], [Order], DataType, Note, IsReadOnly,Data, Clinic, [Version]) values (NEWID(), GETDATE(), GETDATE(), 'False', N'Ph',N'Ph',N'IPDMEWS48',N'IPDMEWS45',N'A02_031_220321_V',N'2',N'',N'Checkbox',N'',N'0',N'',N'', '1');</v>
      </c>
    </row>
    <row r="64" spans="1:14" x14ac:dyDescent="0.3">
      <c r="A64" s="8" t="s">
        <v>140</v>
      </c>
      <c r="B64" s="8" t="s">
        <v>140</v>
      </c>
      <c r="C64" s="7" t="s">
        <v>126</v>
      </c>
      <c r="D64" s="7" t="s">
        <v>122</v>
      </c>
      <c r="E64" s="21" t="s">
        <v>41</v>
      </c>
      <c r="F64" s="10">
        <v>2</v>
      </c>
      <c r="H64" s="9" t="s">
        <v>176</v>
      </c>
      <c r="J64" s="10">
        <v>0</v>
      </c>
      <c r="M64" s="10">
        <v>1</v>
      </c>
      <c r="N64" s="7" t="str">
        <f t="shared" si="1"/>
        <v>Insert into MasterDatas  (Id, CreatedAt, UpdatedAt, IsDeleted,ViName, EnName, Code, [Group], Form, [Level], [Order], DataType, Note, IsReadOnly,Data, Clinic, [Version]) values (NEWID(), GETDATE(), GETDATE(), 'False', N'Ph(ml)',N'Ph(ml)',N'IPDMEWS49',N'IPDMEWS45',N'A02_031_220321_V',N'2',N'',N'InputText',N'',N'0',N'',N'', '1');</v>
      </c>
    </row>
    <row r="65" spans="1:14" x14ac:dyDescent="0.3">
      <c r="A65" s="8" t="s">
        <v>141</v>
      </c>
      <c r="B65" s="8" t="s">
        <v>141</v>
      </c>
      <c r="C65" s="7" t="s">
        <v>143</v>
      </c>
      <c r="D65" s="7" t="s">
        <v>122</v>
      </c>
      <c r="E65" s="21" t="s">
        <v>41</v>
      </c>
      <c r="F65" s="10">
        <v>2</v>
      </c>
      <c r="H65" s="9" t="s">
        <v>50</v>
      </c>
      <c r="J65" s="10">
        <v>0</v>
      </c>
      <c r="M65" s="10">
        <v>1</v>
      </c>
      <c r="N65" s="7" t="str">
        <f t="shared" si="1"/>
        <v>Insert into MasterDatas  (Id, CreatedAt, UpdatedAt, IsDeleted,ViName, EnName, Code, [Group], Form, [Level], [Order], DataType, Note, IsReadOnly,Data, Clinic, [Version]) values (NEWID(), GETDATE(), GETDATE(), 'False', N'NT',N'NT',N'IPDMEWS50',N'IPDMEWS45',N'A02_031_220321_V',N'2',N'',N'Checkbox',N'',N'0',N'',N'', '1');</v>
      </c>
    </row>
    <row r="66" spans="1:14" x14ac:dyDescent="0.3">
      <c r="A66" s="8" t="s">
        <v>142</v>
      </c>
      <c r="B66" s="8" t="s">
        <v>142</v>
      </c>
      <c r="C66" s="7" t="s">
        <v>144</v>
      </c>
      <c r="D66" s="7" t="s">
        <v>122</v>
      </c>
      <c r="E66" s="21" t="s">
        <v>41</v>
      </c>
      <c r="F66" s="14">
        <v>2</v>
      </c>
      <c r="G66" s="14"/>
      <c r="H66" s="18" t="s">
        <v>176</v>
      </c>
      <c r="I66" s="14"/>
      <c r="J66" s="10">
        <v>0</v>
      </c>
      <c r="L66" s="14"/>
      <c r="M66" s="10">
        <v>1</v>
      </c>
      <c r="N66" s="7" t="str">
        <f t="shared" si="1"/>
        <v>Insert into MasterDatas  (Id, CreatedAt, UpdatedAt, IsDeleted,ViName, EnName, Code, [Group], Form, [Level], [Order], DataType, Note, IsReadOnly,Data, Clinic, [Version]) values (NEWID(), GETDATE(), GETDATE(), 'False', N'NT(ml)',N'NT(ml)',N'IPDMEWS51',N'IPDMEWS45',N'A02_031_220321_V',N'2',N'',N'InputText',N'',N'0',N'',N'', '1');</v>
      </c>
    </row>
    <row r="67" spans="1:14" x14ac:dyDescent="0.3">
      <c r="A67" s="8" t="s">
        <v>178</v>
      </c>
      <c r="B67" s="8" t="s">
        <v>178</v>
      </c>
      <c r="C67" s="7" t="s">
        <v>149</v>
      </c>
      <c r="D67" s="7" t="s">
        <v>122</v>
      </c>
      <c r="E67" s="21" t="s">
        <v>41</v>
      </c>
      <c r="F67" s="10">
        <v>2</v>
      </c>
      <c r="H67" s="7" t="s">
        <v>50</v>
      </c>
      <c r="J67" s="10">
        <v>0</v>
      </c>
      <c r="K67" s="14"/>
      <c r="M67" s="10">
        <v>1</v>
      </c>
      <c r="N67" s="7" t="str">
        <f t="shared" si="1"/>
        <v>Insert into MasterDatas  (Id, CreatedAt, UpdatedAt, IsDeleted,ViName, EnName, Code, [Group], Form, [Level], [Order], DataType, Note, IsReadOnly,Data, Clinic, [Version]) values (NEWID(), GETDATE(), GETDATE(), 'False', N'DL',N'DL',N'IPDMEWS52',N'IPDMEWS45',N'A02_031_220321_V',N'2',N'',N'Checkbox',N'',N'0',N'',N'', '1');</v>
      </c>
    </row>
    <row r="68" spans="1:14" s="13" customFormat="1" x14ac:dyDescent="0.3">
      <c r="A68" s="8" t="s">
        <v>179</v>
      </c>
      <c r="B68" s="8" t="s">
        <v>179</v>
      </c>
      <c r="C68" s="7" t="s">
        <v>150</v>
      </c>
      <c r="D68" s="7" t="s">
        <v>122</v>
      </c>
      <c r="E68" s="21" t="s">
        <v>41</v>
      </c>
      <c r="F68" s="10">
        <v>2</v>
      </c>
      <c r="G68" s="10"/>
      <c r="H68" s="7" t="s">
        <v>176</v>
      </c>
      <c r="I68" s="10"/>
      <c r="J68" s="10">
        <v>0</v>
      </c>
      <c r="K68" s="11"/>
      <c r="L68" s="10"/>
      <c r="M68" s="10">
        <v>1</v>
      </c>
      <c r="N68" s="7" t="str">
        <f t="shared" si="1"/>
        <v>Insert into MasterDatas  (Id, CreatedAt, UpdatedAt, IsDeleted,ViName, EnName, Code, [Group], Form, [Level], [Order], DataType, Note, IsReadOnly,Data, Clinic, [Version]) values (NEWID(), GETDATE(), GETDATE(), 'False', N'DL(ml)',N'DL(ml)',N'IPDMEWS53',N'IPDMEWS45',N'A02_031_220321_V',N'2',N'',N'InputText',N'',N'0',N'',N'', '1');</v>
      </c>
    </row>
    <row r="69" spans="1:14" x14ac:dyDescent="0.3">
      <c r="A69" s="17" t="s">
        <v>146</v>
      </c>
      <c r="B69" s="17" t="s">
        <v>146</v>
      </c>
      <c r="C69" s="7" t="s">
        <v>151</v>
      </c>
      <c r="D69" s="7" t="s">
        <v>122</v>
      </c>
      <c r="E69" s="21" t="s">
        <v>41</v>
      </c>
      <c r="F69" s="10">
        <v>2</v>
      </c>
      <c r="H69" s="8" t="s">
        <v>13</v>
      </c>
      <c r="J69" s="10">
        <v>0</v>
      </c>
      <c r="M69" s="10">
        <v>1</v>
      </c>
      <c r="N69" s="7" t="str">
        <f t="shared" si="1"/>
        <v>Insert into MasterDatas  (Id, CreatedAt, UpdatedAt, IsDeleted,ViName, EnName, Code, [Group], Form, [Level], [Order], DataType, Note, IsReadOnly,Data, Clinic, [Version]) values (NEWID(), GETDATE(), GETDATE(), 'False', N'Tổng dịch ra (ml)',N'Tổng dịch ra (ml)',N'IPDMEWS54',N'IPDMEWS45',N'A02_031_220321_V',N'2',N'',N'Label',N'',N'0',N'',N'', '1');</v>
      </c>
    </row>
    <row r="70" spans="1:14" x14ac:dyDescent="0.3">
      <c r="A70" s="8" t="s">
        <v>145</v>
      </c>
      <c r="B70" s="8" t="s">
        <v>145</v>
      </c>
      <c r="C70" s="7" t="s">
        <v>153</v>
      </c>
      <c r="D70" s="7" t="s">
        <v>122</v>
      </c>
      <c r="E70" s="21" t="s">
        <v>41</v>
      </c>
      <c r="F70" s="10">
        <v>2</v>
      </c>
      <c r="H70" s="9" t="s">
        <v>176</v>
      </c>
      <c r="J70" s="10">
        <v>1</v>
      </c>
      <c r="M70" s="10">
        <v>1</v>
      </c>
      <c r="N70" s="7" t="str">
        <f t="shared" si="1"/>
        <v>Insert into MasterDatas  (Id, CreatedAt, UpdatedAt, IsDeleted,ViName, EnName, Code, [Group], Form, [Level], [Order], DataType, Note, IsReadOnly,Data, Clinic, [Version]) values (NEWID(), GETDATE(), GETDATE(), 'False', N'Tổng dịch ra',N'Tổng dịch ra',N'IPDMEWS55',N'IPDMEWS45',N'A02_031_220321_V',N'2',N'',N'InputText',N'',N'1',N'',N'', '1');</v>
      </c>
    </row>
    <row r="71" spans="1:14" x14ac:dyDescent="0.3">
      <c r="A71" s="8" t="s">
        <v>148</v>
      </c>
      <c r="B71" s="8" t="s">
        <v>148</v>
      </c>
      <c r="C71" s="7" t="s">
        <v>174</v>
      </c>
      <c r="D71" s="7" t="s">
        <v>122</v>
      </c>
      <c r="E71" s="21" t="s">
        <v>41</v>
      </c>
      <c r="F71" s="10">
        <v>2</v>
      </c>
      <c r="H71" s="9" t="s">
        <v>13</v>
      </c>
      <c r="J71" s="10">
        <v>0</v>
      </c>
      <c r="M71" s="10">
        <v>1</v>
      </c>
      <c r="N71" s="7" t="str">
        <f t="shared" si="1"/>
        <v>Insert into MasterDatas  (Id, CreatedAt, UpdatedAt, IsDeleted,ViName, EnName, Code, [Group], Form, [Level], [Order], DataType, Note, IsReadOnly,Data, Clinic, [Version]) values (NEWID(), GETDATE(), GETDATE(), 'False', N'Bilan dịch (ml)',N'Bilan dịch (ml)',N'IPDMEWS56',N'IPDMEWS45',N'A02_031_220321_V',N'2',N'',N'Label',N'',N'0',N'',N'', '1');</v>
      </c>
    </row>
    <row r="72" spans="1:14" x14ac:dyDescent="0.3">
      <c r="A72" s="8" t="s">
        <v>152</v>
      </c>
      <c r="B72" s="8" t="s">
        <v>152</v>
      </c>
      <c r="C72" s="7" t="s">
        <v>175</v>
      </c>
      <c r="D72" s="7" t="s">
        <v>122</v>
      </c>
      <c r="E72" s="21" t="s">
        <v>41</v>
      </c>
      <c r="F72" s="14">
        <v>2</v>
      </c>
      <c r="G72" s="14"/>
      <c r="H72" s="18" t="s">
        <v>176</v>
      </c>
      <c r="I72" s="14"/>
      <c r="J72" s="14">
        <v>1</v>
      </c>
      <c r="L72" s="14"/>
      <c r="M72" s="14">
        <v>1</v>
      </c>
      <c r="N72" s="7" t="str">
        <f t="shared" si="1"/>
        <v>Insert into MasterDatas  (Id, CreatedAt, UpdatedAt, IsDeleted,ViName, EnName, Code, [Group], Form, [Level], [Order], DataType, Note, IsReadOnly,Data, Clinic, [Version]) values (NEWID(), GETDATE(), GETDATE(), 'False', N'Bilan dịch',N'Bilan dịch',N'IPDMEWS57',N'IPDMEWS45',N'A02_031_220321_V',N'2',N'',N'InputText',N'',N'1',N'',N'', '1');</v>
      </c>
    </row>
    <row r="73" spans="1:14" x14ac:dyDescent="0.3">
      <c r="A73" s="23" t="s">
        <v>180</v>
      </c>
      <c r="B73" s="23" t="s">
        <v>180</v>
      </c>
      <c r="C73" s="7" t="s">
        <v>181</v>
      </c>
      <c r="D73" s="7" t="s">
        <v>183</v>
      </c>
      <c r="E73" s="21" t="s">
        <v>41</v>
      </c>
      <c r="F73" s="14">
        <v>1</v>
      </c>
      <c r="G73" s="14">
        <v>1</v>
      </c>
      <c r="H73" s="18" t="s">
        <v>13</v>
      </c>
      <c r="I73" s="14"/>
      <c r="J73" s="14">
        <v>0</v>
      </c>
      <c r="L73" s="14"/>
      <c r="M73" s="14">
        <v>1</v>
      </c>
      <c r="N73" s="7" t="str">
        <f t="shared" si="1"/>
        <v>Insert into MasterDatas  (Id, CreatedAt, UpdatedAt, IsDeleted,ViName, EnName, Code, [Group], Form, [Level], [Order], DataType, Note, IsReadOnly,Data, Clinic, [Version]) values (NEWID(), GETDATE(), GETDATE(), 'False', N'Ngày /giờ thực hiện:',N'Ngày /giờ thực hiện:',N'IPDMEWS58',N'IPDMEWSGR00',N'A02_031_220321_V',N'1',N'1',N'Label',N'',N'0',N'',N'', '1');</v>
      </c>
    </row>
    <row r="74" spans="1:14" x14ac:dyDescent="0.3">
      <c r="A74" s="23" t="s">
        <v>180</v>
      </c>
      <c r="B74" s="23" t="s">
        <v>180</v>
      </c>
      <c r="C74" s="7" t="s">
        <v>182</v>
      </c>
      <c r="D74" s="7" t="s">
        <v>183</v>
      </c>
      <c r="E74" s="21" t="s">
        <v>41</v>
      </c>
      <c r="F74" s="14">
        <v>2</v>
      </c>
      <c r="G74" s="14">
        <v>2</v>
      </c>
      <c r="H74" s="18" t="s">
        <v>184</v>
      </c>
      <c r="I74" s="14"/>
      <c r="J74" s="14">
        <v>0</v>
      </c>
      <c r="L74" s="14"/>
      <c r="M74" s="14">
        <v>1</v>
      </c>
      <c r="N74" s="7" t="str">
        <f t="shared" si="1"/>
        <v>Insert into MasterDatas  (Id, CreatedAt, UpdatedAt, IsDeleted,ViName, EnName, Code, [Group], Form, [Level], [Order], DataType, Note, IsReadOnly,Data, Clinic, [Version]) values (NEWID(), GETDATE(), GETDATE(), 'False', N'Ngày /giờ thực hiện:',N'Ngày /giờ thực hiện:',N'IPDMEWS59',N'IPDMEWSGR00',N'A02_031_220321_V',N'2',N'2',N'Datetime',N'',N'0',N'',N'', '1');</v>
      </c>
    </row>
    <row r="75" spans="1:14" s="13" customFormat="1" x14ac:dyDescent="0.3">
      <c r="A75" s="23"/>
      <c r="B75" s="2"/>
      <c r="C75" s="2"/>
      <c r="D75" s="2"/>
      <c r="E75" s="19"/>
      <c r="F75" s="14"/>
      <c r="G75" s="14"/>
      <c r="H75" s="18"/>
      <c r="I75" s="14"/>
      <c r="J75" s="14"/>
      <c r="K75" s="14"/>
      <c r="L75" s="14"/>
      <c r="M75" s="14"/>
      <c r="N75" s="7"/>
    </row>
    <row r="76" spans="1:14" x14ac:dyDescent="0.3">
      <c r="A76" s="23"/>
      <c r="B76" s="2"/>
      <c r="C76" s="2"/>
      <c r="D76" s="2"/>
      <c r="E76" s="19"/>
      <c r="F76" s="14"/>
      <c r="G76" s="14"/>
      <c r="H76" s="18"/>
      <c r="I76" s="14"/>
      <c r="J76" s="14"/>
      <c r="K76" s="14"/>
      <c r="L76" s="14"/>
      <c r="M76" s="14"/>
    </row>
    <row r="77" spans="1:14" x14ac:dyDescent="0.3">
      <c r="A77" s="23"/>
      <c r="B77" s="2"/>
      <c r="C77" s="2"/>
      <c r="D77" s="2"/>
      <c r="E77" s="19"/>
      <c r="F77" s="14"/>
      <c r="G77" s="14"/>
      <c r="H77" s="18"/>
      <c r="I77" s="14"/>
      <c r="J77" s="14"/>
      <c r="K77" s="14"/>
      <c r="L77" s="14"/>
      <c r="M77" s="14"/>
    </row>
    <row r="78" spans="1:14" x14ac:dyDescent="0.3">
      <c r="A78" s="23"/>
      <c r="B78" s="2"/>
      <c r="C78" s="2"/>
      <c r="D78" s="2"/>
      <c r="E78" s="19"/>
      <c r="F78" s="14"/>
      <c r="G78" s="14"/>
      <c r="H78" s="18"/>
      <c r="I78" s="14"/>
      <c r="J78" s="14"/>
      <c r="K78" s="14"/>
      <c r="L78" s="14"/>
      <c r="M78" s="14"/>
    </row>
    <row r="79" spans="1:14" x14ac:dyDescent="0.3">
      <c r="A79" s="23"/>
      <c r="B79" s="2"/>
      <c r="C79" s="2"/>
      <c r="D79" s="2"/>
      <c r="E79" s="19"/>
      <c r="F79" s="14"/>
      <c r="G79" s="14"/>
      <c r="H79" s="18"/>
      <c r="I79" s="14"/>
      <c r="J79" s="14"/>
      <c r="K79" s="14"/>
      <c r="L79" s="14"/>
      <c r="M79" s="14"/>
    </row>
    <row r="80" spans="1:14" x14ac:dyDescent="0.3">
      <c r="A80" s="23"/>
      <c r="B80" s="2"/>
      <c r="C80" s="2"/>
      <c r="D80" s="2"/>
      <c r="E80" s="19"/>
      <c r="F80" s="14"/>
      <c r="G80" s="14"/>
      <c r="H80" s="18"/>
      <c r="I80" s="14"/>
      <c r="J80" s="14"/>
      <c r="K80" s="14"/>
      <c r="L80" s="14"/>
      <c r="M80" s="14"/>
    </row>
    <row r="81" spans="1:14" s="13" customFormat="1" x14ac:dyDescent="0.3">
      <c r="A81" s="23"/>
      <c r="B81" s="2"/>
      <c r="C81" s="2"/>
      <c r="D81" s="2"/>
      <c r="E81" s="19"/>
      <c r="F81" s="14"/>
      <c r="G81" s="14"/>
      <c r="H81" s="18"/>
      <c r="I81" s="14"/>
      <c r="J81" s="14"/>
      <c r="K81" s="14"/>
      <c r="L81" s="14"/>
      <c r="M81" s="14"/>
      <c r="N81" s="7"/>
    </row>
    <row r="82" spans="1:14" x14ac:dyDescent="0.3">
      <c r="A82" s="23"/>
      <c r="B82" s="2"/>
      <c r="C82" s="2"/>
      <c r="D82" s="2"/>
      <c r="E82" s="19"/>
      <c r="F82" s="14"/>
      <c r="G82" s="14"/>
      <c r="H82" s="18"/>
      <c r="I82" s="14"/>
      <c r="J82" s="14"/>
      <c r="K82" s="14"/>
      <c r="L82" s="14"/>
      <c r="M82" s="14"/>
    </row>
    <row r="83" spans="1:14" x14ac:dyDescent="0.3">
      <c r="A83" s="23"/>
      <c r="B83" s="2"/>
      <c r="C83" s="2"/>
      <c r="D83" s="2"/>
      <c r="E83" s="19"/>
      <c r="F83" s="14"/>
      <c r="G83" s="14"/>
      <c r="H83" s="18"/>
      <c r="I83" s="14"/>
      <c r="J83" s="14"/>
      <c r="K83" s="14"/>
      <c r="L83" s="14"/>
      <c r="M83" s="14"/>
    </row>
    <row r="84" spans="1:14" x14ac:dyDescent="0.3">
      <c r="A84" s="23"/>
      <c r="B84" s="2"/>
      <c r="C84" s="2"/>
      <c r="D84" s="2"/>
      <c r="E84" s="19"/>
      <c r="F84" s="14"/>
      <c r="G84" s="14"/>
      <c r="H84" s="18"/>
      <c r="I84" s="14"/>
      <c r="J84" s="14"/>
      <c r="K84" s="14"/>
      <c r="L84" s="14"/>
      <c r="M84" s="14"/>
    </row>
    <row r="85" spans="1:14" s="13" customFormat="1" x14ac:dyDescent="0.3">
      <c r="A85" s="23"/>
      <c r="B85" s="2"/>
      <c r="C85" s="2"/>
      <c r="D85" s="2"/>
      <c r="E85" s="19"/>
      <c r="F85" s="14"/>
      <c r="G85" s="14"/>
      <c r="H85" s="18"/>
      <c r="I85" s="14"/>
      <c r="J85" s="14"/>
      <c r="K85" s="14"/>
      <c r="L85" s="14"/>
      <c r="M85" s="14"/>
      <c r="N85" s="7"/>
    </row>
    <row r="86" spans="1:14" x14ac:dyDescent="0.3">
      <c r="A86" s="23"/>
      <c r="B86" s="2"/>
      <c r="C86" s="2"/>
      <c r="D86" s="2"/>
      <c r="E86" s="19"/>
      <c r="F86" s="14"/>
      <c r="G86" s="14"/>
      <c r="H86" s="18"/>
      <c r="I86" s="14"/>
      <c r="J86" s="14"/>
      <c r="K86" s="14"/>
      <c r="L86" s="14"/>
      <c r="M86" s="14"/>
    </row>
    <row r="87" spans="1:14" x14ac:dyDescent="0.3">
      <c r="A87" s="23"/>
      <c r="B87" s="2"/>
      <c r="C87" s="2"/>
      <c r="D87" s="2"/>
      <c r="E87" s="19"/>
      <c r="F87" s="14"/>
      <c r="G87" s="14"/>
      <c r="H87" s="18"/>
      <c r="I87" s="14"/>
      <c r="J87" s="14"/>
      <c r="K87" s="14"/>
      <c r="L87" s="14"/>
      <c r="M87" s="14"/>
    </row>
    <row r="88" spans="1:14" x14ac:dyDescent="0.3">
      <c r="A88" s="23"/>
      <c r="B88" s="2"/>
      <c r="C88" s="2"/>
      <c r="D88" s="2"/>
      <c r="E88" s="19"/>
      <c r="F88" s="14"/>
      <c r="G88" s="14"/>
      <c r="H88" s="18"/>
      <c r="I88" s="14"/>
      <c r="J88" s="14"/>
      <c r="K88" s="14"/>
      <c r="L88" s="14"/>
      <c r="M88" s="14"/>
    </row>
    <row r="89" spans="1:14" s="13" customFormat="1" x14ac:dyDescent="0.3">
      <c r="A89" s="23"/>
      <c r="B89" s="2"/>
      <c r="C89" s="2"/>
      <c r="D89" s="2"/>
      <c r="E89" s="19"/>
      <c r="F89" s="14"/>
      <c r="G89" s="14"/>
      <c r="H89" s="18"/>
      <c r="I89" s="14"/>
      <c r="J89" s="14"/>
      <c r="K89" s="14"/>
      <c r="L89" s="14"/>
      <c r="M89" s="14"/>
      <c r="N89" s="7"/>
    </row>
    <row r="90" spans="1:14" x14ac:dyDescent="0.3">
      <c r="A90" s="23"/>
      <c r="B90" s="2"/>
      <c r="C90" s="2"/>
      <c r="D90" s="20"/>
      <c r="E90" s="19"/>
      <c r="F90" s="14"/>
      <c r="G90" s="14"/>
      <c r="H90" s="18"/>
      <c r="I90" s="14"/>
      <c r="J90" s="14"/>
      <c r="K90" s="14"/>
      <c r="L90" s="14"/>
      <c r="M90" s="14"/>
    </row>
    <row r="91" spans="1:14" x14ac:dyDescent="0.3">
      <c r="A91" s="23"/>
      <c r="B91" s="2"/>
      <c r="C91" s="2"/>
      <c r="D91" s="20"/>
      <c r="E91" s="19"/>
      <c r="F91" s="14"/>
      <c r="G91" s="14"/>
      <c r="H91" s="18"/>
      <c r="I91" s="14"/>
      <c r="J91" s="14"/>
      <c r="K91" s="14"/>
      <c r="L91" s="14"/>
      <c r="M91" s="14"/>
    </row>
    <row r="92" spans="1:14" x14ac:dyDescent="0.3">
      <c r="A92" s="23"/>
      <c r="B92" s="2"/>
      <c r="C92" s="2"/>
      <c r="D92" s="20"/>
      <c r="E92" s="19"/>
      <c r="F92" s="14"/>
      <c r="G92" s="14"/>
      <c r="H92" s="18"/>
      <c r="I92" s="14"/>
      <c r="J92" s="14"/>
      <c r="K92" s="14"/>
      <c r="L92" s="14"/>
      <c r="M92" s="14"/>
    </row>
    <row r="93" spans="1:14" s="13" customFormat="1" x14ac:dyDescent="0.3">
      <c r="A93" s="23"/>
      <c r="B93" s="2"/>
      <c r="C93" s="2"/>
      <c r="D93" s="2"/>
      <c r="E93" s="19"/>
      <c r="F93" s="14"/>
      <c r="G93" s="14"/>
      <c r="H93" s="18"/>
      <c r="I93" s="14"/>
      <c r="J93" s="14"/>
      <c r="K93" s="14"/>
      <c r="L93" s="14"/>
      <c r="M93" s="14"/>
      <c r="N93" s="7"/>
    </row>
    <row r="94" spans="1:14" x14ac:dyDescent="0.3">
      <c r="A94" s="23"/>
      <c r="B94" s="2"/>
      <c r="C94" s="2"/>
      <c r="D94" s="2"/>
      <c r="E94" s="19"/>
      <c r="F94" s="14"/>
      <c r="G94" s="14"/>
      <c r="H94" s="18"/>
      <c r="I94" s="14"/>
      <c r="J94" s="14"/>
      <c r="K94" s="14"/>
      <c r="L94" s="14"/>
      <c r="M94" s="14"/>
    </row>
    <row r="95" spans="1:14" x14ac:dyDescent="0.3">
      <c r="A95" s="23"/>
      <c r="B95" s="2"/>
      <c r="C95" s="2"/>
      <c r="D95" s="2"/>
      <c r="E95" s="19"/>
      <c r="F95" s="14"/>
      <c r="G95" s="14"/>
      <c r="H95" s="18"/>
      <c r="I95" s="14"/>
      <c r="J95" s="14"/>
      <c r="K95" s="14"/>
      <c r="L95" s="14"/>
      <c r="M95" s="14"/>
    </row>
    <row r="96" spans="1:14" x14ac:dyDescent="0.3">
      <c r="A96" s="23"/>
      <c r="B96" s="2"/>
      <c r="C96" s="2"/>
      <c r="D96" s="2"/>
      <c r="E96" s="19"/>
      <c r="F96" s="14"/>
      <c r="G96" s="14"/>
      <c r="H96" s="18"/>
      <c r="I96" s="14"/>
      <c r="J96" s="14"/>
      <c r="K96" s="14"/>
      <c r="L96" s="14"/>
      <c r="M96" s="14"/>
    </row>
    <row r="97" spans="1:14" x14ac:dyDescent="0.3">
      <c r="A97" s="23"/>
      <c r="B97" s="2"/>
      <c r="C97" s="2"/>
      <c r="D97" s="2"/>
      <c r="E97" s="19"/>
      <c r="F97" s="14"/>
      <c r="G97" s="14"/>
      <c r="H97" s="18"/>
      <c r="I97" s="14"/>
      <c r="J97" s="14"/>
      <c r="K97" s="14"/>
      <c r="L97" s="14"/>
      <c r="M97" s="14"/>
    </row>
    <row r="98" spans="1:14" x14ac:dyDescent="0.3">
      <c r="A98" s="23"/>
      <c r="B98" s="2"/>
      <c r="C98" s="2"/>
      <c r="D98" s="2"/>
      <c r="E98" s="19"/>
      <c r="F98" s="14"/>
      <c r="G98" s="14"/>
      <c r="H98" s="18"/>
      <c r="I98" s="14"/>
      <c r="J98" s="14"/>
      <c r="K98" s="14"/>
      <c r="L98" s="14"/>
      <c r="M98" s="14"/>
    </row>
    <row r="99" spans="1:14" x14ac:dyDescent="0.3">
      <c r="A99" s="23"/>
      <c r="B99" s="2"/>
      <c r="C99" s="2"/>
      <c r="D99" s="2"/>
      <c r="E99" s="19"/>
      <c r="F99" s="14"/>
      <c r="G99" s="14"/>
      <c r="H99" s="18"/>
      <c r="I99" s="14"/>
      <c r="J99" s="14"/>
      <c r="K99" s="14"/>
      <c r="L99" s="14"/>
      <c r="M99" s="14"/>
    </row>
    <row r="100" spans="1:14" x14ac:dyDescent="0.3">
      <c r="A100" s="23"/>
      <c r="B100" s="2"/>
      <c r="C100" s="2"/>
      <c r="D100" s="2"/>
      <c r="E100" s="19"/>
      <c r="F100" s="14"/>
      <c r="G100" s="14"/>
      <c r="H100" s="18"/>
      <c r="I100" s="14"/>
      <c r="J100" s="14"/>
      <c r="K100" s="14"/>
      <c r="L100" s="14"/>
      <c r="M100" s="14"/>
    </row>
    <row r="101" spans="1:14" x14ac:dyDescent="0.3">
      <c r="A101" s="23"/>
      <c r="B101" s="2"/>
      <c r="C101" s="2"/>
      <c r="D101" s="2"/>
      <c r="E101" s="19"/>
      <c r="F101" s="14"/>
      <c r="G101" s="14"/>
      <c r="H101" s="18"/>
      <c r="I101" s="14"/>
      <c r="J101" s="14"/>
      <c r="K101" s="14"/>
      <c r="L101" s="14"/>
      <c r="M101" s="14"/>
    </row>
    <row r="102" spans="1:14" x14ac:dyDescent="0.3">
      <c r="A102" s="23"/>
      <c r="B102" s="2"/>
      <c r="C102" s="2"/>
      <c r="D102" s="2"/>
      <c r="E102" s="19"/>
      <c r="F102" s="14"/>
      <c r="G102" s="14"/>
      <c r="H102" s="18"/>
      <c r="I102" s="14"/>
      <c r="J102" s="14"/>
      <c r="K102" s="14"/>
      <c r="L102" s="14"/>
      <c r="M102" s="14"/>
    </row>
    <row r="103" spans="1:14" x14ac:dyDescent="0.3">
      <c r="A103" s="23"/>
      <c r="B103" s="2"/>
      <c r="C103" s="2"/>
      <c r="D103" s="2"/>
      <c r="E103" s="19"/>
      <c r="F103" s="14"/>
      <c r="G103" s="14"/>
      <c r="H103" s="18"/>
      <c r="I103" s="14"/>
      <c r="J103" s="14"/>
      <c r="K103" s="14"/>
      <c r="L103" s="14"/>
      <c r="M103" s="14"/>
    </row>
    <row r="104" spans="1:14" x14ac:dyDescent="0.3">
      <c r="A104" s="23"/>
      <c r="B104" s="2"/>
      <c r="C104" s="2"/>
      <c r="D104" s="2"/>
      <c r="E104" s="19"/>
      <c r="F104" s="14"/>
      <c r="G104" s="14"/>
      <c r="H104" s="18"/>
      <c r="I104" s="14"/>
      <c r="J104" s="14"/>
      <c r="K104" s="14"/>
      <c r="L104" s="14"/>
      <c r="M104" s="14"/>
    </row>
    <row r="105" spans="1:14" x14ac:dyDescent="0.3">
      <c r="A105" s="23"/>
      <c r="B105" s="2"/>
      <c r="C105" s="2"/>
      <c r="D105" s="2"/>
      <c r="E105" s="19"/>
      <c r="F105" s="14"/>
      <c r="G105" s="14"/>
      <c r="H105" s="18"/>
      <c r="I105" s="14"/>
      <c r="J105" s="14"/>
      <c r="K105" s="14"/>
      <c r="L105" s="14"/>
      <c r="M105" s="14"/>
    </row>
    <row r="106" spans="1:14" s="13" customFormat="1" x14ac:dyDescent="0.3">
      <c r="A106" s="23"/>
      <c r="B106" s="2"/>
      <c r="C106" s="2"/>
      <c r="D106" s="2"/>
      <c r="E106" s="19"/>
      <c r="F106" s="14"/>
      <c r="G106" s="14"/>
      <c r="H106" s="18"/>
      <c r="I106" s="14"/>
      <c r="J106" s="14"/>
      <c r="K106" s="14"/>
      <c r="L106" s="14"/>
      <c r="M106" s="14"/>
      <c r="N106" s="7"/>
    </row>
    <row r="107" spans="1:14" x14ac:dyDescent="0.3">
      <c r="A107" s="23"/>
      <c r="B107" s="2"/>
      <c r="C107" s="2"/>
      <c r="D107" s="2"/>
      <c r="E107" s="19"/>
      <c r="F107" s="14"/>
      <c r="G107" s="14"/>
      <c r="H107" s="18"/>
      <c r="I107" s="14"/>
      <c r="J107" s="14"/>
      <c r="K107" s="14"/>
      <c r="L107" s="14"/>
      <c r="M107" s="14"/>
    </row>
    <row r="108" spans="1:14" x14ac:dyDescent="0.3">
      <c r="A108" s="23"/>
      <c r="B108" s="2"/>
      <c r="C108" s="2"/>
      <c r="D108" s="2"/>
      <c r="E108" s="19"/>
      <c r="F108" s="14"/>
      <c r="G108" s="14"/>
      <c r="H108" s="18"/>
      <c r="I108" s="14"/>
      <c r="J108" s="14"/>
      <c r="K108" s="14"/>
      <c r="L108" s="14"/>
      <c r="M108" s="14"/>
    </row>
    <row r="109" spans="1:14" x14ac:dyDescent="0.3">
      <c r="A109" s="23"/>
      <c r="B109" s="2"/>
      <c r="C109" s="2"/>
      <c r="D109" s="2"/>
      <c r="E109" s="19"/>
      <c r="F109" s="14"/>
      <c r="G109" s="14"/>
      <c r="H109" s="18"/>
      <c r="I109" s="14"/>
      <c r="J109" s="14"/>
      <c r="K109" s="14"/>
      <c r="L109" s="14"/>
      <c r="M109" s="14"/>
    </row>
    <row r="110" spans="1:14" x14ac:dyDescent="0.3">
      <c r="A110" s="23"/>
      <c r="B110" s="2"/>
      <c r="C110" s="2"/>
      <c r="D110" s="2"/>
      <c r="E110" s="19"/>
      <c r="F110" s="14"/>
      <c r="G110" s="14"/>
      <c r="H110" s="18"/>
      <c r="I110" s="14"/>
      <c r="J110" s="14"/>
      <c r="K110" s="14"/>
      <c r="L110" s="14"/>
      <c r="M110" s="14"/>
    </row>
    <row r="111" spans="1:14" x14ac:dyDescent="0.3">
      <c r="A111" s="23"/>
      <c r="B111" s="2"/>
      <c r="C111" s="2"/>
      <c r="D111" s="2"/>
      <c r="E111" s="19"/>
      <c r="F111" s="14"/>
      <c r="G111" s="14"/>
      <c r="H111" s="18"/>
      <c r="I111" s="14"/>
      <c r="J111" s="14"/>
      <c r="K111" s="14"/>
      <c r="L111" s="14"/>
      <c r="M111" s="14"/>
    </row>
    <row r="112" spans="1:14" x14ac:dyDescent="0.3">
      <c r="A112" s="23"/>
      <c r="B112" s="2"/>
      <c r="C112" s="2"/>
      <c r="D112" s="2"/>
      <c r="E112" s="19"/>
      <c r="F112" s="14"/>
      <c r="G112" s="14"/>
      <c r="H112" s="18"/>
      <c r="I112" s="14"/>
      <c r="J112" s="14"/>
      <c r="K112" s="14"/>
      <c r="L112" s="14"/>
      <c r="M112" s="14"/>
    </row>
    <row r="113" spans="1:14" x14ac:dyDescent="0.3">
      <c r="A113" s="23"/>
      <c r="B113" s="2"/>
      <c r="C113" s="2"/>
      <c r="D113" s="2"/>
      <c r="E113" s="19"/>
      <c r="F113" s="14"/>
      <c r="G113" s="14"/>
      <c r="H113" s="18"/>
      <c r="I113" s="14"/>
      <c r="J113" s="14"/>
      <c r="K113" s="14"/>
      <c r="L113" s="14"/>
      <c r="M113" s="14"/>
    </row>
    <row r="114" spans="1:14" s="13" customFormat="1" x14ac:dyDescent="0.3">
      <c r="A114" s="23"/>
      <c r="B114" s="2"/>
      <c r="C114" s="2"/>
      <c r="D114" s="2"/>
      <c r="E114" s="19"/>
      <c r="F114" s="14"/>
      <c r="G114" s="14"/>
      <c r="H114" s="18"/>
      <c r="I114" s="14"/>
      <c r="J114" s="14"/>
      <c r="K114" s="14"/>
      <c r="L114" s="14"/>
      <c r="M114" s="14"/>
      <c r="N114" s="7"/>
    </row>
    <row r="115" spans="1:14" x14ac:dyDescent="0.3">
      <c r="A115" s="23"/>
      <c r="B115" s="2"/>
      <c r="C115" s="2"/>
      <c r="D115" s="2"/>
      <c r="E115" s="19"/>
      <c r="F115" s="14"/>
      <c r="G115" s="14"/>
      <c r="H115" s="18"/>
      <c r="I115" s="14"/>
      <c r="J115" s="14"/>
      <c r="K115" s="14"/>
      <c r="L115" s="14"/>
      <c r="M115" s="14"/>
    </row>
    <row r="116" spans="1:14" x14ac:dyDescent="0.3">
      <c r="A116" s="23"/>
      <c r="B116" s="2"/>
      <c r="C116" s="2"/>
      <c r="D116" s="2"/>
      <c r="E116" s="19"/>
      <c r="F116" s="14"/>
      <c r="G116" s="14"/>
      <c r="H116" s="18"/>
      <c r="I116" s="14"/>
      <c r="J116" s="14"/>
      <c r="K116" s="14"/>
      <c r="L116" s="14"/>
      <c r="M116" s="14"/>
    </row>
    <row r="117" spans="1:14" x14ac:dyDescent="0.3">
      <c r="A117" s="23"/>
      <c r="B117" s="2"/>
      <c r="C117" s="2"/>
      <c r="D117" s="2"/>
      <c r="E117" s="19"/>
      <c r="F117" s="14"/>
      <c r="G117" s="14"/>
      <c r="H117" s="18"/>
      <c r="I117" s="14"/>
      <c r="J117" s="14"/>
      <c r="K117" s="14"/>
      <c r="L117" s="14"/>
      <c r="M117" s="14"/>
    </row>
    <row r="118" spans="1:14" x14ac:dyDescent="0.3">
      <c r="A118" s="23"/>
      <c r="B118" s="2"/>
      <c r="C118" s="2"/>
      <c r="D118" s="2"/>
      <c r="E118" s="19"/>
      <c r="F118" s="14"/>
      <c r="G118" s="14"/>
      <c r="H118" s="18"/>
      <c r="I118" s="14"/>
      <c r="J118" s="14"/>
      <c r="K118" s="14"/>
      <c r="L118" s="14"/>
      <c r="M118" s="14"/>
    </row>
    <row r="119" spans="1:14" x14ac:dyDescent="0.3">
      <c r="A119" s="23"/>
      <c r="B119" s="2"/>
      <c r="C119" s="2"/>
      <c r="D119" s="2"/>
      <c r="E119" s="19"/>
      <c r="F119" s="14"/>
      <c r="G119" s="14"/>
      <c r="H119" s="18"/>
      <c r="I119" s="14"/>
      <c r="J119" s="14"/>
      <c r="K119" s="14"/>
      <c r="L119" s="14"/>
      <c r="M119" s="14"/>
    </row>
    <row r="120" spans="1:14" x14ac:dyDescent="0.3">
      <c r="A120" s="23"/>
      <c r="B120" s="2"/>
      <c r="C120" s="2"/>
      <c r="D120" s="2"/>
      <c r="E120" s="19"/>
      <c r="F120" s="14"/>
      <c r="G120" s="14"/>
      <c r="H120" s="18"/>
      <c r="I120" s="14"/>
      <c r="J120" s="14"/>
      <c r="K120" s="14"/>
      <c r="L120" s="14"/>
      <c r="M120" s="14"/>
    </row>
    <row r="121" spans="1:14" s="13" customFormat="1" x14ac:dyDescent="0.3">
      <c r="A121" s="23"/>
      <c r="B121" s="2"/>
      <c r="C121" s="2"/>
      <c r="D121" s="2"/>
      <c r="E121" s="19"/>
      <c r="F121" s="14"/>
      <c r="G121" s="14"/>
      <c r="H121" s="18"/>
      <c r="I121" s="14"/>
      <c r="J121" s="14"/>
      <c r="K121" s="14"/>
      <c r="L121" s="14"/>
      <c r="M121" s="14"/>
      <c r="N121" s="7"/>
    </row>
    <row r="122" spans="1:14" x14ac:dyDescent="0.3">
      <c r="A122" s="23"/>
      <c r="B122" s="2"/>
      <c r="C122" s="2"/>
      <c r="D122" s="2"/>
      <c r="E122" s="19"/>
      <c r="F122" s="14"/>
      <c r="G122" s="14"/>
      <c r="H122" s="18"/>
      <c r="I122" s="14"/>
      <c r="J122" s="14"/>
      <c r="K122" s="14"/>
      <c r="L122" s="14"/>
      <c r="M122" s="14"/>
    </row>
    <row r="123" spans="1:14" x14ac:dyDescent="0.3">
      <c r="A123" s="23"/>
      <c r="B123" s="2"/>
      <c r="C123" s="2"/>
      <c r="D123" s="2"/>
      <c r="E123" s="19"/>
      <c r="F123" s="14"/>
      <c r="G123" s="14"/>
      <c r="H123" s="18"/>
      <c r="I123" s="14"/>
      <c r="J123" s="14"/>
      <c r="K123" s="14"/>
      <c r="L123" s="14"/>
      <c r="M123" s="14"/>
    </row>
    <row r="124" spans="1:14" s="13" customFormat="1" x14ac:dyDescent="0.3">
      <c r="A124" s="23"/>
      <c r="B124" s="2"/>
      <c r="C124" s="2"/>
      <c r="D124" s="2"/>
      <c r="E124" s="19"/>
      <c r="F124" s="14"/>
      <c r="G124" s="14"/>
      <c r="H124" s="18"/>
      <c r="I124" s="14"/>
      <c r="J124" s="14"/>
      <c r="K124" s="14"/>
      <c r="L124" s="14"/>
      <c r="M124" s="14"/>
      <c r="N124" s="7"/>
    </row>
    <row r="125" spans="1:14" x14ac:dyDescent="0.3">
      <c r="A125" s="23"/>
      <c r="B125" s="2"/>
      <c r="C125" s="2"/>
      <c r="D125" s="2"/>
      <c r="E125" s="19"/>
      <c r="F125" s="14"/>
      <c r="G125" s="14"/>
      <c r="H125" s="18"/>
      <c r="I125" s="14"/>
      <c r="J125" s="14"/>
      <c r="K125" s="14"/>
      <c r="L125" s="14"/>
      <c r="M125" s="14"/>
    </row>
    <row r="126" spans="1:14" x14ac:dyDescent="0.3">
      <c r="A126" s="23"/>
      <c r="B126" s="2"/>
      <c r="C126" s="2"/>
      <c r="D126" s="2"/>
      <c r="E126" s="19"/>
      <c r="F126" s="14"/>
      <c r="G126" s="14"/>
      <c r="H126" s="18"/>
      <c r="I126" s="14"/>
      <c r="J126" s="14"/>
      <c r="K126" s="14"/>
      <c r="L126" s="14"/>
      <c r="M126" s="14"/>
    </row>
    <row r="127" spans="1:14" x14ac:dyDescent="0.3">
      <c r="A127" s="23"/>
      <c r="B127" s="2"/>
      <c r="C127" s="2"/>
      <c r="D127" s="2"/>
      <c r="E127" s="19"/>
      <c r="F127" s="14"/>
      <c r="G127" s="14"/>
      <c r="H127" s="18"/>
      <c r="I127" s="14"/>
      <c r="J127" s="14"/>
      <c r="K127" s="14"/>
      <c r="L127" s="14"/>
      <c r="M127" s="14"/>
    </row>
    <row r="128" spans="1:14" x14ac:dyDescent="0.3">
      <c r="A128" s="23"/>
      <c r="B128" s="2"/>
      <c r="C128" s="2"/>
      <c r="D128" s="2"/>
      <c r="E128" s="19"/>
      <c r="F128" s="14"/>
      <c r="G128" s="14"/>
      <c r="H128" s="18"/>
      <c r="I128" s="14"/>
      <c r="J128" s="14"/>
      <c r="K128" s="14"/>
      <c r="L128" s="14"/>
      <c r="M128" s="14"/>
    </row>
    <row r="129" spans="1:14" s="13" customFormat="1" x14ac:dyDescent="0.3">
      <c r="A129" s="23"/>
      <c r="B129" s="2"/>
      <c r="C129" s="2"/>
      <c r="D129" s="2"/>
      <c r="E129" s="19"/>
      <c r="F129" s="14"/>
      <c r="G129" s="14"/>
      <c r="H129" s="18"/>
      <c r="I129" s="14"/>
      <c r="J129" s="14"/>
      <c r="K129" s="14"/>
      <c r="L129" s="14"/>
      <c r="M129" s="14"/>
      <c r="N129" s="7"/>
    </row>
    <row r="130" spans="1:14" x14ac:dyDescent="0.3">
      <c r="A130" s="23"/>
      <c r="B130" s="2"/>
      <c r="C130" s="2"/>
      <c r="D130" s="2"/>
      <c r="E130" s="19"/>
      <c r="F130" s="14"/>
      <c r="G130" s="14"/>
      <c r="H130" s="18"/>
      <c r="I130" s="14"/>
      <c r="J130" s="14"/>
      <c r="K130" s="14"/>
      <c r="L130" s="14"/>
      <c r="M130" s="14"/>
    </row>
    <row r="131" spans="1:14" x14ac:dyDescent="0.3">
      <c r="A131" s="23"/>
      <c r="B131" s="2"/>
      <c r="C131" s="2"/>
      <c r="D131" s="2"/>
      <c r="E131" s="19"/>
      <c r="F131" s="14"/>
      <c r="G131" s="14"/>
      <c r="H131" s="18"/>
      <c r="I131" s="14"/>
      <c r="J131" s="14"/>
      <c r="K131" s="14"/>
      <c r="L131" s="14"/>
      <c r="M131" s="14"/>
    </row>
    <row r="132" spans="1:14" x14ac:dyDescent="0.3">
      <c r="A132" s="23"/>
      <c r="B132" s="2"/>
      <c r="C132" s="2"/>
      <c r="D132" s="2"/>
      <c r="E132" s="19"/>
      <c r="F132" s="14"/>
      <c r="G132" s="14"/>
      <c r="H132" s="18"/>
      <c r="I132" s="14"/>
      <c r="J132" s="14"/>
      <c r="K132" s="14"/>
      <c r="L132" s="14"/>
      <c r="M132" s="14"/>
    </row>
    <row r="133" spans="1:14" x14ac:dyDescent="0.3">
      <c r="A133" s="23"/>
      <c r="B133" s="2"/>
      <c r="C133" s="2"/>
      <c r="D133" s="2"/>
      <c r="E133" s="19"/>
      <c r="F133" s="14"/>
      <c r="G133" s="14"/>
      <c r="H133" s="18"/>
      <c r="I133" s="14"/>
      <c r="J133" s="14"/>
      <c r="K133" s="14"/>
      <c r="L133" s="14"/>
      <c r="M133" s="14"/>
    </row>
    <row r="134" spans="1:14" x14ac:dyDescent="0.3">
      <c r="A134" s="23"/>
      <c r="B134" s="2"/>
      <c r="C134" s="2"/>
      <c r="D134" s="2"/>
      <c r="E134" s="19"/>
      <c r="F134" s="14"/>
      <c r="G134" s="14"/>
      <c r="H134" s="18"/>
      <c r="I134" s="14"/>
      <c r="J134" s="14"/>
      <c r="K134" s="14"/>
      <c r="L134" s="14"/>
      <c r="M134" s="14"/>
    </row>
    <row r="135" spans="1:14" x14ac:dyDescent="0.3">
      <c r="A135" s="23"/>
      <c r="B135" s="2"/>
      <c r="C135" s="2"/>
      <c r="D135" s="2"/>
      <c r="E135" s="19"/>
      <c r="F135" s="14"/>
      <c r="G135" s="14"/>
      <c r="H135" s="18"/>
      <c r="I135" s="14"/>
      <c r="J135" s="14"/>
      <c r="K135" s="14"/>
      <c r="L135" s="14"/>
      <c r="M135" s="14"/>
    </row>
    <row r="136" spans="1:14" x14ac:dyDescent="0.3">
      <c r="A136" s="23"/>
      <c r="B136" s="2"/>
      <c r="C136" s="2"/>
      <c r="D136" s="2"/>
      <c r="E136" s="19"/>
      <c r="F136" s="14"/>
      <c r="G136" s="14"/>
      <c r="H136" s="18"/>
      <c r="I136" s="14"/>
      <c r="J136" s="14"/>
      <c r="K136" s="14"/>
      <c r="L136" s="14"/>
      <c r="M136" s="14"/>
    </row>
    <row r="137" spans="1:14" x14ac:dyDescent="0.3">
      <c r="A137" s="23"/>
      <c r="B137" s="2"/>
      <c r="C137" s="2"/>
      <c r="D137" s="2"/>
      <c r="E137" s="19"/>
      <c r="F137" s="14"/>
      <c r="G137" s="14"/>
      <c r="H137" s="18"/>
      <c r="I137" s="14"/>
      <c r="J137" s="14"/>
      <c r="K137" s="14"/>
      <c r="L137" s="14"/>
      <c r="M137" s="14"/>
    </row>
    <row r="138" spans="1:14" x14ac:dyDescent="0.3">
      <c r="A138" s="23"/>
      <c r="B138" s="2"/>
      <c r="C138" s="2"/>
      <c r="D138" s="2"/>
      <c r="E138" s="19"/>
      <c r="F138" s="14"/>
      <c r="G138" s="14"/>
      <c r="H138" s="18"/>
      <c r="I138" s="14"/>
      <c r="J138" s="14"/>
      <c r="K138" s="14"/>
      <c r="L138" s="14"/>
      <c r="M138" s="14"/>
    </row>
    <row r="139" spans="1:14" x14ac:dyDescent="0.3">
      <c r="A139" s="23"/>
      <c r="B139" s="2"/>
      <c r="C139" s="2"/>
      <c r="D139" s="2"/>
      <c r="E139" s="19"/>
      <c r="F139" s="14"/>
      <c r="G139" s="14"/>
      <c r="H139" s="18"/>
      <c r="I139" s="14"/>
      <c r="J139" s="14"/>
      <c r="K139" s="14"/>
      <c r="L139" s="14"/>
      <c r="M139" s="14"/>
    </row>
    <row r="140" spans="1:14" s="13" customFormat="1" x14ac:dyDescent="0.3">
      <c r="A140" s="23"/>
      <c r="B140" s="2"/>
      <c r="C140" s="2"/>
      <c r="D140" s="2"/>
      <c r="E140" s="19"/>
      <c r="F140" s="14"/>
      <c r="G140" s="14"/>
      <c r="H140" s="18"/>
      <c r="I140" s="14"/>
      <c r="J140" s="14"/>
      <c r="K140" s="14"/>
      <c r="L140" s="14"/>
      <c r="M140" s="14"/>
      <c r="N140" s="7"/>
    </row>
    <row r="141" spans="1:14" x14ac:dyDescent="0.3">
      <c r="A141" s="23"/>
      <c r="B141" s="2"/>
      <c r="C141" s="2"/>
      <c r="D141" s="2"/>
      <c r="E141" s="19"/>
      <c r="F141" s="14"/>
      <c r="G141" s="14"/>
      <c r="H141" s="18"/>
      <c r="I141" s="14"/>
      <c r="J141" s="14"/>
      <c r="K141" s="14"/>
      <c r="L141" s="14"/>
      <c r="M141" s="14"/>
    </row>
    <row r="142" spans="1:14" x14ac:dyDescent="0.3">
      <c r="A142" s="23"/>
      <c r="B142" s="2"/>
      <c r="C142" s="2"/>
      <c r="D142" s="2"/>
      <c r="E142" s="19"/>
      <c r="F142" s="14"/>
      <c r="G142" s="14"/>
      <c r="H142" s="18"/>
      <c r="I142" s="14"/>
      <c r="J142" s="14"/>
      <c r="K142" s="14"/>
      <c r="L142" s="14"/>
      <c r="M142" s="14"/>
    </row>
    <row r="143" spans="1:14" x14ac:dyDescent="0.3">
      <c r="A143" s="23"/>
      <c r="B143" s="2"/>
      <c r="C143" s="2"/>
      <c r="D143" s="2"/>
      <c r="E143" s="19"/>
      <c r="F143" s="14"/>
      <c r="G143" s="14"/>
      <c r="H143" s="18"/>
      <c r="I143" s="14"/>
      <c r="J143" s="14"/>
      <c r="K143" s="14"/>
      <c r="L143" s="14"/>
      <c r="M143" s="14"/>
    </row>
    <row r="144" spans="1:14" x14ac:dyDescent="0.3">
      <c r="A144" s="23"/>
      <c r="B144" s="2"/>
      <c r="C144" s="2"/>
      <c r="D144" s="2"/>
      <c r="E144" s="19"/>
      <c r="F144" s="14"/>
      <c r="G144" s="14"/>
      <c r="H144" s="18"/>
      <c r="I144" s="14"/>
      <c r="J144" s="14"/>
      <c r="K144" s="14"/>
      <c r="L144" s="14"/>
      <c r="M144" s="14"/>
    </row>
    <row r="145" spans="1:14" x14ac:dyDescent="0.3">
      <c r="A145" s="23"/>
      <c r="B145" s="2"/>
      <c r="C145" s="2"/>
      <c r="D145" s="2"/>
      <c r="E145" s="19"/>
      <c r="F145" s="14"/>
      <c r="G145" s="14"/>
      <c r="H145" s="18"/>
      <c r="I145" s="14"/>
      <c r="J145" s="14"/>
      <c r="K145" s="14"/>
      <c r="L145" s="14"/>
      <c r="M145" s="14"/>
    </row>
    <row r="146" spans="1:14" s="13" customFormat="1" x14ac:dyDescent="0.3">
      <c r="A146" s="23"/>
      <c r="B146" s="2"/>
      <c r="C146" s="2"/>
      <c r="D146" s="2"/>
      <c r="E146" s="19"/>
      <c r="F146" s="14"/>
      <c r="G146" s="14"/>
      <c r="H146" s="18"/>
      <c r="I146" s="14"/>
      <c r="J146" s="14"/>
      <c r="K146" s="14"/>
      <c r="L146" s="14"/>
      <c r="M146" s="14"/>
      <c r="N146" s="7"/>
    </row>
    <row r="147" spans="1:14" x14ac:dyDescent="0.3">
      <c r="A147" s="23"/>
      <c r="B147" s="2"/>
      <c r="C147" s="2"/>
      <c r="D147" s="2"/>
      <c r="E147" s="19"/>
      <c r="F147" s="14"/>
      <c r="G147" s="14"/>
      <c r="H147" s="18"/>
      <c r="I147" s="14"/>
      <c r="J147" s="14"/>
      <c r="K147" s="14"/>
      <c r="L147" s="14"/>
      <c r="M147" s="14"/>
    </row>
    <row r="148" spans="1:14" x14ac:dyDescent="0.3">
      <c r="A148" s="23"/>
      <c r="B148" s="2"/>
      <c r="C148" s="2"/>
      <c r="D148" s="2"/>
      <c r="E148" s="19"/>
      <c r="F148" s="14"/>
      <c r="G148" s="14"/>
      <c r="H148" s="18"/>
      <c r="I148" s="14"/>
      <c r="J148" s="14"/>
      <c r="K148" s="14"/>
      <c r="L148" s="14"/>
      <c r="M148" s="14"/>
    </row>
    <row r="149" spans="1:14" x14ac:dyDescent="0.3">
      <c r="A149" s="23"/>
      <c r="B149" s="2"/>
      <c r="C149" s="2"/>
      <c r="D149" s="2"/>
      <c r="E149" s="19"/>
      <c r="F149" s="14"/>
      <c r="G149" s="14"/>
      <c r="H149" s="18"/>
      <c r="I149" s="14"/>
      <c r="J149" s="14"/>
      <c r="K149" s="14"/>
      <c r="L149" s="14"/>
      <c r="M149" s="14"/>
    </row>
    <row r="150" spans="1:14" x14ac:dyDescent="0.3">
      <c r="A150" s="23"/>
      <c r="B150" s="2"/>
      <c r="C150" s="2"/>
      <c r="D150" s="2"/>
      <c r="E150" s="19"/>
      <c r="F150" s="14"/>
      <c r="G150" s="14"/>
      <c r="H150" s="18"/>
      <c r="I150" s="14"/>
      <c r="J150" s="14"/>
      <c r="K150" s="14"/>
      <c r="L150" s="14"/>
      <c r="M150" s="14"/>
    </row>
    <row r="151" spans="1:14" s="13" customFormat="1" x14ac:dyDescent="0.3">
      <c r="A151" s="23"/>
      <c r="B151" s="2"/>
      <c r="C151" s="2"/>
      <c r="D151" s="2"/>
      <c r="E151" s="19"/>
      <c r="F151" s="14"/>
      <c r="G151" s="14"/>
      <c r="H151" s="18"/>
      <c r="I151" s="14"/>
      <c r="J151" s="14"/>
      <c r="K151" s="14"/>
      <c r="L151" s="14"/>
      <c r="M151" s="14"/>
      <c r="N151" s="7"/>
    </row>
    <row r="152" spans="1:14" x14ac:dyDescent="0.3">
      <c r="A152" s="23"/>
      <c r="B152" s="2"/>
      <c r="C152" s="2"/>
      <c r="D152" s="2"/>
      <c r="E152" s="19"/>
      <c r="F152" s="14"/>
      <c r="G152" s="14"/>
      <c r="H152" s="18"/>
      <c r="I152" s="14"/>
      <c r="J152" s="14"/>
      <c r="K152" s="14"/>
      <c r="L152" s="14"/>
      <c r="M152" s="14"/>
    </row>
    <row r="153" spans="1:14" x14ac:dyDescent="0.3">
      <c r="A153" s="23"/>
      <c r="B153" s="2"/>
      <c r="C153" s="2"/>
      <c r="D153" s="2"/>
      <c r="E153" s="19"/>
      <c r="F153" s="14"/>
      <c r="G153" s="14"/>
      <c r="H153" s="18"/>
      <c r="I153" s="14"/>
      <c r="J153" s="14"/>
      <c r="K153" s="14"/>
      <c r="L153" s="14"/>
      <c r="M153" s="14"/>
    </row>
    <row r="154" spans="1:14" x14ac:dyDescent="0.3">
      <c r="A154" s="23"/>
      <c r="B154" s="2"/>
      <c r="C154" s="2"/>
      <c r="D154" s="2"/>
      <c r="E154" s="19"/>
      <c r="F154" s="14"/>
      <c r="G154" s="14"/>
      <c r="H154" s="18"/>
      <c r="I154" s="14"/>
      <c r="J154" s="14"/>
      <c r="K154" s="14"/>
      <c r="L154" s="14"/>
      <c r="M154" s="14"/>
    </row>
    <row r="155" spans="1:14" x14ac:dyDescent="0.3">
      <c r="A155" s="23"/>
      <c r="B155" s="2"/>
      <c r="C155" s="2"/>
      <c r="D155" s="2"/>
      <c r="E155" s="19"/>
      <c r="F155" s="14"/>
      <c r="G155" s="14"/>
      <c r="H155" s="18"/>
      <c r="I155" s="14"/>
      <c r="J155" s="14"/>
      <c r="K155" s="14"/>
      <c r="L155" s="14"/>
      <c r="M155" s="14"/>
    </row>
    <row r="156" spans="1:14" x14ac:dyDescent="0.3">
      <c r="A156" s="23"/>
      <c r="B156" s="2"/>
      <c r="C156" s="2"/>
      <c r="D156" s="2"/>
      <c r="E156" s="19"/>
      <c r="F156" s="14"/>
      <c r="G156" s="14"/>
      <c r="H156" s="18"/>
      <c r="I156" s="14"/>
      <c r="J156" s="14"/>
      <c r="K156" s="14"/>
      <c r="L156" s="14"/>
      <c r="M156" s="14"/>
    </row>
    <row r="157" spans="1:14" x14ac:dyDescent="0.3">
      <c r="A157" s="23"/>
      <c r="B157" s="2"/>
      <c r="C157" s="2"/>
      <c r="D157" s="2"/>
      <c r="E157" s="19"/>
      <c r="F157" s="14"/>
      <c r="G157" s="14"/>
      <c r="H157" s="18"/>
      <c r="I157" s="14"/>
      <c r="J157" s="14"/>
      <c r="K157" s="14"/>
      <c r="L157" s="14"/>
      <c r="M157" s="14"/>
    </row>
    <row r="158" spans="1:14" x14ac:dyDescent="0.3">
      <c r="A158" s="23"/>
      <c r="B158" s="2"/>
      <c r="C158" s="2"/>
      <c r="D158" s="2"/>
      <c r="E158" s="19"/>
      <c r="F158" s="14"/>
      <c r="G158" s="14"/>
      <c r="H158" s="18"/>
      <c r="I158" s="14"/>
      <c r="J158" s="14"/>
      <c r="K158" s="14"/>
      <c r="L158" s="14"/>
      <c r="M158" s="14"/>
    </row>
    <row r="159" spans="1:14" x14ac:dyDescent="0.3">
      <c r="A159" s="23"/>
      <c r="B159" s="2"/>
      <c r="C159" s="2"/>
      <c r="D159" s="2"/>
      <c r="E159" s="19"/>
      <c r="F159" s="14"/>
      <c r="G159" s="14"/>
      <c r="H159" s="18"/>
      <c r="I159" s="14"/>
      <c r="J159" s="14"/>
      <c r="K159" s="14"/>
      <c r="L159" s="14"/>
      <c r="M159" s="14"/>
    </row>
    <row r="160" spans="1:14" x14ac:dyDescent="0.3">
      <c r="A160" s="23"/>
      <c r="B160" s="2"/>
      <c r="C160" s="2"/>
      <c r="D160" s="2"/>
      <c r="E160" s="19"/>
      <c r="F160" s="14"/>
      <c r="G160" s="14"/>
      <c r="H160" s="18"/>
      <c r="I160" s="14"/>
      <c r="J160" s="14"/>
      <c r="K160" s="14"/>
      <c r="L160" s="14"/>
      <c r="M160" s="14"/>
    </row>
    <row r="161" spans="1:13" x14ac:dyDescent="0.3">
      <c r="A161" s="23"/>
      <c r="B161" s="2"/>
      <c r="C161" s="2"/>
      <c r="D161" s="2"/>
      <c r="E161" s="19"/>
      <c r="F161" s="14"/>
      <c r="G161" s="14"/>
      <c r="H161" s="18"/>
      <c r="I161" s="14"/>
      <c r="J161" s="14"/>
      <c r="K161" s="14"/>
      <c r="L161" s="14"/>
      <c r="M161" s="14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10" sqref="A10"/>
    </sheetView>
  </sheetViews>
  <sheetFormatPr defaultRowHeight="14.4" x14ac:dyDescent="0.3"/>
  <cols>
    <col min="1" max="1" width="63.88671875" bestFit="1" customWidth="1"/>
    <col min="2" max="2" width="11.6640625" bestFit="1" customWidth="1"/>
    <col min="3" max="3" width="49.21875" bestFit="1" customWidth="1"/>
    <col min="4" max="4" width="208.77734375" customWidth="1"/>
  </cols>
  <sheetData>
    <row r="1" spans="1:4" s="1" customFormat="1" ht="15.6" x14ac:dyDescent="0.3">
      <c r="A1" s="22" t="s">
        <v>14</v>
      </c>
      <c r="B1" s="22" t="s">
        <v>2</v>
      </c>
      <c r="C1" s="22" t="s">
        <v>15</v>
      </c>
      <c r="D1" s="22" t="s">
        <v>16</v>
      </c>
    </row>
    <row r="2" spans="1:4" ht="15.6" x14ac:dyDescent="0.3">
      <c r="A2" s="21" t="s">
        <v>155</v>
      </c>
      <c r="B2" s="21" t="s">
        <v>154</v>
      </c>
      <c r="C2" s="24" t="str">
        <f t="shared" ref="C2:C4" si="0">"(select id from VisitTypeGroups where Code = 'IPD')"</f>
        <v>(select id from VisitTypeGroups where Code = 'IPD')</v>
      </c>
      <c r="D2" s="25" t="str">
        <f t="shared" ref="D2:D4" si="1" xml:space="preserve"> "insert into Actions  (Id, CreatedAt, UpdatedAt, IsDeleted, Name , Code, VisitTypeGroupId) values (NEWID(), GETDATE(), GETDATE(), 'False',N'"&amp;A2&amp;"' , N'"&amp;B2&amp;"', "&amp;C2&amp;");"</f>
        <v>insert into Actions  (Id, CreatedAt, UpdatedAt, IsDeleted, Name , Code, VisitTypeGroupId) values (NEWID(), GETDATE(), GETDATE(), 'False',N'[IPD][XEM] Bảng theo dõi dấu hiệu sinh tồn dành cho người lớn' , N'MEWS01', (select id from VisitTypeGroups where Code = 'IPD'));</v>
      </c>
    </row>
    <row r="3" spans="1:4" ht="15.6" x14ac:dyDescent="0.3">
      <c r="A3" s="21" t="s">
        <v>158</v>
      </c>
      <c r="B3" s="21" t="s">
        <v>156</v>
      </c>
      <c r="C3" s="24" t="str">
        <f t="shared" si="0"/>
        <v>(select id from VisitTypeGroups where Code = 'IPD')</v>
      </c>
      <c r="D3" s="25" t="str">
        <f t="shared" si="1"/>
        <v>insert into Actions  (Id, CreatedAt, UpdatedAt, IsDeleted, Name , Code, VisitTypeGroupId) values (NEWID(), GETDATE(), GETDATE(), 'False',N'[IPD][TẠO MỚI] Bảng theo dõi dấu hiệu sinh tồn dành cho người lớn' , N'MEWS02', (select id from VisitTypeGroups where Code = 'IPD'));</v>
      </c>
    </row>
    <row r="4" spans="1:4" ht="15.6" x14ac:dyDescent="0.3">
      <c r="A4" s="21" t="s">
        <v>159</v>
      </c>
      <c r="B4" s="21" t="s">
        <v>157</v>
      </c>
      <c r="C4" s="24" t="str">
        <f t="shared" si="0"/>
        <v>(select id from VisitTypeGroups where Code = 'IPD')</v>
      </c>
      <c r="D4" s="25" t="str">
        <f t="shared" si="1"/>
        <v>insert into Actions  (Id, CreatedAt, UpdatedAt, IsDeleted, Name , Code, VisitTypeGroupId) values (NEWID(), GETDATE(), GETDATE(), 'False',N'[IPD][CHỈNH SỬA] Bảng theo dõi dấu hiệu sinh tồn dành cho người lớn' , N'MEWS03', (select id from VisitTypeGroups where Code = 'IPD'));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7" sqref="A27"/>
    </sheetView>
  </sheetViews>
  <sheetFormatPr defaultRowHeight="14.4" x14ac:dyDescent="0.3"/>
  <cols>
    <col min="1" max="1" width="77.44140625" bestFit="1" customWidth="1"/>
  </cols>
  <sheetData>
    <row r="1" spans="1:1" x14ac:dyDescent="0.3">
      <c r="A1" t="s">
        <v>24</v>
      </c>
    </row>
    <row r="2" spans="1:1" x14ac:dyDescent="0.3">
      <c r="A2" t="s">
        <v>18</v>
      </c>
    </row>
    <row r="3" spans="1:1" x14ac:dyDescent="0.3">
      <c r="A3" t="s">
        <v>17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23</v>
      </c>
    </row>
    <row r="11" spans="1:1" x14ac:dyDescent="0.3">
      <c r="A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22" sqref="D22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31</v>
      </c>
    </row>
    <row r="9" spans="1:1" x14ac:dyDescent="0.3">
      <c r="A9" t="s">
        <v>33</v>
      </c>
    </row>
    <row r="10" spans="1:1" x14ac:dyDescent="0.3">
      <c r="A10" t="s">
        <v>34</v>
      </c>
    </row>
    <row r="11" spans="1:1" x14ac:dyDescent="0.3">
      <c r="A11" t="s">
        <v>35</v>
      </c>
    </row>
    <row r="12" spans="1:1" x14ac:dyDescent="0.3">
      <c r="A12" t="s">
        <v>36</v>
      </c>
    </row>
    <row r="13" spans="1:1" x14ac:dyDescent="0.3">
      <c r="A13" t="s">
        <v>37</v>
      </c>
    </row>
    <row r="14" spans="1:1" x14ac:dyDescent="0.3">
      <c r="A14" t="s">
        <v>38</v>
      </c>
    </row>
    <row r="15" spans="1:1" x14ac:dyDescent="0.3">
      <c r="A15" t="s">
        <v>39</v>
      </c>
    </row>
    <row r="16" spans="1:1" x14ac:dyDescent="0.3">
      <c r="A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MD</vt:lpstr>
      <vt:lpstr>Actions</vt:lpstr>
      <vt:lpstr>UPDATE</vt:lpstr>
      <vt:lpstr>IPD FORMCODE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2022-01-04T07:19:41Z</dcterms:modified>
</cp:coreProperties>
</file>