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8400" windowHeight="17700"/>
  </bookViews>
  <sheets>
    <sheet name="Page2" sheetId="1" r:id="rId1"/>
    <sheet name="Page3" sheetId="6" state="hidden" r:id="rId2"/>
    <sheet name="Actions" sheetId="4" state="hidden" r:id="rId3"/>
    <sheet name="UPDATE" sheetId="3" state="hidden" r:id="rId4"/>
    <sheet name="IPD FORMCODE" sheetId="5" state="hidden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0" i="6" l="1"/>
  <c r="N9" i="6"/>
  <c r="N8" i="6"/>
  <c r="N7" i="6"/>
  <c r="N6" i="6"/>
  <c r="N5" i="6"/>
  <c r="N4" i="6"/>
  <c r="N3" i="6"/>
  <c r="N2" i="6"/>
  <c r="N1" i="6"/>
  <c r="N2" i="1"/>
  <c r="C58" i="4" l="1"/>
  <c r="D58" i="4" s="1"/>
  <c r="C59" i="4"/>
  <c r="D59" i="4" s="1"/>
  <c r="C60" i="4"/>
  <c r="D60" i="4" s="1"/>
  <c r="C57" i="4"/>
  <c r="D57" i="4" s="1"/>
  <c r="C52" i="4" l="1"/>
  <c r="D52" i="4" s="1"/>
  <c r="C53" i="4"/>
  <c r="D53" i="4" s="1"/>
  <c r="C54" i="4"/>
  <c r="D54" i="4" s="1"/>
  <c r="C55" i="4"/>
  <c r="D55" i="4" s="1"/>
  <c r="D44" i="4"/>
  <c r="D51" i="4"/>
  <c r="C41" i="4"/>
  <c r="D41" i="4" s="1"/>
  <c r="C42" i="4"/>
  <c r="D42" i="4" s="1"/>
  <c r="C43" i="4"/>
  <c r="D43" i="4" s="1"/>
  <c r="C44" i="4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C40" i="4"/>
  <c r="D40" i="4" s="1"/>
  <c r="C13" i="4" l="1"/>
  <c r="D13" i="4" s="1"/>
  <c r="C12" i="4"/>
  <c r="D12" i="4" s="1"/>
  <c r="C11" i="4"/>
  <c r="D11" i="4" s="1"/>
  <c r="C10" i="4"/>
  <c r="D10" i="4" s="1"/>
  <c r="C9" i="4"/>
  <c r="D9" i="4" s="1"/>
  <c r="C8" i="4"/>
  <c r="D8" i="4" s="1"/>
  <c r="C14" i="4"/>
  <c r="D14" i="4" s="1"/>
  <c r="C36" i="4" l="1"/>
  <c r="D36" i="4" s="1"/>
  <c r="C37" i="4"/>
  <c r="D37" i="4" s="1"/>
  <c r="C38" i="4"/>
  <c r="D38" i="4" s="1"/>
  <c r="C35" i="4"/>
  <c r="D35" i="4" s="1"/>
  <c r="C34" i="4"/>
  <c r="D34" i="4" s="1"/>
  <c r="C33" i="4"/>
  <c r="D33" i="4" s="1"/>
  <c r="C30" i="4"/>
  <c r="D30" i="4" s="1"/>
  <c r="C31" i="4"/>
  <c r="D31" i="4" s="1"/>
  <c r="C32" i="4"/>
  <c r="D32" i="4" s="1"/>
  <c r="C29" i="4"/>
  <c r="D29" i="4" s="1"/>
  <c r="C20" i="4" l="1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19" i="4"/>
  <c r="D19" i="4" s="1"/>
  <c r="C18" i="4" l="1"/>
  <c r="D18" i="4" s="1"/>
  <c r="C2" i="4"/>
  <c r="D2" i="4" s="1"/>
  <c r="C5" i="4"/>
  <c r="D5" i="4" s="1"/>
  <c r="C15" i="4" l="1"/>
  <c r="D15" i="4" s="1"/>
  <c r="C16" i="4"/>
  <c r="D16" i="4" s="1"/>
  <c r="C17" i="4"/>
  <c r="D17" i="4" s="1"/>
  <c r="C7" i="4" l="1"/>
  <c r="D7" i="4" s="1"/>
  <c r="C6" i="4"/>
  <c r="D6" i="4" s="1"/>
  <c r="C4" i="4"/>
  <c r="D4" i="4" s="1"/>
  <c r="C3" i="4"/>
  <c r="D3" i="4" s="1"/>
</calcChain>
</file>

<file path=xl/sharedStrings.xml><?xml version="1.0" encoding="utf-8"?>
<sst xmlns="http://schemas.openxmlformats.org/spreadsheetml/2006/main" count="992" uniqueCount="392">
  <si>
    <t>ViName</t>
  </si>
  <si>
    <t>EnName</t>
  </si>
  <si>
    <t>Code</t>
  </si>
  <si>
    <t>Group</t>
  </si>
  <si>
    <t>Form</t>
  </si>
  <si>
    <t>Level</t>
  </si>
  <si>
    <t>Order</t>
  </si>
  <si>
    <t>DataType</t>
  </si>
  <si>
    <t>Note</t>
  </si>
  <si>
    <t>IsReadOnly</t>
  </si>
  <si>
    <t>Data</t>
  </si>
  <si>
    <t>Clinic</t>
  </si>
  <si>
    <t>Version</t>
  </si>
  <si>
    <t>Label</t>
  </si>
  <si>
    <t>Name</t>
  </si>
  <si>
    <t>VisitTypeGroupId</t>
  </si>
  <si>
    <t>SQL</t>
  </si>
  <si>
    <t>[ED][XEM] Danh sách phiếu điều trị</t>
  </si>
  <si>
    <t>[IPD][XEM] Danh sách phiếu điều trị</t>
  </si>
  <si>
    <t>IPOMC1</t>
  </si>
  <si>
    <t>IPOMC2</t>
  </si>
  <si>
    <t>IPOMC3</t>
  </si>
  <si>
    <t>IPOMC4</t>
  </si>
  <si>
    <t>[IPD][XEM] Xem phiếu ghi nhận sử dụng thuốc do người bệnh mang vào</t>
  </si>
  <si>
    <t>[IPD][TẠO MỚI] Phiếu điều trị</t>
  </si>
  <si>
    <t>[IPD][CHỈNH SỬA] Phiếu điều trị</t>
  </si>
  <si>
    <t>[ED][TẠO MỚI] Phiếu điều trị</t>
  </si>
  <si>
    <t>[ED][CHỈNH SỬA] Phiếu điều trị</t>
  </si>
  <si>
    <t>[IPD][CHỈNH SỬA] Phiếu ghi nhận sử dụng thuốc do người bệnh mang vào</t>
  </si>
  <si>
    <t>[IPD][XÁC NHẬN] Phiếu ghi nhận sử dụng thuốc do người bệnh mang vào</t>
  </si>
  <si>
    <t>[IPD][TẠO MỚI] Phiếu ghi nhận sử dụng thuốc do người bệnh mang vào</t>
  </si>
  <si>
    <t>ITFLE23</t>
  </si>
  <si>
    <t>[IPD][XEM] Giấy ra viện</t>
  </si>
  <si>
    <t>IPDMRPG</t>
  </si>
  <si>
    <t>Text</t>
  </si>
  <si>
    <t>IBRSC10</t>
  </si>
  <si>
    <t>IBRSC01</t>
  </si>
  <si>
    <t>IBRSC02</t>
  </si>
  <si>
    <t>IBRSC03</t>
  </si>
  <si>
    <t>IBRSC04</t>
  </si>
  <si>
    <t>IBRSC05</t>
  </si>
  <si>
    <t>IBRSC06</t>
  </si>
  <si>
    <t>IBRSC07</t>
  </si>
  <si>
    <t>IBRSC08</t>
  </si>
  <si>
    <t>IBRSC09</t>
  </si>
  <si>
    <t>[IPD][CHỈNH SỬA] phiếu xác nhận máu</t>
  </si>
  <si>
    <t>[IPD][CHỈNH SỬA] phiếu dự trù máu</t>
  </si>
  <si>
    <t>[IPD][CHỈNH SỬA] phiếu cung cấp máu</t>
  </si>
  <si>
    <t>[IPD][XEM] phiếu dự trù, cung cấp và xác nhận máu</t>
  </si>
  <si>
    <t>[IPD][XEM] phiếu cung cấp máu</t>
  </si>
  <si>
    <t>[IPD][XEM] phiếu xác nhận máu</t>
  </si>
  <si>
    <t>[IPD][TẠO MỚI] phiếu dự trù, cung cấp và xác nhận máu</t>
  </si>
  <si>
    <t>[IPD][XEM] phiếu dự trù máu</t>
  </si>
  <si>
    <t>[IPD][XÁC NHẬN] phiếu dự trù máu</t>
  </si>
  <si>
    <t>[IPD][XÁC NHẬN] phiếu cung cấp máu</t>
  </si>
  <si>
    <t>IBLTC1</t>
  </si>
  <si>
    <t>IBLTC2</t>
  </si>
  <si>
    <t>IBLTC4</t>
  </si>
  <si>
    <t>IBLTC5</t>
  </si>
  <si>
    <t>[IPD][TẠO MỚI] phiếu theo dõi truyền máu</t>
  </si>
  <si>
    <t>[IPD][XEM] phiếu theo dõi truyền máu</t>
  </si>
  <si>
    <t>[IPD][CHỈNH SỬA] phiếu theo dõi truyền máu</t>
  </si>
  <si>
    <t>[IPD][XÁC NHẬN] phiếu theo dõi truyền máu</t>
  </si>
  <si>
    <t>[IPD][XEM] bảng kiểm chuẩn bị và bàn giao người bệnh trước mổ</t>
  </si>
  <si>
    <t>[IPD][CHỈNH SỬA] sửa bảng kiểm chuẩn bị và bàn giao người bệnh trước mổ</t>
  </si>
  <si>
    <t>[IPD][TẠO MỚI] bảng kiểm chuẩn bị và bàn giao người bệnh trước mổ</t>
  </si>
  <si>
    <t>IPOPH1</t>
  </si>
  <si>
    <t>IPOPH2</t>
  </si>
  <si>
    <t>IPOPH3</t>
  </si>
  <si>
    <t>ISSIC1</t>
  </si>
  <si>
    <t>ISSIC2</t>
  </si>
  <si>
    <t>ISSIC3</t>
  </si>
  <si>
    <t>[IPD][XEM] phiếu kiểm gạc và dụng cụ phẫu thuật</t>
  </si>
  <si>
    <t>[IPD][CHỈNH SỬA] sửa phiếu kiểm gạc và dụng cụ phẫu thuật</t>
  </si>
  <si>
    <t>[IPD][TẠO MỚI] phiếu kiểm gạc và dụng cụ phẫu thuật</t>
  </si>
  <si>
    <t>update MasterDatas set Data = 'IPDKBCCRHM1' where code = 'IPDMRPTRAHM'</t>
  </si>
  <si>
    <t>update MasterDatas set Data = 'IPDKBCCM' where code = 'IPDMRPTMMAT'</t>
  </si>
  <si>
    <t>update MasterDatas set [Data] = 'IPDKBCCTMH1' where code = 'IPDMRPTTAMH'</t>
  </si>
  <si>
    <t>update MasterDatas set [Data] = 'IPDKBCCCXK1' where code = 'IPDMRPTCOXK'</t>
  </si>
  <si>
    <t>update MasterDatas set [Data] = 'IPDKBCCNDK' where code = 'IPDMRPTNTDD'</t>
  </si>
  <si>
    <t>update MasterDatas set Data = 'IPDKBCCTTSTNSD' where code = 'IPDMRPTTTNS'</t>
  </si>
  <si>
    <t>update MasterDatas set Data = 'IPDKBCCTK' where code = 'IPDMRPTTHKI'</t>
  </si>
  <si>
    <t>update MasterDatas set ViName = N'3. Bỏ về', Note=N'(Trốn viện)' where Code = 'IPDMRPTHTRVBOV'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</si>
  <si>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ban đầu', 'IPDIE',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</si>
  <si>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nguy cơ ngã', 'IPDFRE',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</si>
  <si>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'Bệnh án nội trú', 'IPDMR',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</si>
  <si>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'Kế hoạch điều trị và chăm sóc', 'IPDTCP',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</si>
  <si>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GDSK cho NB và thân nhân', 'IPDGDSK',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</si>
  <si>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điều trị', 'IPDTT',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</si>
  <si>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chăm sóc', 'IPDCT', 'IPD')</t>
  </si>
  <si>
    <t>update MasterDatas set ViName = N'Trẻ &lt; 6 tuổi đi học , &lt; 15 tuổi không đi học' where Code = 'GENJOBB001'</t>
  </si>
  <si>
    <t>[ED][TẠO MỚI] Phiếu chăm sóc</t>
  </si>
  <si>
    <t>[ED][CHỈNH SỬA] Phiếu chăm sóc</t>
  </si>
  <si>
    <t>[ED][XEM] Danh sách phiếu chăm sóc</t>
  </si>
  <si>
    <t>[IPD][TẠO MỚI] Phiếu chăm sóc</t>
  </si>
  <si>
    <t>[IPD][CHỈNH SỬA] Phiếu chăm sóc</t>
  </si>
  <si>
    <t>[IPD][XEM] Danh sách phiếu chăm sóc</t>
  </si>
  <si>
    <t>EDPCC01</t>
  </si>
  <si>
    <t>EDPCC02</t>
  </si>
  <si>
    <t>EDPCC03</t>
  </si>
  <si>
    <t>IPDPCC01</t>
  </si>
  <si>
    <t>IPDPCC02</t>
  </si>
  <si>
    <t>IPDPCC03</t>
  </si>
  <si>
    <t>EDPDT01</t>
  </si>
  <si>
    <t>EDPDT02</t>
  </si>
  <si>
    <t>EDPDT03</t>
  </si>
  <si>
    <t>IPDPDT01</t>
  </si>
  <si>
    <t>IPDPDT02</t>
  </si>
  <si>
    <t>IPDPDT03</t>
  </si>
  <si>
    <t>hah</t>
  </si>
  <si>
    <t>[IPD] Tạo bảng kiểm bàn giao phẫu thuật thủ thuật</t>
  </si>
  <si>
    <t>[IPD] Xem bảng kiểm bàn giao phẫu thuật thủ thuật</t>
  </si>
  <si>
    <t>[IPD] Tạo bảng kiểm bàn giao phẫu thuật thủ thuật(SignIn)</t>
  </si>
  <si>
    <t>[IPD] Xem bảng kiểm bàn giao phẫu thuật thủ thuật (SignIn)</t>
  </si>
  <si>
    <t>[IPD] Chỉnh sửa bảng kiểm bàn giao phẫu thuật thủ thuật(SignIn)</t>
  </si>
  <si>
    <t>[IPD] Tạo bảng kiểm bàn giao phẫu thuật thủ thuật(TimeOut)</t>
  </si>
  <si>
    <t>[IPD] Xem bảng kiểm bàn giao phẫu thuật thủ thuật (TimeOut)</t>
  </si>
  <si>
    <t>[IPD] Chỉnh sửa bảng kiểm bàn giao phẫu thuật thủ thuật(SignOut)</t>
  </si>
  <si>
    <t>[IPD] Chỉnh sửa bảng kiểm bàn giao phẫu thuật thủ thuật(TimeOut)</t>
  </si>
  <si>
    <t>[IPD] Tạo bảng kiểm bàn giao phẫu thuật thủ thuật(SignOut)</t>
  </si>
  <si>
    <t>[IPD] Xem bảng kiểm bàn giao phẫu thuật thủ thuật (SignOut)</t>
  </si>
  <si>
    <t>ISPSC1</t>
  </si>
  <si>
    <t>ISPSC2</t>
  </si>
  <si>
    <t>ISPSC3</t>
  </si>
  <si>
    <t>ISPSC4</t>
  </si>
  <si>
    <t>ISPSC5</t>
  </si>
  <si>
    <t>ISPSC6</t>
  </si>
  <si>
    <t>ISPSC7</t>
  </si>
  <si>
    <t>ISPSC8</t>
  </si>
  <si>
    <t>ISPSC9</t>
  </si>
  <si>
    <t>ISPSC10</t>
  </si>
  <si>
    <t>ISPSC11</t>
  </si>
  <si>
    <t>[IPD] Tạo biên bản hội chẩn bệnh nhân sử dụng thuốc có dấu sao (*)</t>
  </si>
  <si>
    <t>[IPD] Xem biên bản hội chẩn bệnh nhân sử dụng thuốc có dấu sao (*)</t>
  </si>
  <si>
    <t>[IPD] Chỉnh sửa  biên bản hội chẩn bệnh nhân sử dụng thuốc có dấu sao (*)</t>
  </si>
  <si>
    <t>[IPD] Xác nhận  biên bản hội chẩn bệnh nhân sử dụng thuốc có dấu sao (*)</t>
  </si>
  <si>
    <t>ICDWA1</t>
  </si>
  <si>
    <t>ICDWA2</t>
  </si>
  <si>
    <t>ICDWA3</t>
  </si>
  <si>
    <t>ICDWA4</t>
  </si>
  <si>
    <t>INSERT INTO [dbo].[Forms]([Id], [IsDeleted], [CreatedAt], [UpdatedAt], [Name], [Code], [VisitTypeGroupCode]) VALUES (NEWID(), 0, '2021-11-09 00:00:00.000', '2021-11-09 00:00:00.000', 'Theo dõi diễn biến', 'IPDPPN', 'IPD')</t>
  </si>
  <si>
    <t>INSERT INTO [dbo].[Forms]([Id], [IsDeleted], [CreatedAt], [UpdatedAt], [Name], [Code], [VisitTypeGroupCode]) VALUES (NEWID(), 0, '2021-11-09 00:00:00.000', '2021-11-09 00:00:00.000', 'Tóm tắt thủ thuật', 'IPDPS', 'IPD')</t>
  </si>
  <si>
    <t>INSERT INTO [dbo].[Forms]([Id], [IsDeleted], [CreatedAt], [UpdatedAt], [Name], [Code], [VisitTypeGroupCode]) VALUES (NEWID(), 0, '2021-11-09 00:00:00.000', '2021-11-09 00:00:00.000', 'Bảng hồi sinh tim phổi', 'IPDCAR', 'IPD')</t>
  </si>
  <si>
    <t>INSERT INTO [dbo].[Forms]([Id], [IsDeleted], [CreatedAt], [UpdatedAt], [Name], [Code], [VisitTypeGroupCode]) VALUES (NEWID(), 0, '2021-11-09 00:00:00.000', '2021-11-09 00:00:00.000', 'Biên bản hội chẩn', 'IPDJCGM', 'IPD')</t>
  </si>
  <si>
    <t>INSERT INTO [dbo].[Forms]([Id], [IsDeleted], [CreatedAt], [UpdatedAt], [Name], [Code], [VisitTypeGroupCode]) VALUES (NEWID(), 0, '2021-11-09 00:00:00.000', '2021-11-09 00:00:00.000', 'Biên bản hội chẩn thông qua mổ', 'IPDJCFAOS', 'IPD')</t>
  </si>
  <si>
    <t>INSERT INTO [dbo].[Forms]([Id], [IsDeleted], [CreatedAt], [UpdatedAt], [Name], [Code], [VisitTypeGroupCode]) VALUES (NEWID(), 0, '2021-11-09 00:00:00.000', '2021-11-09 00:00:00.000', 'Thang điểm GUSS đánh giá rối loạn nuốt', 'IPDGSS', 'IPD')</t>
  </si>
  <si>
    <t>INSERT INTO [dbo].[Forms]([Id], [IsDeleted], [CreatedAt], [UpdatedAt], [Name], [Code], [VisitTypeGroupCode]) VALUES (NEWID(), 0, '2021-11-09 00:00:00.000', '2021-11-09 00:00:00.000', 'Phiếu chăm sóc NB covid-19', 'IPDTOPWC', 'IPD')</t>
  </si>
  <si>
    <t>INSERT INTO [dbo].[Forms]([Id], [IsDeleted], [CreatedAt], [UpdatedAt], [Name], [Code], [VisitTypeGroupCode]) VALUES (NEWID(), 0, '2021-11-09 00:00:00.000', '2021-11-09 00:00:00.000', 'Biên bản hội chẩn sử dụng kháng sinh cần ưu tiên quản lý', 'IPDHRAC', 'IPD')</t>
  </si>
  <si>
    <t>[IPD] Xem bảng kiểm chuẩn bị ra viện</t>
  </si>
  <si>
    <t>[IPD] Tạo bảng kiểm chuẩn bị ra viện - bác sĩ</t>
  </si>
  <si>
    <t>[IPD] Tạo bảng kiểm chuẩn bị ra viện - y tá</t>
  </si>
  <si>
    <t>[IPD] Sửa bảng kiểm chuẩn bị ra viện</t>
  </si>
  <si>
    <t>IMRDPC04</t>
  </si>
  <si>
    <t>IMRDPC03</t>
  </si>
  <si>
    <t>IMRDPC02</t>
  </si>
  <si>
    <t>IMRDPC01</t>
  </si>
  <si>
    <t>Pediatric</t>
  </si>
  <si>
    <t>IPDMRPG58</t>
  </si>
  <si>
    <t>IPDMRPG59</t>
  </si>
  <si>
    <t>IPDMRPG60</t>
  </si>
  <si>
    <t>Trình độ văn hoá của bố</t>
  </si>
  <si>
    <t>IPDMRPG61</t>
  </si>
  <si>
    <t>IPDMRPG62</t>
  </si>
  <si>
    <t>IPDMRPG63</t>
  </si>
  <si>
    <t>IPDMRPG64</t>
  </si>
  <si>
    <t>IPDMRPG65</t>
  </si>
  <si>
    <t>IPDMRPG66</t>
  </si>
  <si>
    <t>IPDMRPG67</t>
  </si>
  <si>
    <t>Nghề nghiệp của bố</t>
  </si>
  <si>
    <t>Họ tên mẹ</t>
  </si>
  <si>
    <t>Nghề nghiệp của mẹ</t>
  </si>
  <si>
    <t>Trình độ văn hoá của mẹ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</si>
  <si>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</si>
  <si>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</si>
  <si>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</si>
  <si>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</si>
  <si>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</si>
  <si>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</si>
  <si>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</si>
  <si>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</si>
  <si>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</si>
  <si>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</si>
  <si>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Không</t>
  </si>
  <si>
    <t>Có</t>
  </si>
  <si>
    <t>Radio</t>
  </si>
  <si>
    <t>cm</t>
  </si>
  <si>
    <t>Tầng sinh môn</t>
  </si>
  <si>
    <t>Cổ tử cung</t>
  </si>
  <si>
    <t>IV. Theo dõi tại buồng đẻ</t>
  </si>
  <si>
    <t>IPDMRPE</t>
  </si>
  <si>
    <t>IPDMRPE800</t>
  </si>
  <si>
    <t>IPDMRPE801</t>
  </si>
  <si>
    <t>IPDMRPE802</t>
  </si>
  <si>
    <t>IPDMRPE803</t>
  </si>
  <si>
    <t>IPDMRPE804</t>
  </si>
  <si>
    <t>IPDMRPE805</t>
  </si>
  <si>
    <t>IPDMRPE806</t>
  </si>
  <si>
    <t>IPDMRPE807</t>
  </si>
  <si>
    <t>IPDMRPE808</t>
  </si>
  <si>
    <t>IPDMRPE809</t>
  </si>
  <si>
    <t>IPDMRPE810</t>
  </si>
  <si>
    <t>IPDMRPE811</t>
  </si>
  <si>
    <t>IPDMRPE812</t>
  </si>
  <si>
    <t>IPDMRPE813</t>
  </si>
  <si>
    <t>IPDMRPE814</t>
  </si>
  <si>
    <t>IPDMRPE815</t>
  </si>
  <si>
    <t>IPDMRPE816</t>
  </si>
  <si>
    <t>IPDMRPE817</t>
  </si>
  <si>
    <t>IPDMRPE818</t>
  </si>
  <si>
    <t>IPDMRPE819</t>
  </si>
  <si>
    <t>IPDMRPE820</t>
  </si>
  <si>
    <t>IPDMRPE821</t>
  </si>
  <si>
    <t>IPDMRPE822</t>
  </si>
  <si>
    <t>IPDMRPE823</t>
  </si>
  <si>
    <t>IPDMRPE824</t>
  </si>
  <si>
    <t>IPDMRPE825</t>
  </si>
  <si>
    <t>IPDMRPE826</t>
  </si>
  <si>
    <t>IPDMRPE827</t>
  </si>
  <si>
    <t>IPDMRPE828</t>
  </si>
  <si>
    <t>IPDMRPE829</t>
  </si>
  <si>
    <t>IPDMRPE830</t>
  </si>
  <si>
    <t>IPDMRPE831</t>
  </si>
  <si>
    <t>IPDMRPE832</t>
  </si>
  <si>
    <t>IPDMRPE833</t>
  </si>
  <si>
    <t>IPDMRPE834</t>
  </si>
  <si>
    <t>IPDMRPE835</t>
  </si>
  <si>
    <t>IPDMRPE836</t>
  </si>
  <si>
    <t>IPDMRPE837</t>
  </si>
  <si>
    <t>IPDMRPE838</t>
  </si>
  <si>
    <t>IPDMRPE839</t>
  </si>
  <si>
    <t>IPDMRPE840</t>
  </si>
  <si>
    <t>IPDMRPE841</t>
  </si>
  <si>
    <t>IPDMRPE842</t>
  </si>
  <si>
    <t>IPDMRPE843</t>
  </si>
  <si>
    <t>IPDMRPE844</t>
  </si>
  <si>
    <t>IPDMRPE845</t>
  </si>
  <si>
    <t>IPDMRPE846</t>
  </si>
  <si>
    <t>IPDMRPE847</t>
  </si>
  <si>
    <t>IPDMRPE848</t>
  </si>
  <si>
    <t>IPDMRPE849</t>
  </si>
  <si>
    <t>IPDMRPE850</t>
  </si>
  <si>
    <t>IPDMRPE851</t>
  </si>
  <si>
    <t>IPDMRPE852</t>
  </si>
  <si>
    <t>IPDMRPE853</t>
  </si>
  <si>
    <t>IPDMRPE854</t>
  </si>
  <si>
    <t>IPDMRPE855</t>
  </si>
  <si>
    <t>IPDMRPE856</t>
  </si>
  <si>
    <t>IPDMRPE857</t>
  </si>
  <si>
    <t>IPDMRPE858</t>
  </si>
  <si>
    <t>IPDMRPE859</t>
  </si>
  <si>
    <t>IPDMRPE860</t>
  </si>
  <si>
    <t>IPDMRPE861</t>
  </si>
  <si>
    <t>IPDMRPE862</t>
  </si>
  <si>
    <t>IPDMRPE863</t>
  </si>
  <si>
    <t>IPDMRPE864</t>
  </si>
  <si>
    <t>IPDMRPE865</t>
  </si>
  <si>
    <t>IPDMRPE866</t>
  </si>
  <si>
    <t>IPDMRPE867</t>
  </si>
  <si>
    <t>IPDMRPE868</t>
  </si>
  <si>
    <t>IPDMRPE869</t>
  </si>
  <si>
    <t>IPDMRPE870</t>
  </si>
  <si>
    <t>IPDMRPE871</t>
  </si>
  <si>
    <t>IPDMRPE872</t>
  </si>
  <si>
    <t>IPDMRPE873</t>
  </si>
  <si>
    <t>IPDMRPE874</t>
  </si>
  <si>
    <t>IPDMRPE875</t>
  </si>
  <si>
    <t>IPDMRPE876</t>
  </si>
  <si>
    <t>IPDMRPE877</t>
  </si>
  <si>
    <t>IPDMRPE878</t>
  </si>
  <si>
    <t>IPDMRPE879</t>
  </si>
  <si>
    <t>IPDMRPE880</t>
  </si>
  <si>
    <t>IPDMRPE881</t>
  </si>
  <si>
    <t>IPDMRPE882</t>
  </si>
  <si>
    <t>IPDMRPE883</t>
  </si>
  <si>
    <t>IPDMRPE884</t>
  </si>
  <si>
    <t>Tên người theo dõi</t>
  </si>
  <si>
    <t>Con</t>
  </si>
  <si>
    <t>b - Chết</t>
  </si>
  <si>
    <t>a - Sống</t>
  </si>
  <si>
    <t>Đơn/Đa thai</t>
  </si>
  <si>
    <t>Đơn thai</t>
  </si>
  <si>
    <t>Trai</t>
  </si>
  <si>
    <t>Gái</t>
  </si>
  <si>
    <t>Đa thai</t>
  </si>
  <si>
    <t>Tình trạng sơ sinh sau khi đẻ</t>
  </si>
  <si>
    <t>2. Đặc điểm sổ rau</t>
  </si>
  <si>
    <t>Rau cuốn cổ</t>
  </si>
  <si>
    <t>Checkbox</t>
  </si>
  <si>
    <t>Rau</t>
  </si>
  <si>
    <t>Bóc</t>
  </si>
  <si>
    <t>Sổ</t>
  </si>
  <si>
    <t>Có chảy máu sau sổ</t>
  </si>
  <si>
    <t>ml</t>
  </si>
  <si>
    <t>Cách sổ rau</t>
  </si>
  <si>
    <t>Mặt màng</t>
  </si>
  <si>
    <t>Mặt múi</t>
  </si>
  <si>
    <t>Bánh rau</t>
  </si>
  <si>
    <t>Cân nặng</t>
  </si>
  <si>
    <t>gram</t>
  </si>
  <si>
    <t>Cuống rau dài</t>
  </si>
  <si>
    <t>Kiểm soát tử cung</t>
  </si>
  <si>
    <t>3. Tình trạng sản phụ sau đẻ</t>
  </si>
  <si>
    <t>Mạch</t>
  </si>
  <si>
    <t>Nhiệt độ</t>
  </si>
  <si>
    <t>Huyết áp</t>
  </si>
  <si>
    <t>Nhịp thở</t>
  </si>
  <si>
    <t>Phương pháp đẻ</t>
  </si>
  <si>
    <t>Đẻ thường</t>
  </si>
  <si>
    <t>Forceps</t>
  </si>
  <si>
    <t>Giác hút</t>
  </si>
  <si>
    <t>PT</t>
  </si>
  <si>
    <t>Đẻ chỉ huy</t>
  </si>
  <si>
    <t>Khác</t>
  </si>
  <si>
    <t>Lý do can thiệp</t>
  </si>
  <si>
    <t>Không rách</t>
  </si>
  <si>
    <t>Rách</t>
  </si>
  <si>
    <t>Cắt</t>
  </si>
  <si>
    <t>Nếu có, phương pháp khâu và loại chỉ</t>
  </si>
  <si>
    <t>Số mũi khâu</t>
  </si>
  <si>
    <t>5. Tình hình phẫu thuật (nếu có)</t>
  </si>
  <si>
    <t>IPDMRPE885</t>
  </si>
  <si>
    <t>IPDMRPE886</t>
  </si>
  <si>
    <t>IPDMRPE887</t>
  </si>
  <si>
    <t>IPDMRPE888</t>
  </si>
  <si>
    <t>IPDMRPE889</t>
  </si>
  <si>
    <t>IPDMRPE890</t>
  </si>
  <si>
    <t>IPDMRPE891</t>
  </si>
  <si>
    <t>IPDMRPE892</t>
  </si>
  <si>
    <t>IPDMRPE893</t>
  </si>
  <si>
    <t>IPDMRPE894</t>
  </si>
  <si>
    <t>IPDMRPE895</t>
  </si>
  <si>
    <t>IPDMRPE896</t>
  </si>
  <si>
    <t>IPDMRPE897</t>
  </si>
  <si>
    <t>IPDMRPE898</t>
  </si>
  <si>
    <t>Cấp cứu/ Chủ động</t>
  </si>
  <si>
    <t>1. Cấp cứu</t>
  </si>
  <si>
    <t>2. Chủ động</t>
  </si>
  <si>
    <t>IDC10 Trước phẫu thuật</t>
  </si>
  <si>
    <t>IDC10 Sau phẫu thuật</t>
  </si>
  <si>
    <t>Tổng số lần phẫu thuật</t>
  </si>
  <si>
    <t>Tổng số ngày điều trị sau phẫu thuật</t>
  </si>
  <si>
    <t>IPDMRPE899</t>
  </si>
  <si>
    <t>IPDMRPE900</t>
  </si>
  <si>
    <t>IPDMRPE901</t>
  </si>
  <si>
    <t>IPDMRPE902</t>
  </si>
  <si>
    <t>IPDMRPE903</t>
  </si>
  <si>
    <t>IPDMRPE904</t>
  </si>
  <si>
    <t>IPDMRPE905</t>
  </si>
  <si>
    <t>IPDMRPE906</t>
  </si>
  <si>
    <t>Tai biến phẫu thuật ; Biến chứng</t>
  </si>
  <si>
    <t>Tai biến phẫu thuật</t>
  </si>
  <si>
    <t xml:space="preserve"> Biến chứng</t>
  </si>
  <si>
    <t>Do phẫu thuật</t>
  </si>
  <si>
    <t>Do gây mê</t>
  </si>
  <si>
    <t>Do nhiễm khuẩn</t>
  </si>
  <si>
    <t>Do</t>
  </si>
  <si>
    <t>1 phút</t>
  </si>
  <si>
    <t>5 phút</t>
  </si>
  <si>
    <t>10 phút</t>
  </si>
  <si>
    <t>IPDMRPE907</t>
  </si>
  <si>
    <t>IPDMRPE908</t>
  </si>
  <si>
    <t>IPDMRPE909</t>
  </si>
  <si>
    <t>IPDMRPE910</t>
  </si>
  <si>
    <t>IPDMRPE911</t>
  </si>
  <si>
    <t>IPDMRPE912</t>
  </si>
  <si>
    <t>Có hậu môn</t>
  </si>
  <si>
    <t>IPDMRPE913</t>
  </si>
  <si>
    <t>IPDMRPE914</t>
  </si>
  <si>
    <t>Tật bẩm sinh</t>
  </si>
  <si>
    <t>IPDMRPE915</t>
  </si>
  <si>
    <t>IPDMRPE916</t>
  </si>
  <si>
    <t>IPDMRPE917</t>
  </si>
  <si>
    <t>IPDMRPE918</t>
  </si>
  <si>
    <t>Cụ thể tật bẩm sinh</t>
  </si>
  <si>
    <t>IPDMRPE919</t>
  </si>
  <si>
    <t>IPDMRPE920</t>
  </si>
  <si>
    <t>Trai/Gái</t>
  </si>
  <si>
    <t>IPDMRPE921</t>
  </si>
  <si>
    <t>Xử lý và kết quả</t>
  </si>
  <si>
    <t>Trai/Gái2</t>
  </si>
  <si>
    <t>IPDMRPE922</t>
  </si>
  <si>
    <t>IPDMRPE923</t>
  </si>
  <si>
    <t>IPDMRPE924</t>
  </si>
  <si>
    <t>IPDMRPE925</t>
  </si>
  <si>
    <t>Chức danh</t>
  </si>
  <si>
    <t>Da, niêm mạc</t>
  </si>
  <si>
    <t>Vào buồng đẻ lúc:</t>
  </si>
  <si>
    <t>Ngày đẻ (mổ đẻ):</t>
  </si>
  <si>
    <t>Đẻ lúc:</t>
  </si>
  <si>
    <t>Rau sổ lúc:</t>
  </si>
  <si>
    <t>Chẩn đoán trước phẫu thuật</t>
  </si>
  <si>
    <t>Chẩn đoán sau phẫu thuật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</si>
</sst>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/>
    <xf numFmtId="0" fontId="2" fillId="0" borderId="0" xfId="0" quotePrefix="1" applyFont="1" applyAlignment="1">
      <alignment wrapText="1"/>
    </xf>
    <xf numFmtId="0" fontId="2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3"/>
  <sheetViews>
    <sheetView tabSelected="1" topLeftCell="A85" zoomScaleNormal="100" workbookViewId="0">
      <selection activeCell="N2" sqref="N2:N127"/>
    </sheetView>
  </sheetViews>
  <sheetFormatPr defaultColWidth="8.7109375" defaultRowHeight="15.75" x14ac:dyDescent="0.25"/>
  <cols>
    <col min="1" max="1" width="41.28515625" style="4" customWidth="1"/>
    <col min="2" max="2" width="39" style="4" customWidth="1"/>
    <col min="3" max="3" width="24.140625" style="5" customWidth="1"/>
    <col min="4" max="4" width="23.7109375" style="5" customWidth="1"/>
    <col min="5" max="5" width="13.28515625" style="5" bestFit="1" customWidth="1"/>
    <col min="6" max="6" width="7.28515625" style="6" customWidth="1"/>
    <col min="7" max="7" width="8.140625" style="6" customWidth="1"/>
    <col min="8" max="8" width="14.7109375" bestFit="1" customWidth="1"/>
    <col min="9" max="9" width="6.7109375" style="6" bestFit="1" customWidth="1"/>
    <col min="10" max="10" width="15.42578125" style="6" customWidth="1"/>
    <col min="11" max="11" width="8.7109375" style="7"/>
    <col min="12" max="13" width="8.7109375" style="6"/>
    <col min="14" max="14" width="35.7109375" style="5" customWidth="1"/>
    <col min="15" max="16384" width="8.7109375" style="5"/>
  </cols>
  <sheetData>
    <row r="1" spans="1:45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6" t="s">
        <v>12</v>
      </c>
    </row>
    <row r="2" spans="1:45" x14ac:dyDescent="0.25">
      <c r="A2" s="10" t="s">
        <v>188</v>
      </c>
      <c r="B2" s="10" t="s">
        <v>188</v>
      </c>
      <c r="C2" t="s">
        <v>190</v>
      </c>
      <c r="D2" t="s">
        <v>189</v>
      </c>
      <c r="E2" t="s">
        <v>189</v>
      </c>
      <c r="F2" s="6">
        <v>1</v>
      </c>
      <c r="G2" s="6">
        <v>800</v>
      </c>
      <c r="H2" t="s">
        <v>13</v>
      </c>
      <c r="J2" s="6">
        <v>0</v>
      </c>
      <c r="L2" s="6" t="s">
        <v>156</v>
      </c>
      <c r="M2" s="6">
        <v>1</v>
      </c>
      <c r="N2" s="5" t="str">
        <f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N'IV. Theo dõi tại buồng đẻ',N'IV. Theo dõi tại buồng đẻ',N'IPDMRPE800',N'IPDMRPE',N'IPDMRPE',N'1',N'800',N'Label',N'',N'0',N'',N'Pediatric', '1');</v>
      </c>
    </row>
    <row r="3" spans="1:45" s="8" customFormat="1" ht="14.45" customHeight="1" x14ac:dyDescent="0.25">
      <c r="A3" s="10" t="s">
        <v>386</v>
      </c>
      <c r="B3" s="10" t="s">
        <v>386</v>
      </c>
      <c r="C3" t="s">
        <v>191</v>
      </c>
      <c r="D3" t="s">
        <v>189</v>
      </c>
      <c r="E3" t="s">
        <v>189</v>
      </c>
      <c r="F3" s="6">
        <v>1</v>
      </c>
      <c r="G3" s="6">
        <v>801</v>
      </c>
      <c r="H3" t="s">
        <v>13</v>
      </c>
      <c r="I3" s="6"/>
      <c r="J3" s="6">
        <v>0</v>
      </c>
      <c r="K3" s="7"/>
      <c r="L3" s="6"/>
      <c r="M3" s="6">
        <v>1</v>
      </c>
      <c r="N3" s="5" t="str">
        <f t="shared" ref="N3:N66" si="0">"Insert into MasterDatas  (Id, CreatedAt, UpdatedAt, IsDeleted,ViName, EnName, Code, [Group], Form, [Level], [Order], DataType, Note, IsReadOnly,Data, Clinic, [Version]) values (NEWID(), GETDATE(), GETDATE(), 'False', N'"&amp;A3&amp;"',N'"&amp;B3&amp;"',N'"&amp;C3&amp;"',N'"&amp;D3&amp;"',N'"&amp;E3&amp;"',N'"&amp;F3&amp;"',N'"&amp;G3&amp;"',N'"&amp;H3&amp;"',N'"&amp;I3&amp;"',N'"&amp;J3&amp;"',N'"&amp;K3&amp;"',N'"&amp;L3&amp;"', '"&amp;M3&amp;"');"</f>
        <v>Insert into MasterDatas  (Id, CreatedAt, UpdatedAt, IsDeleted,ViName, EnName, Code, [Group], Form, [Level], [Order], DataType, Note, IsReadOnly,Data, Clinic, [Version]) values (NEWID(), GETDATE(), GETDATE(), 'False', N'Vào buồng đẻ lúc:',N'Vào buồng đẻ lúc:',N'IPDMRPE801',N'IPDMRPE',N'IPDMRPE',N'1',N'801',N'Label',N'',N'0',N'',N'', '1');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5">
      <c r="A4" s="10" t="s">
        <v>386</v>
      </c>
      <c r="B4" s="10" t="s">
        <v>386</v>
      </c>
      <c r="C4" t="s">
        <v>192</v>
      </c>
      <c r="D4" t="s">
        <v>191</v>
      </c>
      <c r="E4" t="s">
        <v>189</v>
      </c>
      <c r="F4" s="6">
        <v>2</v>
      </c>
      <c r="G4" s="6">
        <v>802</v>
      </c>
      <c r="J4" s="6">
        <v>0</v>
      </c>
      <c r="M4" s="6">
        <v>1</v>
      </c>
      <c r="N4" s="5" t="str">
        <f t="shared" si="0"/>
        <v>Insert into MasterDatas  (Id, CreatedAt, UpdatedAt, IsDeleted,ViName, EnName, Code, [Group], Form, [Level], [Order], DataType, Note, IsReadOnly,Data, Clinic, [Version]) values (NEWID(), GETDATE(), GETDATE(), 'False', N'Vào buồng đẻ lúc:',N'Vào buồng đẻ lúc:',N'IPDMRPE802',N'IPDMRPE801',N'IPDMRPE',N'2',N'802',N'',N'',N'0',N'',N'', '1');</v>
      </c>
    </row>
    <row r="5" spans="1:45" x14ac:dyDescent="0.25">
      <c r="A5" s="10" t="s">
        <v>387</v>
      </c>
      <c r="B5" s="10" t="s">
        <v>387</v>
      </c>
      <c r="C5" t="s">
        <v>193</v>
      </c>
      <c r="D5" t="s">
        <v>189</v>
      </c>
      <c r="E5" t="s">
        <v>189</v>
      </c>
      <c r="F5" s="6">
        <v>1</v>
      </c>
      <c r="G5" s="6">
        <v>803</v>
      </c>
      <c r="H5" t="s">
        <v>13</v>
      </c>
      <c r="J5" s="6">
        <v>0</v>
      </c>
      <c r="M5" s="6">
        <v>1</v>
      </c>
      <c r="N5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N'Ngày đẻ (mổ đẻ):',N'Ngày đẻ (mổ đẻ):',N'IPDMRPE803',N'IPDMRPE',N'IPDMRPE',N'1',N'803',N'Label',N'',N'0',N'',N'', '1');</v>
      </c>
    </row>
    <row r="6" spans="1:45" x14ac:dyDescent="0.25">
      <c r="A6" s="10" t="s">
        <v>387</v>
      </c>
      <c r="B6" s="10" t="s">
        <v>387</v>
      </c>
      <c r="C6" t="s">
        <v>194</v>
      </c>
      <c r="D6" t="s">
        <v>193</v>
      </c>
      <c r="E6" t="s">
        <v>189</v>
      </c>
      <c r="F6" s="6">
        <v>2</v>
      </c>
      <c r="G6" s="6">
        <v>804</v>
      </c>
      <c r="J6" s="6">
        <v>0</v>
      </c>
      <c r="M6" s="6">
        <v>1</v>
      </c>
      <c r="N6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N'Ngày đẻ (mổ đẻ):',N'Ngày đẻ (mổ đẻ):',N'IPDMRPE804',N'IPDMRPE803',N'IPDMRPE',N'2',N'804',N'',N'',N'0',N'',N'', '1');</v>
      </c>
    </row>
    <row r="7" spans="1:45" x14ac:dyDescent="0.25">
      <c r="A7" s="10" t="s">
        <v>275</v>
      </c>
      <c r="B7" s="10" t="s">
        <v>275</v>
      </c>
      <c r="C7" t="s">
        <v>195</v>
      </c>
      <c r="D7" t="s">
        <v>189</v>
      </c>
      <c r="E7" t="s">
        <v>189</v>
      </c>
      <c r="F7" s="6">
        <v>1</v>
      </c>
      <c r="G7" s="6">
        <v>805</v>
      </c>
      <c r="H7" t="s">
        <v>13</v>
      </c>
      <c r="J7" s="6">
        <v>0</v>
      </c>
      <c r="M7" s="6">
        <v>1</v>
      </c>
      <c r="N7" s="5" t="str">
        <f t="shared" si="0"/>
        <v>Insert into MasterDatas  (Id, CreatedAt, UpdatedAt, IsDeleted,ViName, EnName, Code, [Group], Form, [Level], [Order], DataType, Note, IsReadOnly,Data, Clinic, [Version]) values (NEWID(), GETDATE(), GETDATE(), 'False', N'Tên người theo dõi',N'Tên người theo dõi',N'IPDMRPE805',N'IPDMRPE',N'IPDMRPE',N'1',N'805',N'Label',N'',N'0',N'',N'', '1');</v>
      </c>
    </row>
    <row r="8" spans="1:45" x14ac:dyDescent="0.25">
      <c r="A8" s="10" t="s">
        <v>275</v>
      </c>
      <c r="B8" s="10" t="s">
        <v>275</v>
      </c>
      <c r="C8" t="s">
        <v>196</v>
      </c>
      <c r="D8" t="s">
        <v>195</v>
      </c>
      <c r="E8" t="s">
        <v>189</v>
      </c>
      <c r="F8" s="6">
        <v>2</v>
      </c>
      <c r="G8" s="6">
        <v>806</v>
      </c>
      <c r="H8" t="s">
        <v>34</v>
      </c>
      <c r="J8" s="6">
        <v>0</v>
      </c>
      <c r="M8" s="6">
        <v>1</v>
      </c>
      <c r="N8" s="5" t="str">
        <f t="shared" si="0"/>
        <v>Insert into MasterDatas  (Id, CreatedAt, UpdatedAt, IsDeleted,ViName, EnName, Code, [Group], Form, [Level], [Order], DataType, Note, IsReadOnly,Data, Clinic, [Version]) values (NEWID(), GETDATE(), GETDATE(), 'False', N'Tên người theo dõi',N'Tên người theo dõi',N'IPDMRPE806',N'IPDMRPE805',N'IPDMRPE',N'2',N'806',N'Text',N'',N'0',N'',N'', '1');</v>
      </c>
    </row>
    <row r="9" spans="1:45" x14ac:dyDescent="0.25">
      <c r="A9" s="9" t="s">
        <v>388</v>
      </c>
      <c r="B9" s="9" t="s">
        <v>388</v>
      </c>
      <c r="C9" t="s">
        <v>197</v>
      </c>
      <c r="D9" t="s">
        <v>189</v>
      </c>
      <c r="E9" t="s">
        <v>189</v>
      </c>
      <c r="F9" s="6">
        <v>1</v>
      </c>
      <c r="G9" s="6">
        <v>807</v>
      </c>
      <c r="H9" t="s">
        <v>13</v>
      </c>
      <c r="J9" s="6">
        <v>0</v>
      </c>
      <c r="M9" s="6">
        <v>1</v>
      </c>
      <c r="N9" s="5" t="str">
        <f t="shared" si="0"/>
        <v>Insert into MasterDatas  (Id, CreatedAt, UpdatedAt, IsDeleted,ViName, EnName, Code, [Group], Form, [Level], [Order], DataType, Note, IsReadOnly,Data, Clinic, [Version]) values (NEWID(), GETDATE(), GETDATE(), 'False', N'Đẻ lúc:',N'Đẻ lúc:',N'IPDMRPE807',N'IPDMRPE',N'IPDMRPE',N'1',N'807',N'Label',N'',N'0',N'',N'', '1');</v>
      </c>
    </row>
    <row r="10" spans="1:45" x14ac:dyDescent="0.25">
      <c r="A10" s="9" t="s">
        <v>388</v>
      </c>
      <c r="B10" s="9" t="s">
        <v>388</v>
      </c>
      <c r="C10" t="s">
        <v>198</v>
      </c>
      <c r="D10" t="s">
        <v>197</v>
      </c>
      <c r="E10" t="s">
        <v>189</v>
      </c>
      <c r="F10" s="6">
        <v>2</v>
      </c>
      <c r="G10" s="6">
        <v>808</v>
      </c>
      <c r="J10" s="6">
        <v>0</v>
      </c>
      <c r="M10" s="6">
        <v>1</v>
      </c>
      <c r="N10" s="5" t="str">
        <f t="shared" si="0"/>
        <v>Insert into MasterDatas  (Id, CreatedAt, UpdatedAt, IsDeleted,ViName, EnName, Code, [Group], Form, [Level], [Order], DataType, Note, IsReadOnly,Data, Clinic, [Version]) values (NEWID(), GETDATE(), GETDATE(), 'False', N'Đẻ lúc:',N'Đẻ lúc:',N'IPDMRPE808',N'IPDMRPE807',N'IPDMRPE',N'2',N'808',N'',N'',N'0',N'',N'', '1');</v>
      </c>
    </row>
    <row r="11" spans="1:45" x14ac:dyDescent="0.25">
      <c r="A11" s="4" t="s">
        <v>276</v>
      </c>
      <c r="B11" s="4" t="s">
        <v>276</v>
      </c>
      <c r="C11" t="s">
        <v>199</v>
      </c>
      <c r="D11" t="s">
        <v>189</v>
      </c>
      <c r="E11" t="s">
        <v>189</v>
      </c>
      <c r="F11" s="6">
        <v>1</v>
      </c>
      <c r="G11" s="6">
        <v>809</v>
      </c>
      <c r="H11" t="s">
        <v>13</v>
      </c>
      <c r="J11" s="6">
        <v>0</v>
      </c>
      <c r="M11" s="6">
        <v>1</v>
      </c>
      <c r="N11" s="5" t="str">
        <f t="shared" si="0"/>
        <v>Insert into MasterDatas  (Id, CreatedAt, UpdatedAt, IsDeleted,ViName, EnName, Code, [Group], Form, [Level], [Order], DataType, Note, IsReadOnly,Data, Clinic, [Version]) values (NEWID(), GETDATE(), GETDATE(), 'False', N'Con',N'Con',N'IPDMRPE809',N'IPDMRPE',N'IPDMRPE',N'1',N'809',N'Label',N'',N'0',N'',N'', '1');</v>
      </c>
    </row>
    <row r="12" spans="1:45" x14ac:dyDescent="0.25">
      <c r="A12" s="4" t="s">
        <v>278</v>
      </c>
      <c r="B12" s="4" t="s">
        <v>278</v>
      </c>
      <c r="C12" t="s">
        <v>200</v>
      </c>
      <c r="D12" t="s">
        <v>199</v>
      </c>
      <c r="E12" t="s">
        <v>189</v>
      </c>
      <c r="F12" s="6">
        <v>2</v>
      </c>
      <c r="G12" s="6">
        <v>810</v>
      </c>
      <c r="H12" t="s">
        <v>184</v>
      </c>
      <c r="J12" s="6">
        <v>0</v>
      </c>
      <c r="M12" s="6">
        <v>1</v>
      </c>
      <c r="N12" s="5" t="str">
        <f t="shared" si="0"/>
        <v>Insert into MasterDatas  (Id, CreatedAt, UpdatedAt, IsDeleted,ViName, EnName, Code, [Group], Form, [Level], [Order], DataType, Note, IsReadOnly,Data, Clinic, [Version]) values (NEWID(), GETDATE(), GETDATE(), 'False', N'a - Sống',N'a - Sống',N'IPDMRPE810',N'IPDMRPE809',N'IPDMRPE',N'2',N'810',N'Radio',N'',N'0',N'',N'', '1');</v>
      </c>
    </row>
    <row r="13" spans="1:45" x14ac:dyDescent="0.25">
      <c r="A13" s="4" t="s">
        <v>277</v>
      </c>
      <c r="B13" s="4" t="s">
        <v>277</v>
      </c>
      <c r="C13" t="s">
        <v>201</v>
      </c>
      <c r="D13" t="s">
        <v>199</v>
      </c>
      <c r="E13" t="s">
        <v>189</v>
      </c>
      <c r="F13" s="6">
        <v>2</v>
      </c>
      <c r="G13" s="6">
        <v>811</v>
      </c>
      <c r="H13" t="s">
        <v>184</v>
      </c>
      <c r="J13" s="6">
        <v>0</v>
      </c>
      <c r="M13" s="6">
        <v>1</v>
      </c>
      <c r="N13" s="5" t="str">
        <f t="shared" si="0"/>
        <v>Insert into MasterDatas  (Id, CreatedAt, UpdatedAt, IsDeleted,ViName, EnName, Code, [Group], Form, [Level], [Order], DataType, Note, IsReadOnly,Data, Clinic, [Version]) values (NEWID(), GETDATE(), GETDATE(), 'False', N'b - Chết',N'b - Chết',N'IPDMRPE811',N'IPDMRPE809',N'IPDMRPE',N'2',N'811',N'Radio',N'',N'0',N'',N'', '1');</v>
      </c>
    </row>
    <row r="14" spans="1:45" x14ac:dyDescent="0.25">
      <c r="A14" s="4" t="s">
        <v>279</v>
      </c>
      <c r="B14" s="4" t="s">
        <v>279</v>
      </c>
      <c r="C14" t="s">
        <v>202</v>
      </c>
      <c r="D14" t="s">
        <v>189</v>
      </c>
      <c r="E14" t="s">
        <v>189</v>
      </c>
      <c r="F14" s="6">
        <v>1</v>
      </c>
      <c r="G14" s="6">
        <v>812</v>
      </c>
      <c r="H14" t="s">
        <v>13</v>
      </c>
      <c r="J14" s="6">
        <v>0</v>
      </c>
      <c r="M14" s="6">
        <v>1</v>
      </c>
      <c r="N14" s="5" t="str">
        <f t="shared" si="0"/>
        <v>Insert into MasterDatas  (Id, CreatedAt, UpdatedAt, IsDeleted,ViName, EnName, Code, [Group], Form, [Level], [Order], DataType, Note, IsReadOnly,Data, Clinic, [Version]) values (NEWID(), GETDATE(), GETDATE(), 'False', N'Đơn/Đa thai',N'Đơn/Đa thai',N'IPDMRPE812',N'IPDMRPE',N'IPDMRPE',N'1',N'812',N'Label',N'',N'0',N'',N'', '1');</v>
      </c>
    </row>
    <row r="15" spans="1:45" x14ac:dyDescent="0.25">
      <c r="A15" s="4" t="s">
        <v>280</v>
      </c>
      <c r="B15" s="4" t="s">
        <v>280</v>
      </c>
      <c r="C15" t="s">
        <v>203</v>
      </c>
      <c r="D15" t="s">
        <v>202</v>
      </c>
      <c r="E15" t="s">
        <v>189</v>
      </c>
      <c r="F15" s="6">
        <v>2</v>
      </c>
      <c r="G15" s="6">
        <v>813</v>
      </c>
      <c r="H15" t="s">
        <v>184</v>
      </c>
      <c r="J15" s="6">
        <v>0</v>
      </c>
      <c r="M15" s="6">
        <v>1</v>
      </c>
      <c r="N15" s="5" t="str">
        <f t="shared" si="0"/>
        <v>Insert into MasterDatas  (Id, CreatedAt, UpdatedAt, IsDeleted,ViName, EnName, Code, [Group], Form, [Level], [Order], DataType, Note, IsReadOnly,Data, Clinic, [Version]) values (NEWID(), GETDATE(), GETDATE(), 'False', N'Đơn thai',N'Đơn thai',N'IPDMRPE813',N'IPDMRPE812',N'IPDMRPE',N'2',N'813',N'Radio',N'',N'0',N'',N'', '1');</v>
      </c>
    </row>
    <row r="16" spans="1:45" x14ac:dyDescent="0.25">
      <c r="A16" s="4" t="s">
        <v>281</v>
      </c>
      <c r="B16" s="4" t="s">
        <v>281</v>
      </c>
      <c r="C16" t="s">
        <v>204</v>
      </c>
      <c r="D16" t="s">
        <v>203</v>
      </c>
      <c r="E16" t="s">
        <v>189</v>
      </c>
      <c r="F16" s="6">
        <v>3</v>
      </c>
      <c r="G16" s="6">
        <v>814</v>
      </c>
      <c r="H16" t="s">
        <v>184</v>
      </c>
      <c r="J16" s="6">
        <v>0</v>
      </c>
      <c r="M16" s="6">
        <v>1</v>
      </c>
      <c r="N16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N'Trai',N'Trai',N'IPDMRPE814',N'IPDMRPE813',N'IPDMRPE',N'3',N'814',N'Radio',N'',N'0',N'',N'', '1');</v>
      </c>
    </row>
    <row r="17" spans="1:14" x14ac:dyDescent="0.25">
      <c r="A17" s="4" t="s">
        <v>282</v>
      </c>
      <c r="B17" s="4" t="s">
        <v>282</v>
      </c>
      <c r="C17" t="s">
        <v>205</v>
      </c>
      <c r="D17" t="s">
        <v>203</v>
      </c>
      <c r="E17" t="s">
        <v>189</v>
      </c>
      <c r="F17" s="6">
        <v>3</v>
      </c>
      <c r="G17" s="6">
        <v>815</v>
      </c>
      <c r="H17" t="s">
        <v>184</v>
      </c>
      <c r="J17" s="6">
        <v>0</v>
      </c>
      <c r="M17" s="6">
        <v>1</v>
      </c>
      <c r="N17" s="5" t="str">
        <f t="shared" si="0"/>
        <v>Insert into MasterDatas  (Id, CreatedAt, UpdatedAt, IsDeleted,ViName, EnName, Code, [Group], Form, [Level], [Order], DataType, Note, IsReadOnly,Data, Clinic, [Version]) values (NEWID(), GETDATE(), GETDATE(), 'False', N'Gái',N'Gái',N'IPDMRPE815',N'IPDMRPE813',N'IPDMRPE',N'3',N'815',N'Radio',N'',N'0',N'',N'', '1');</v>
      </c>
    </row>
    <row r="18" spans="1:14" x14ac:dyDescent="0.25">
      <c r="A18" s="4" t="s">
        <v>283</v>
      </c>
      <c r="B18" s="4" t="s">
        <v>283</v>
      </c>
      <c r="C18" t="s">
        <v>206</v>
      </c>
      <c r="D18" t="s">
        <v>202</v>
      </c>
      <c r="E18" t="s">
        <v>189</v>
      </c>
      <c r="F18" s="6">
        <v>2</v>
      </c>
      <c r="G18" s="6">
        <v>816</v>
      </c>
      <c r="H18" t="s">
        <v>184</v>
      </c>
      <c r="J18" s="6">
        <v>0</v>
      </c>
      <c r="M18" s="6">
        <v>1</v>
      </c>
      <c r="N18" s="5" t="str">
        <f t="shared" si="0"/>
        <v>Insert into MasterDatas  (Id, CreatedAt, UpdatedAt, IsDeleted,ViName, EnName, Code, [Group], Form, [Level], [Order], DataType, Note, IsReadOnly,Data, Clinic, [Version]) values (NEWID(), GETDATE(), GETDATE(), 'False', N'Đa thai',N'Đa thai',N'IPDMRPE816',N'IPDMRPE812',N'IPDMRPE',N'2',N'816',N'Radio',N'',N'0',N'',N'', '1');</v>
      </c>
    </row>
    <row r="19" spans="1:14" x14ac:dyDescent="0.25">
      <c r="A19" s="4" t="s">
        <v>281</v>
      </c>
      <c r="B19" s="4" t="s">
        <v>281</v>
      </c>
      <c r="C19" t="s">
        <v>207</v>
      </c>
      <c r="D19" t="s">
        <v>206</v>
      </c>
      <c r="E19" t="s">
        <v>189</v>
      </c>
      <c r="F19" s="6">
        <v>3</v>
      </c>
      <c r="G19" s="6">
        <v>817</v>
      </c>
      <c r="H19" t="s">
        <v>184</v>
      </c>
      <c r="J19" s="6">
        <v>0</v>
      </c>
      <c r="M19" s="6">
        <v>1</v>
      </c>
      <c r="N19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N'Trai',N'Trai',N'IPDMRPE817',N'IPDMRPE816',N'IPDMRPE',N'3',N'817',N'Radio',N'',N'0',N'',N'', '1');</v>
      </c>
    </row>
    <row r="20" spans="1:14" x14ac:dyDescent="0.25">
      <c r="A20" s="4" t="s">
        <v>282</v>
      </c>
      <c r="B20" s="4" t="s">
        <v>282</v>
      </c>
      <c r="C20" t="s">
        <v>208</v>
      </c>
      <c r="D20" t="s">
        <v>206</v>
      </c>
      <c r="E20" t="s">
        <v>189</v>
      </c>
      <c r="F20" s="6">
        <v>3</v>
      </c>
      <c r="G20" s="6">
        <v>818</v>
      </c>
      <c r="H20" t="s">
        <v>184</v>
      </c>
      <c r="J20" s="6">
        <v>0</v>
      </c>
      <c r="M20" s="6">
        <v>1</v>
      </c>
      <c r="N20" s="5" t="str">
        <f t="shared" si="0"/>
        <v>Insert into MasterDatas  (Id, CreatedAt, UpdatedAt, IsDeleted,ViName, EnName, Code, [Group], Form, [Level], [Order], DataType, Note, IsReadOnly,Data, Clinic, [Version]) values (NEWID(), GETDATE(), GETDATE(), 'False', N'Gái',N'Gái',N'IPDMRPE818',N'IPDMRPE816',N'IPDMRPE',N'3',N'818',N'Radio',N'',N'0',N'',N'', '1');</v>
      </c>
    </row>
    <row r="21" spans="1:14" x14ac:dyDescent="0.25">
      <c r="A21" s="4" t="s">
        <v>284</v>
      </c>
      <c r="B21" s="4" t="s">
        <v>284</v>
      </c>
      <c r="C21" t="s">
        <v>209</v>
      </c>
      <c r="D21" t="s">
        <v>189</v>
      </c>
      <c r="E21" t="s">
        <v>189</v>
      </c>
      <c r="F21" s="6">
        <v>1</v>
      </c>
      <c r="G21" s="6">
        <v>819</v>
      </c>
      <c r="H21" t="s">
        <v>13</v>
      </c>
      <c r="J21" s="6">
        <v>0</v>
      </c>
      <c r="M21" s="6">
        <v>1</v>
      </c>
      <c r="N21" s="5" t="str">
        <f t="shared" si="0"/>
        <v>Insert into MasterDatas  (Id, CreatedAt, UpdatedAt, IsDeleted,ViName, EnName, Code, [Group], Form, [Level], [Order], DataType, Note, IsReadOnly,Data, Clinic, [Version]) values (NEWID(), GETDATE(), GETDATE(), 'False', N'Tình trạng sơ sinh sau khi đẻ',N'Tình trạng sơ sinh sau khi đẻ',N'IPDMRPE819',N'IPDMRPE',N'IPDMRPE',N'1',N'819',N'Label',N'',N'0',N'',N'', '1');</v>
      </c>
    </row>
    <row r="22" spans="1:14" x14ac:dyDescent="0.25">
      <c r="A22" s="4" t="s">
        <v>284</v>
      </c>
      <c r="B22" s="4" t="s">
        <v>284</v>
      </c>
      <c r="C22" t="s">
        <v>210</v>
      </c>
      <c r="D22" t="s">
        <v>209</v>
      </c>
      <c r="E22" t="s">
        <v>189</v>
      </c>
      <c r="F22" s="6">
        <v>2</v>
      </c>
      <c r="G22" s="6">
        <v>820</v>
      </c>
      <c r="H22" t="s">
        <v>34</v>
      </c>
      <c r="J22" s="6">
        <v>0</v>
      </c>
      <c r="M22" s="6">
        <v>1</v>
      </c>
      <c r="N22" s="5" t="str">
        <f t="shared" si="0"/>
        <v>Insert into MasterDatas  (Id, CreatedAt, UpdatedAt, IsDeleted,ViName, EnName, Code, [Group], Form, [Level], [Order], DataType, Note, IsReadOnly,Data, Clinic, [Version]) values (NEWID(), GETDATE(), GETDATE(), 'False', N'Tình trạng sơ sinh sau khi đẻ',N'Tình trạng sơ sinh sau khi đẻ',N'IPDMRPE820',N'IPDMRPE819',N'IPDMRPE',N'2',N'820',N'Text',N'',N'0',N'',N'', '1');</v>
      </c>
    </row>
    <row r="23" spans="1:14" x14ac:dyDescent="0.25">
      <c r="A23" s="4" t="s">
        <v>378</v>
      </c>
      <c r="B23" s="4" t="s">
        <v>378</v>
      </c>
      <c r="C23" t="s">
        <v>211</v>
      </c>
      <c r="D23" t="s">
        <v>189</v>
      </c>
      <c r="E23" t="s">
        <v>189</v>
      </c>
      <c r="F23" s="6">
        <v>1</v>
      </c>
      <c r="G23" s="6">
        <v>821</v>
      </c>
      <c r="H23" t="s">
        <v>13</v>
      </c>
      <c r="J23" s="6">
        <v>0</v>
      </c>
      <c r="M23" s="6">
        <v>1</v>
      </c>
      <c r="N23" s="5" t="str">
        <f t="shared" si="0"/>
        <v>Insert into MasterDatas  (Id, CreatedAt, UpdatedAt, IsDeleted,ViName, EnName, Code, [Group], Form, [Level], [Order], DataType, Note, IsReadOnly,Data, Clinic, [Version]) values (NEWID(), GETDATE(), GETDATE(), 'False', N'Xử lý và kết quả',N'Xử lý và kết quả',N'IPDMRPE821',N'IPDMRPE',N'IPDMRPE',N'1',N'821',N'Label',N'',N'0',N'',N'', '1');</v>
      </c>
    </row>
    <row r="24" spans="1:14" x14ac:dyDescent="0.25">
      <c r="A24" s="4" t="s">
        <v>378</v>
      </c>
      <c r="B24" s="4" t="s">
        <v>378</v>
      </c>
      <c r="C24" t="s">
        <v>212</v>
      </c>
      <c r="D24" t="s">
        <v>211</v>
      </c>
      <c r="E24" t="s">
        <v>189</v>
      </c>
      <c r="F24" s="6">
        <v>2</v>
      </c>
      <c r="G24" s="6">
        <v>822</v>
      </c>
      <c r="H24" t="s">
        <v>34</v>
      </c>
      <c r="J24" s="6">
        <v>0</v>
      </c>
      <c r="M24" s="6">
        <v>1</v>
      </c>
      <c r="N24" s="5" t="str">
        <f t="shared" si="0"/>
        <v>Insert into MasterDatas  (Id, CreatedAt, UpdatedAt, IsDeleted,ViName, EnName, Code, [Group], Form, [Level], [Order], DataType, Note, IsReadOnly,Data, Clinic, [Version]) values (NEWID(), GETDATE(), GETDATE(), 'False', N'Xử lý và kết quả',N'Xử lý và kết quả',N'IPDMRPE822',N'IPDMRPE821',N'IPDMRPE',N'2',N'822',N'Text',N'',N'0',N'',N'', '1');</v>
      </c>
    </row>
    <row r="25" spans="1:14" x14ac:dyDescent="0.25">
      <c r="A25" s="4" t="s">
        <v>285</v>
      </c>
      <c r="B25" s="4" t="s">
        <v>285</v>
      </c>
      <c r="C25" t="s">
        <v>213</v>
      </c>
      <c r="D25" t="s">
        <v>189</v>
      </c>
      <c r="E25" t="s">
        <v>189</v>
      </c>
      <c r="F25" s="6">
        <v>1</v>
      </c>
      <c r="G25" s="6">
        <v>823</v>
      </c>
      <c r="H25" t="s">
        <v>13</v>
      </c>
      <c r="J25" s="6">
        <v>0</v>
      </c>
      <c r="M25" s="6">
        <v>1</v>
      </c>
      <c r="N25" s="5" t="str">
        <f t="shared" si="0"/>
        <v>Insert into MasterDatas  (Id, CreatedAt, UpdatedAt, IsDeleted,ViName, EnName, Code, [Group], Form, [Level], [Order], DataType, Note, IsReadOnly,Data, Clinic, [Version]) values (NEWID(), GETDATE(), GETDATE(), 'False', N'2. Đặc điểm sổ rau',N'2. Đặc điểm sổ rau',N'IPDMRPE823',N'IPDMRPE',N'IPDMRPE',N'1',N'823',N'Label',N'',N'0',N'',N'', '1');</v>
      </c>
    </row>
    <row r="26" spans="1:14" x14ac:dyDescent="0.25">
      <c r="A26" s="4" t="s">
        <v>286</v>
      </c>
      <c r="B26" s="4" t="s">
        <v>286</v>
      </c>
      <c r="C26" t="s">
        <v>214</v>
      </c>
      <c r="D26" t="s">
        <v>189</v>
      </c>
      <c r="E26" t="s">
        <v>189</v>
      </c>
      <c r="F26" s="6">
        <v>1</v>
      </c>
      <c r="G26" s="6">
        <v>824</v>
      </c>
      <c r="H26" t="s">
        <v>13</v>
      </c>
      <c r="J26" s="6">
        <v>0</v>
      </c>
      <c r="M26" s="6">
        <v>1</v>
      </c>
      <c r="N26" s="5" t="str">
        <f t="shared" si="0"/>
        <v>Insert into MasterDatas  (Id, CreatedAt, UpdatedAt, IsDeleted,ViName, EnName, Code, [Group], Form, [Level], [Order], DataType, Note, IsReadOnly,Data, Clinic, [Version]) values (NEWID(), GETDATE(), GETDATE(), 'False', N'Rau cuốn cổ',N'Rau cuốn cổ',N'IPDMRPE824',N'IPDMRPE',N'IPDMRPE',N'1',N'824',N'Label',N'',N'0',N'',N'', '1');</v>
      </c>
    </row>
    <row r="27" spans="1:14" x14ac:dyDescent="0.25">
      <c r="A27" s="4" t="s">
        <v>286</v>
      </c>
      <c r="B27" s="4" t="s">
        <v>286</v>
      </c>
      <c r="C27" t="s">
        <v>215</v>
      </c>
      <c r="D27" t="s">
        <v>214</v>
      </c>
      <c r="E27" t="s">
        <v>189</v>
      </c>
      <c r="F27" s="6">
        <v>2</v>
      </c>
      <c r="G27" s="6">
        <v>825</v>
      </c>
      <c r="H27" t="s">
        <v>287</v>
      </c>
      <c r="J27" s="6">
        <v>0</v>
      </c>
      <c r="M27" s="6">
        <v>1</v>
      </c>
      <c r="N27" s="5" t="str">
        <f t="shared" si="0"/>
        <v>Insert into MasterDatas  (Id, CreatedAt, UpdatedAt, IsDeleted,ViName, EnName, Code, [Group], Form, [Level], [Order], DataType, Note, IsReadOnly,Data, Clinic, [Version]) values (NEWID(), GETDATE(), GETDATE(), 'False', N'Rau cuốn cổ',N'Rau cuốn cổ',N'IPDMRPE825',N'IPDMRPE824',N'IPDMRPE',N'2',N'825',N'Checkbox',N'',N'0',N'',N'', '1');</v>
      </c>
    </row>
    <row r="28" spans="1:14" x14ac:dyDescent="0.25">
      <c r="A28" s="9" t="s">
        <v>288</v>
      </c>
      <c r="B28" s="9" t="s">
        <v>288</v>
      </c>
      <c r="C28" t="s">
        <v>216</v>
      </c>
      <c r="D28" t="s">
        <v>189</v>
      </c>
      <c r="E28" t="s">
        <v>189</v>
      </c>
      <c r="F28" s="6">
        <v>1</v>
      </c>
      <c r="G28" s="6">
        <v>826</v>
      </c>
      <c r="H28" t="s">
        <v>13</v>
      </c>
      <c r="J28" s="6">
        <v>0</v>
      </c>
      <c r="M28" s="6">
        <v>1</v>
      </c>
      <c r="N28" s="5" t="str">
        <f t="shared" si="0"/>
        <v>Insert into MasterDatas  (Id, CreatedAt, UpdatedAt, IsDeleted,ViName, EnName, Code, [Group], Form, [Level], [Order], DataType, Note, IsReadOnly,Data, Clinic, [Version]) values (NEWID(), GETDATE(), GETDATE(), 'False', N'Rau',N'Rau',N'IPDMRPE826',N'IPDMRPE',N'IPDMRPE',N'1',N'826',N'Label',N'',N'0',N'',N'', '1');</v>
      </c>
    </row>
    <row r="29" spans="1:14" x14ac:dyDescent="0.25">
      <c r="A29" s="9" t="s">
        <v>289</v>
      </c>
      <c r="B29" s="9" t="s">
        <v>289</v>
      </c>
      <c r="C29" t="s">
        <v>217</v>
      </c>
      <c r="D29" t="s">
        <v>216</v>
      </c>
      <c r="E29" t="s">
        <v>189</v>
      </c>
      <c r="F29" s="6">
        <v>2</v>
      </c>
      <c r="G29" s="6">
        <v>827</v>
      </c>
      <c r="H29" t="s">
        <v>184</v>
      </c>
      <c r="J29" s="6">
        <v>0</v>
      </c>
      <c r="M29" s="6">
        <v>1</v>
      </c>
      <c r="N29" s="5" t="str">
        <f t="shared" si="0"/>
        <v>Insert into MasterDatas  (Id, CreatedAt, UpdatedAt, IsDeleted,ViName, EnName, Code, [Group], Form, [Level], [Order], DataType, Note, IsReadOnly,Data, Clinic, [Version]) values (NEWID(), GETDATE(), GETDATE(), 'False', N'Bóc',N'Bóc',N'IPDMRPE827',N'IPDMRPE826',N'IPDMRPE',N'2',N'827',N'Radio',N'',N'0',N'',N'', '1');</v>
      </c>
    </row>
    <row r="30" spans="1:14" x14ac:dyDescent="0.25">
      <c r="A30" s="9" t="s">
        <v>290</v>
      </c>
      <c r="B30" s="9" t="s">
        <v>290</v>
      </c>
      <c r="C30" t="s">
        <v>218</v>
      </c>
      <c r="D30" t="s">
        <v>216</v>
      </c>
      <c r="E30" t="s">
        <v>189</v>
      </c>
      <c r="F30" s="6">
        <v>2</v>
      </c>
      <c r="G30" s="6">
        <v>828</v>
      </c>
      <c r="H30" t="s">
        <v>184</v>
      </c>
      <c r="J30" s="6">
        <v>0</v>
      </c>
      <c r="M30" s="6">
        <v>1</v>
      </c>
      <c r="N30" s="5" t="str">
        <f t="shared" si="0"/>
        <v>Insert into MasterDatas  (Id, CreatedAt, UpdatedAt, IsDeleted,ViName, EnName, Code, [Group], Form, [Level], [Order], DataType, Note, IsReadOnly,Data, Clinic, [Version]) values (NEWID(), GETDATE(), GETDATE(), 'False', N'Sổ',N'Sổ',N'IPDMRPE828',N'IPDMRPE826',N'IPDMRPE',N'2',N'828',N'Radio',N'',N'0',N'',N'', '1');</v>
      </c>
    </row>
    <row r="31" spans="1:14" x14ac:dyDescent="0.25">
      <c r="A31" s="9" t="s">
        <v>389</v>
      </c>
      <c r="B31" s="9" t="s">
        <v>389</v>
      </c>
      <c r="C31" t="s">
        <v>219</v>
      </c>
      <c r="D31" t="s">
        <v>189</v>
      </c>
      <c r="E31" t="s">
        <v>189</v>
      </c>
      <c r="F31" s="6">
        <v>1</v>
      </c>
      <c r="G31" s="6">
        <v>829</v>
      </c>
      <c r="H31" t="s">
        <v>13</v>
      </c>
      <c r="J31" s="6">
        <v>0</v>
      </c>
      <c r="M31" s="6">
        <v>1</v>
      </c>
      <c r="N31" s="5" t="str">
        <f t="shared" si="0"/>
        <v>Insert into MasterDatas  (Id, CreatedAt, UpdatedAt, IsDeleted,ViName, EnName, Code, [Group], Form, [Level], [Order], DataType, Note, IsReadOnly,Data, Clinic, [Version]) values (NEWID(), GETDATE(), GETDATE(), 'False', N'Rau sổ lúc:',N'Rau sổ lúc:',N'IPDMRPE829',N'IPDMRPE',N'IPDMRPE',N'1',N'829',N'Label',N'',N'0',N'',N'', '1');</v>
      </c>
    </row>
    <row r="32" spans="1:14" x14ac:dyDescent="0.25">
      <c r="A32" s="9" t="s">
        <v>389</v>
      </c>
      <c r="B32" s="9" t="s">
        <v>389</v>
      </c>
      <c r="C32" t="s">
        <v>220</v>
      </c>
      <c r="D32" t="s">
        <v>219</v>
      </c>
      <c r="E32" t="s">
        <v>189</v>
      </c>
      <c r="F32" s="6">
        <v>2</v>
      </c>
      <c r="G32" s="6">
        <v>830</v>
      </c>
      <c r="J32" s="6">
        <v>0</v>
      </c>
      <c r="M32" s="6">
        <v>1</v>
      </c>
      <c r="N32" s="5" t="str">
        <f t="shared" si="0"/>
        <v>Insert into MasterDatas  (Id, CreatedAt, UpdatedAt, IsDeleted,ViName, EnName, Code, [Group], Form, [Level], [Order], DataType, Note, IsReadOnly,Data, Clinic, [Version]) values (NEWID(), GETDATE(), GETDATE(), 'False', N'Rau sổ lúc:',N'Rau sổ lúc:',N'IPDMRPE830',N'IPDMRPE829',N'IPDMRPE',N'2',N'830',N'',N'',N'0',N'',N'', '1');</v>
      </c>
    </row>
    <row r="33" spans="1:14" x14ac:dyDescent="0.25">
      <c r="A33" s="9" t="s">
        <v>291</v>
      </c>
      <c r="B33" s="9" t="s">
        <v>291</v>
      </c>
      <c r="C33" t="s">
        <v>221</v>
      </c>
      <c r="D33" t="s">
        <v>189</v>
      </c>
      <c r="E33" t="s">
        <v>189</v>
      </c>
      <c r="F33" s="6">
        <v>1</v>
      </c>
      <c r="G33" s="6">
        <v>831</v>
      </c>
      <c r="H33" t="s">
        <v>13</v>
      </c>
      <c r="J33" s="6">
        <v>0</v>
      </c>
      <c r="M33" s="6">
        <v>1</v>
      </c>
      <c r="N33" s="5" t="str">
        <f t="shared" si="0"/>
        <v>Insert into MasterDatas  (Id, CreatedAt, UpdatedAt, IsDeleted,ViName, EnName, Code, [Group], Form, [Level], [Order], DataType, Note, IsReadOnly,Data, Clinic, [Version]) values (NEWID(), GETDATE(), GETDATE(), 'False', N'Có chảy máu sau sổ',N'Có chảy máu sau sổ',N'IPDMRPE831',N'IPDMRPE',N'IPDMRPE',N'1',N'831',N'Label',N'',N'0',N'',N'', '1');</v>
      </c>
    </row>
    <row r="34" spans="1:14" x14ac:dyDescent="0.25">
      <c r="A34" s="9" t="s">
        <v>291</v>
      </c>
      <c r="B34" s="9" t="s">
        <v>291</v>
      </c>
      <c r="C34" t="s">
        <v>222</v>
      </c>
      <c r="D34" t="s">
        <v>221</v>
      </c>
      <c r="E34" t="s">
        <v>189</v>
      </c>
      <c r="F34" s="6">
        <v>2</v>
      </c>
      <c r="G34" s="6">
        <v>832</v>
      </c>
      <c r="H34" t="s">
        <v>287</v>
      </c>
      <c r="J34" s="6">
        <v>0</v>
      </c>
      <c r="M34" s="6">
        <v>1</v>
      </c>
      <c r="N34" s="5" t="str">
        <f t="shared" si="0"/>
        <v>Insert into MasterDatas  (Id, CreatedAt, UpdatedAt, IsDeleted,ViName, EnName, Code, [Group], Form, [Level], [Order], DataType, Note, IsReadOnly,Data, Clinic, [Version]) values (NEWID(), GETDATE(), GETDATE(), 'False', N'Có chảy máu sau sổ',N'Có chảy máu sau sổ',N'IPDMRPE832',N'IPDMRPE831',N'IPDMRPE',N'2',N'832',N'Checkbox',N'',N'0',N'',N'', '1');</v>
      </c>
    </row>
    <row r="35" spans="1:14" x14ac:dyDescent="0.25">
      <c r="A35" s="9" t="s">
        <v>291</v>
      </c>
      <c r="B35" s="9" t="s">
        <v>291</v>
      </c>
      <c r="C35" t="s">
        <v>223</v>
      </c>
      <c r="D35" t="s">
        <v>221</v>
      </c>
      <c r="E35" t="s">
        <v>189</v>
      </c>
      <c r="F35" s="6">
        <v>2</v>
      </c>
      <c r="G35" s="6">
        <v>833</v>
      </c>
      <c r="H35" t="s">
        <v>34</v>
      </c>
      <c r="I35" s="6" t="s">
        <v>292</v>
      </c>
      <c r="J35" s="6">
        <v>0</v>
      </c>
      <c r="M35" s="6">
        <v>1</v>
      </c>
      <c r="N35" s="5" t="str">
        <f t="shared" si="0"/>
        <v>Insert into MasterDatas  (Id, CreatedAt, UpdatedAt, IsDeleted,ViName, EnName, Code, [Group], Form, [Level], [Order], DataType, Note, IsReadOnly,Data, Clinic, [Version]) values (NEWID(), GETDATE(), GETDATE(), 'False', N'Có chảy máu sau sổ',N'Có chảy máu sau sổ',N'IPDMRPE833',N'IPDMRPE831',N'IPDMRPE',N'2',N'833',N'Text',N'ml',N'0',N'',N'', '1');</v>
      </c>
    </row>
    <row r="36" spans="1:14" x14ac:dyDescent="0.25">
      <c r="A36" s="9" t="s">
        <v>293</v>
      </c>
      <c r="B36" s="9" t="s">
        <v>293</v>
      </c>
      <c r="C36" t="s">
        <v>224</v>
      </c>
      <c r="D36" t="s">
        <v>189</v>
      </c>
      <c r="E36" t="s">
        <v>189</v>
      </c>
      <c r="F36" s="6">
        <v>1</v>
      </c>
      <c r="G36" s="6">
        <v>834</v>
      </c>
      <c r="H36" t="s">
        <v>13</v>
      </c>
      <c r="J36" s="6">
        <v>0</v>
      </c>
      <c r="M36" s="6">
        <v>1</v>
      </c>
      <c r="N36" s="5" t="str">
        <f t="shared" si="0"/>
        <v>Insert into MasterDatas  (Id, CreatedAt, UpdatedAt, IsDeleted,ViName, EnName, Code, [Group], Form, [Level], [Order], DataType, Note, IsReadOnly,Data, Clinic, [Version]) values (NEWID(), GETDATE(), GETDATE(), 'False', N'Cách sổ rau',N'Cách sổ rau',N'IPDMRPE834',N'IPDMRPE',N'IPDMRPE',N'1',N'834',N'Label',N'',N'0',N'',N'', '1');</v>
      </c>
    </row>
    <row r="37" spans="1:14" x14ac:dyDescent="0.25">
      <c r="A37" s="9" t="s">
        <v>293</v>
      </c>
      <c r="B37" s="9" t="s">
        <v>293</v>
      </c>
      <c r="C37" t="s">
        <v>225</v>
      </c>
      <c r="D37" t="s">
        <v>224</v>
      </c>
      <c r="E37" t="s">
        <v>189</v>
      </c>
      <c r="F37" s="6">
        <v>2</v>
      </c>
      <c r="G37" s="6">
        <v>835</v>
      </c>
      <c r="H37" t="s">
        <v>34</v>
      </c>
      <c r="J37" s="6">
        <v>0</v>
      </c>
      <c r="M37" s="6">
        <v>1</v>
      </c>
      <c r="N37" s="5" t="str">
        <f t="shared" si="0"/>
        <v>Insert into MasterDatas  (Id, CreatedAt, UpdatedAt, IsDeleted,ViName, EnName, Code, [Group], Form, [Level], [Order], DataType, Note, IsReadOnly,Data, Clinic, [Version]) values (NEWID(), GETDATE(), GETDATE(), 'False', N'Cách sổ rau',N'Cách sổ rau',N'IPDMRPE835',N'IPDMRPE834',N'IPDMRPE',N'2',N'835',N'Text',N'',N'0',N'',N'', '1');</v>
      </c>
    </row>
    <row r="38" spans="1:14" x14ac:dyDescent="0.25">
      <c r="A38" s="9" t="s">
        <v>294</v>
      </c>
      <c r="B38" s="9" t="s">
        <v>294</v>
      </c>
      <c r="C38" t="s">
        <v>226</v>
      </c>
      <c r="D38" t="s">
        <v>189</v>
      </c>
      <c r="E38" t="s">
        <v>189</v>
      </c>
      <c r="F38" s="6">
        <v>1</v>
      </c>
      <c r="G38" s="6">
        <v>836</v>
      </c>
      <c r="H38" t="s">
        <v>13</v>
      </c>
      <c r="J38" s="6">
        <v>0</v>
      </c>
      <c r="M38" s="6">
        <v>1</v>
      </c>
      <c r="N38" s="5" t="str">
        <f t="shared" si="0"/>
        <v>Insert into MasterDatas  (Id, CreatedAt, UpdatedAt, IsDeleted,ViName, EnName, Code, [Group], Form, [Level], [Order], DataType, Note, IsReadOnly,Data, Clinic, [Version]) values (NEWID(), GETDATE(), GETDATE(), 'False', N'Mặt màng',N'Mặt màng',N'IPDMRPE836',N'IPDMRPE',N'IPDMRPE',N'1',N'836',N'Label',N'',N'0',N'',N'', '1');</v>
      </c>
    </row>
    <row r="39" spans="1:14" x14ac:dyDescent="0.25">
      <c r="A39" s="9" t="s">
        <v>294</v>
      </c>
      <c r="B39" s="9" t="s">
        <v>294</v>
      </c>
      <c r="C39" t="s">
        <v>227</v>
      </c>
      <c r="D39" t="s">
        <v>226</v>
      </c>
      <c r="E39" t="s">
        <v>189</v>
      </c>
      <c r="F39" s="6">
        <v>2</v>
      </c>
      <c r="G39" s="6">
        <v>837</v>
      </c>
      <c r="H39" t="s">
        <v>34</v>
      </c>
      <c r="J39" s="6">
        <v>0</v>
      </c>
      <c r="M39" s="6">
        <v>1</v>
      </c>
      <c r="N39" s="5" t="str">
        <f t="shared" si="0"/>
        <v>Insert into MasterDatas  (Id, CreatedAt, UpdatedAt, IsDeleted,ViName, EnName, Code, [Group], Form, [Level], [Order], DataType, Note, IsReadOnly,Data, Clinic, [Version]) values (NEWID(), GETDATE(), GETDATE(), 'False', N'Mặt màng',N'Mặt màng',N'IPDMRPE837',N'IPDMRPE836',N'IPDMRPE',N'2',N'837',N'Text',N'',N'0',N'',N'', '1');</v>
      </c>
    </row>
    <row r="40" spans="1:14" x14ac:dyDescent="0.25">
      <c r="A40" s="4" t="s">
        <v>295</v>
      </c>
      <c r="B40" s="4" t="s">
        <v>295</v>
      </c>
      <c r="C40" t="s">
        <v>228</v>
      </c>
      <c r="D40" t="s">
        <v>189</v>
      </c>
      <c r="E40" t="s">
        <v>189</v>
      </c>
      <c r="F40" s="6">
        <v>1</v>
      </c>
      <c r="G40" s="6">
        <v>838</v>
      </c>
      <c r="H40" t="s">
        <v>13</v>
      </c>
      <c r="J40" s="6">
        <v>0</v>
      </c>
      <c r="M40" s="6">
        <v>1</v>
      </c>
      <c r="N40" s="5" t="str">
        <f t="shared" si="0"/>
        <v>Insert into MasterDatas  (Id, CreatedAt, UpdatedAt, IsDeleted,ViName, EnName, Code, [Group], Form, [Level], [Order], DataType, Note, IsReadOnly,Data, Clinic, [Version]) values (NEWID(), GETDATE(), GETDATE(), 'False', N'Mặt múi',N'Mặt múi',N'IPDMRPE838',N'IPDMRPE',N'IPDMRPE',N'1',N'838',N'Label',N'',N'0',N'',N'', '1');</v>
      </c>
    </row>
    <row r="41" spans="1:14" x14ac:dyDescent="0.25">
      <c r="A41" s="4" t="s">
        <v>295</v>
      </c>
      <c r="B41" s="4" t="s">
        <v>295</v>
      </c>
      <c r="C41" t="s">
        <v>229</v>
      </c>
      <c r="D41" t="s">
        <v>228</v>
      </c>
      <c r="E41" t="s">
        <v>189</v>
      </c>
      <c r="F41" s="6">
        <v>2</v>
      </c>
      <c r="G41" s="6">
        <v>839</v>
      </c>
      <c r="H41" t="s">
        <v>34</v>
      </c>
      <c r="J41" s="6">
        <v>0</v>
      </c>
      <c r="M41" s="6">
        <v>1</v>
      </c>
      <c r="N41" s="5" t="str">
        <f t="shared" si="0"/>
        <v>Insert into MasterDatas  (Id, CreatedAt, UpdatedAt, IsDeleted,ViName, EnName, Code, [Group], Form, [Level], [Order], DataType, Note, IsReadOnly,Data, Clinic, [Version]) values (NEWID(), GETDATE(), GETDATE(), 'False', N'Mặt múi',N'Mặt múi',N'IPDMRPE839',N'IPDMRPE838',N'IPDMRPE',N'2',N'839',N'Text',N'',N'0',N'',N'', '1');</v>
      </c>
    </row>
    <row r="42" spans="1:14" x14ac:dyDescent="0.25">
      <c r="A42" s="9" t="s">
        <v>296</v>
      </c>
      <c r="B42" s="9" t="s">
        <v>296</v>
      </c>
      <c r="C42" t="s">
        <v>230</v>
      </c>
      <c r="D42" t="s">
        <v>189</v>
      </c>
      <c r="E42" t="s">
        <v>189</v>
      </c>
      <c r="F42" s="6">
        <v>1</v>
      </c>
      <c r="G42" s="6">
        <v>840</v>
      </c>
      <c r="H42" t="s">
        <v>13</v>
      </c>
      <c r="J42" s="6">
        <v>0</v>
      </c>
      <c r="M42" s="6">
        <v>1</v>
      </c>
      <c r="N42" s="5" t="str">
        <f t="shared" si="0"/>
        <v>Insert into MasterDatas  (Id, CreatedAt, UpdatedAt, IsDeleted,ViName, EnName, Code, [Group], Form, [Level], [Order], DataType, Note, IsReadOnly,Data, Clinic, [Version]) values (NEWID(), GETDATE(), GETDATE(), 'False', N'Bánh rau',N'Bánh rau',N'IPDMRPE840',N'IPDMRPE',N'IPDMRPE',N'1',N'840',N'Label',N'',N'0',N'',N'', '1');</v>
      </c>
    </row>
    <row r="43" spans="1:14" x14ac:dyDescent="0.25">
      <c r="A43" s="9" t="s">
        <v>296</v>
      </c>
      <c r="B43" s="9" t="s">
        <v>296</v>
      </c>
      <c r="C43" t="s">
        <v>231</v>
      </c>
      <c r="D43" t="s">
        <v>230</v>
      </c>
      <c r="E43" t="s">
        <v>189</v>
      </c>
      <c r="F43" s="6">
        <v>2</v>
      </c>
      <c r="G43" s="6">
        <v>841</v>
      </c>
      <c r="H43" t="s">
        <v>34</v>
      </c>
      <c r="J43" s="6">
        <v>0</v>
      </c>
      <c r="M43" s="6">
        <v>1</v>
      </c>
      <c r="N43" s="5" t="str">
        <f t="shared" si="0"/>
        <v>Insert into MasterDatas  (Id, CreatedAt, UpdatedAt, IsDeleted,ViName, EnName, Code, [Group], Form, [Level], [Order], DataType, Note, IsReadOnly,Data, Clinic, [Version]) values (NEWID(), GETDATE(), GETDATE(), 'False', N'Bánh rau',N'Bánh rau',N'IPDMRPE841',N'IPDMRPE840',N'IPDMRPE',N'2',N'841',N'Text',N'',N'0',N'',N'', '1');</v>
      </c>
    </row>
    <row r="44" spans="1:14" x14ac:dyDescent="0.25">
      <c r="A44" s="9" t="s">
        <v>297</v>
      </c>
      <c r="B44" s="9" t="s">
        <v>297</v>
      </c>
      <c r="C44" t="s">
        <v>232</v>
      </c>
      <c r="D44" t="s">
        <v>189</v>
      </c>
      <c r="E44" t="s">
        <v>189</v>
      </c>
      <c r="F44" s="6">
        <v>1</v>
      </c>
      <c r="G44" s="6">
        <v>842</v>
      </c>
      <c r="H44" t="s">
        <v>13</v>
      </c>
      <c r="J44" s="6">
        <v>0</v>
      </c>
      <c r="M44" s="6">
        <v>1</v>
      </c>
      <c r="N44" s="5" t="str">
        <f t="shared" si="0"/>
        <v>Insert into MasterDatas  (Id, CreatedAt, UpdatedAt, IsDeleted,ViName, EnName, Code, [Group], Form, [Level], [Order], DataType, Note, IsReadOnly,Data, Clinic, [Version]) values (NEWID(), GETDATE(), GETDATE(), 'False', N'Cân nặng',N'Cân nặng',N'IPDMRPE842',N'IPDMRPE',N'IPDMRPE',N'1',N'842',N'Label',N'',N'0',N'',N'', '1');</v>
      </c>
    </row>
    <row r="45" spans="1:14" x14ac:dyDescent="0.25">
      <c r="A45" s="9" t="s">
        <v>297</v>
      </c>
      <c r="B45" s="9" t="s">
        <v>297</v>
      </c>
      <c r="C45" t="s">
        <v>233</v>
      </c>
      <c r="D45" t="s">
        <v>232</v>
      </c>
      <c r="E45" t="s">
        <v>189</v>
      </c>
      <c r="F45" s="6">
        <v>2</v>
      </c>
      <c r="G45" s="6">
        <v>843</v>
      </c>
      <c r="H45" t="s">
        <v>34</v>
      </c>
      <c r="I45" s="6" t="s">
        <v>298</v>
      </c>
      <c r="J45" s="6">
        <v>0</v>
      </c>
      <c r="M45" s="6">
        <v>1</v>
      </c>
      <c r="N45" s="5" t="str">
        <f t="shared" si="0"/>
        <v>Insert into MasterDatas  (Id, CreatedAt, UpdatedAt, IsDeleted,ViName, EnName, Code, [Group], Form, [Level], [Order], DataType, Note, IsReadOnly,Data, Clinic, [Version]) values (NEWID(), GETDATE(), GETDATE(), 'False', N'Cân nặng',N'Cân nặng',N'IPDMRPE843',N'IPDMRPE842',N'IPDMRPE',N'2',N'843',N'Text',N'gram',N'0',N'',N'', '1');</v>
      </c>
    </row>
    <row r="46" spans="1:14" x14ac:dyDescent="0.25">
      <c r="A46" s="4" t="s">
        <v>299</v>
      </c>
      <c r="B46" s="4" t="s">
        <v>299</v>
      </c>
      <c r="C46" t="s">
        <v>234</v>
      </c>
      <c r="D46" t="s">
        <v>189</v>
      </c>
      <c r="E46" t="s">
        <v>189</v>
      </c>
      <c r="F46" s="6">
        <v>1</v>
      </c>
      <c r="G46" s="6">
        <v>844</v>
      </c>
      <c r="H46" t="s">
        <v>13</v>
      </c>
      <c r="J46" s="6">
        <v>0</v>
      </c>
      <c r="M46" s="6">
        <v>1</v>
      </c>
      <c r="N46" s="5" t="str">
        <f t="shared" si="0"/>
        <v>Insert into MasterDatas  (Id, CreatedAt, UpdatedAt, IsDeleted,ViName, EnName, Code, [Group], Form, [Level], [Order], DataType, Note, IsReadOnly,Data, Clinic, [Version]) values (NEWID(), GETDATE(), GETDATE(), 'False', N'Cuống rau dài',N'Cuống rau dài',N'IPDMRPE844',N'IPDMRPE',N'IPDMRPE',N'1',N'844',N'Label',N'',N'0',N'',N'', '1');</v>
      </c>
    </row>
    <row r="47" spans="1:14" x14ac:dyDescent="0.25">
      <c r="A47" s="4" t="s">
        <v>299</v>
      </c>
      <c r="B47" s="4" t="s">
        <v>299</v>
      </c>
      <c r="C47" t="s">
        <v>235</v>
      </c>
      <c r="D47" t="s">
        <v>234</v>
      </c>
      <c r="E47" t="s">
        <v>189</v>
      </c>
      <c r="F47" s="6">
        <v>2</v>
      </c>
      <c r="G47" s="6">
        <v>845</v>
      </c>
      <c r="H47" t="s">
        <v>34</v>
      </c>
      <c r="I47" s="6" t="s">
        <v>185</v>
      </c>
      <c r="J47" s="6">
        <v>0</v>
      </c>
      <c r="M47" s="6">
        <v>1</v>
      </c>
      <c r="N47" s="5" t="str">
        <f t="shared" si="0"/>
        <v>Insert into MasterDatas  (Id, CreatedAt, UpdatedAt, IsDeleted,ViName, EnName, Code, [Group], Form, [Level], [Order], DataType, Note, IsReadOnly,Data, Clinic, [Version]) values (NEWID(), GETDATE(), GETDATE(), 'False', N'Cuống rau dài',N'Cuống rau dài',N'IPDMRPE845',N'IPDMRPE844',N'IPDMRPE',N'2',N'845',N'Text',N'cm',N'0',N'',N'', '1');</v>
      </c>
    </row>
    <row r="48" spans="1:14" x14ac:dyDescent="0.25">
      <c r="A48" s="4" t="s">
        <v>300</v>
      </c>
      <c r="B48" s="4" t="s">
        <v>300</v>
      </c>
      <c r="C48" t="s">
        <v>236</v>
      </c>
      <c r="D48" t="s">
        <v>189</v>
      </c>
      <c r="E48" t="s">
        <v>189</v>
      </c>
      <c r="F48" s="6">
        <v>1</v>
      </c>
      <c r="G48" s="6">
        <v>846</v>
      </c>
      <c r="H48" t="s">
        <v>13</v>
      </c>
      <c r="J48" s="6">
        <v>0</v>
      </c>
      <c r="M48" s="6">
        <v>1</v>
      </c>
      <c r="N48" s="5" t="str">
        <f t="shared" si="0"/>
        <v>Insert into MasterDatas  (Id, CreatedAt, UpdatedAt, IsDeleted,ViName, EnName, Code, [Group], Form, [Level], [Order], DataType, Note, IsReadOnly,Data, Clinic, [Version]) values (NEWID(), GETDATE(), GETDATE(), 'False', N'Kiểm soát tử cung',N'Kiểm soát tử cung',N'IPDMRPE846',N'IPDMRPE',N'IPDMRPE',N'1',N'846',N'Label',N'',N'0',N'',N'', '1');</v>
      </c>
    </row>
    <row r="49" spans="1:14" x14ac:dyDescent="0.25">
      <c r="A49" s="4" t="s">
        <v>300</v>
      </c>
      <c r="B49" s="4" t="s">
        <v>300</v>
      </c>
      <c r="C49" t="s">
        <v>237</v>
      </c>
      <c r="D49" t="s">
        <v>236</v>
      </c>
      <c r="E49" t="s">
        <v>189</v>
      </c>
      <c r="F49" s="6">
        <v>2</v>
      </c>
      <c r="G49" s="6">
        <v>847</v>
      </c>
      <c r="H49" t="s">
        <v>287</v>
      </c>
      <c r="J49" s="6">
        <v>0</v>
      </c>
      <c r="M49" s="6">
        <v>1</v>
      </c>
      <c r="N49" s="5" t="str">
        <f t="shared" si="0"/>
        <v>Insert into MasterDatas  (Id, CreatedAt, UpdatedAt, IsDeleted,ViName, EnName, Code, [Group], Form, [Level], [Order], DataType, Note, IsReadOnly,Data, Clinic, [Version]) values (NEWID(), GETDATE(), GETDATE(), 'False', N'Kiểm soát tử cung',N'Kiểm soát tử cung',N'IPDMRPE847',N'IPDMRPE846',N'IPDMRPE',N'2',N'847',N'Checkbox',N'',N'0',N'',N'', '1');</v>
      </c>
    </row>
    <row r="50" spans="1:14" x14ac:dyDescent="0.25">
      <c r="A50" s="4" t="s">
        <v>378</v>
      </c>
      <c r="B50" s="4" t="s">
        <v>378</v>
      </c>
      <c r="C50" t="s">
        <v>238</v>
      </c>
      <c r="D50" t="s">
        <v>189</v>
      </c>
      <c r="E50" t="s">
        <v>189</v>
      </c>
      <c r="F50" s="6">
        <v>1</v>
      </c>
      <c r="G50" s="6">
        <v>848</v>
      </c>
      <c r="H50" t="s">
        <v>13</v>
      </c>
      <c r="J50" s="6">
        <v>0</v>
      </c>
      <c r="M50" s="6">
        <v>1</v>
      </c>
      <c r="N50" s="5" t="str">
        <f t="shared" si="0"/>
        <v>Insert into MasterDatas  (Id, CreatedAt, UpdatedAt, IsDeleted,ViName, EnName, Code, [Group], Form, [Level], [Order], DataType, Note, IsReadOnly,Data, Clinic, [Version]) values (NEWID(), GETDATE(), GETDATE(), 'False', N'Xử lý và kết quả',N'Xử lý và kết quả',N'IPDMRPE848',N'IPDMRPE',N'IPDMRPE',N'1',N'848',N'Label',N'',N'0',N'',N'', '1');</v>
      </c>
    </row>
    <row r="51" spans="1:14" x14ac:dyDescent="0.25">
      <c r="A51" s="4" t="s">
        <v>378</v>
      </c>
      <c r="B51" s="4" t="s">
        <v>378</v>
      </c>
      <c r="C51" t="s">
        <v>239</v>
      </c>
      <c r="D51" t="s">
        <v>238</v>
      </c>
      <c r="E51" t="s">
        <v>189</v>
      </c>
      <c r="F51" s="6">
        <v>2</v>
      </c>
      <c r="G51" s="6">
        <v>849</v>
      </c>
      <c r="H51" t="s">
        <v>34</v>
      </c>
      <c r="J51" s="6">
        <v>0</v>
      </c>
      <c r="M51" s="6">
        <v>1</v>
      </c>
      <c r="N51" s="5" t="str">
        <f t="shared" si="0"/>
        <v>Insert into MasterDatas  (Id, CreatedAt, UpdatedAt, IsDeleted,ViName, EnName, Code, [Group], Form, [Level], [Order], DataType, Note, IsReadOnly,Data, Clinic, [Version]) values (NEWID(), GETDATE(), GETDATE(), 'False', N'Xử lý và kết quả',N'Xử lý và kết quả',N'IPDMRPE849',N'IPDMRPE848',N'IPDMRPE',N'2',N'849',N'Text',N'',N'0',N'',N'', '1');</v>
      </c>
    </row>
    <row r="52" spans="1:14" x14ac:dyDescent="0.25">
      <c r="A52" s="4" t="s">
        <v>301</v>
      </c>
      <c r="B52" s="4" t="s">
        <v>301</v>
      </c>
      <c r="C52" t="s">
        <v>240</v>
      </c>
      <c r="D52" t="s">
        <v>189</v>
      </c>
      <c r="E52" t="s">
        <v>189</v>
      </c>
      <c r="F52" s="6">
        <v>1</v>
      </c>
      <c r="G52" s="6">
        <v>850</v>
      </c>
      <c r="H52" t="s">
        <v>13</v>
      </c>
      <c r="J52" s="6">
        <v>0</v>
      </c>
      <c r="M52" s="6">
        <v>1</v>
      </c>
      <c r="N52" s="5" t="str">
        <f t="shared" si="0"/>
        <v>Insert into MasterDatas  (Id, CreatedAt, UpdatedAt, IsDeleted,ViName, EnName, Code, [Group], Form, [Level], [Order], DataType, Note, IsReadOnly,Data, Clinic, [Version]) values (NEWID(), GETDATE(), GETDATE(), 'False', N'3. Tình trạng sản phụ sau đẻ',N'3. Tình trạng sản phụ sau đẻ',N'IPDMRPE850',N'IPDMRPE',N'IPDMRPE',N'1',N'850',N'Label',N'',N'0',N'',N'', '1');</v>
      </c>
    </row>
    <row r="53" spans="1:14" x14ac:dyDescent="0.25">
      <c r="A53" s="4" t="s">
        <v>302</v>
      </c>
      <c r="B53" s="4" t="s">
        <v>302</v>
      </c>
      <c r="C53" t="s">
        <v>241</v>
      </c>
      <c r="D53" t="s">
        <v>189</v>
      </c>
      <c r="E53" t="s">
        <v>189</v>
      </c>
      <c r="F53" s="6">
        <v>1</v>
      </c>
      <c r="G53" s="6">
        <v>851</v>
      </c>
      <c r="H53" t="s">
        <v>13</v>
      </c>
      <c r="J53" s="6">
        <v>0</v>
      </c>
      <c r="M53" s="6">
        <v>1</v>
      </c>
      <c r="N53" s="5" t="str">
        <f t="shared" si="0"/>
        <v>Insert into MasterDatas  (Id, CreatedAt, UpdatedAt, IsDeleted,ViName, EnName, Code, [Group], Form, [Level], [Order], DataType, Note, IsReadOnly,Data, Clinic, [Version]) values (NEWID(), GETDATE(), GETDATE(), 'False', N'Mạch',N'Mạch',N'IPDMRPE851',N'IPDMRPE',N'IPDMRPE',N'1',N'851',N'Label',N'',N'0',N'',N'', '1');</v>
      </c>
    </row>
    <row r="54" spans="1:14" x14ac:dyDescent="0.25">
      <c r="A54" s="4" t="s">
        <v>302</v>
      </c>
      <c r="B54" s="4" t="s">
        <v>302</v>
      </c>
      <c r="C54" t="s">
        <v>242</v>
      </c>
      <c r="D54" t="s">
        <v>241</v>
      </c>
      <c r="E54" t="s">
        <v>189</v>
      </c>
      <c r="F54" s="6">
        <v>2</v>
      </c>
      <c r="G54" s="6">
        <v>852</v>
      </c>
      <c r="H54" t="s">
        <v>34</v>
      </c>
      <c r="J54" s="6">
        <v>0</v>
      </c>
      <c r="M54" s="6">
        <v>1</v>
      </c>
      <c r="N54" s="5" t="str">
        <f t="shared" si="0"/>
        <v>Insert into MasterDatas  (Id, CreatedAt, UpdatedAt, IsDeleted,ViName, EnName, Code, [Group], Form, [Level], [Order], DataType, Note, IsReadOnly,Data, Clinic, [Version]) values (NEWID(), GETDATE(), GETDATE(), 'False', N'Mạch',N'Mạch',N'IPDMRPE852',N'IPDMRPE851',N'IPDMRPE',N'2',N'852',N'Text',N'',N'0',N'',N'', '1');</v>
      </c>
    </row>
    <row r="55" spans="1:14" x14ac:dyDescent="0.25">
      <c r="A55" s="4" t="s">
        <v>303</v>
      </c>
      <c r="B55" s="4" t="s">
        <v>303</v>
      </c>
      <c r="C55" t="s">
        <v>243</v>
      </c>
      <c r="D55" t="s">
        <v>189</v>
      </c>
      <c r="E55" t="s">
        <v>189</v>
      </c>
      <c r="F55" s="6">
        <v>1</v>
      </c>
      <c r="G55" s="6">
        <v>853</v>
      </c>
      <c r="H55" t="s">
        <v>13</v>
      </c>
      <c r="J55" s="6">
        <v>0</v>
      </c>
      <c r="M55" s="6">
        <v>1</v>
      </c>
      <c r="N55" s="5" t="str">
        <f t="shared" si="0"/>
        <v>Insert into MasterDatas  (Id, CreatedAt, UpdatedAt, IsDeleted,ViName, EnName, Code, [Group], Form, [Level], [Order], DataType, Note, IsReadOnly,Data, Clinic, [Version]) values (NEWID(), GETDATE(), GETDATE(), 'False', N'Nhiệt độ',N'Nhiệt độ',N'IPDMRPE853',N'IPDMRPE',N'IPDMRPE',N'1',N'853',N'Label',N'',N'0',N'',N'', '1');</v>
      </c>
    </row>
    <row r="56" spans="1:14" x14ac:dyDescent="0.25">
      <c r="A56" s="4" t="s">
        <v>303</v>
      </c>
      <c r="B56" s="4" t="s">
        <v>303</v>
      </c>
      <c r="C56" t="s">
        <v>244</v>
      </c>
      <c r="D56" t="s">
        <v>243</v>
      </c>
      <c r="E56" t="s">
        <v>189</v>
      </c>
      <c r="F56" s="5">
        <v>2</v>
      </c>
      <c r="G56" s="6">
        <v>854</v>
      </c>
      <c r="H56" t="s">
        <v>34</v>
      </c>
      <c r="I56" s="5"/>
      <c r="J56" s="6">
        <v>0</v>
      </c>
      <c r="K56" s="5"/>
      <c r="L56" s="5"/>
      <c r="M56" s="6">
        <v>1</v>
      </c>
      <c r="N56" s="5" t="str">
        <f t="shared" si="0"/>
        <v>Insert into MasterDatas  (Id, CreatedAt, UpdatedAt, IsDeleted,ViName, EnName, Code, [Group], Form, [Level], [Order], DataType, Note, IsReadOnly,Data, Clinic, [Version]) values (NEWID(), GETDATE(), GETDATE(), 'False', N'Nhiệt độ',N'Nhiệt độ',N'IPDMRPE854',N'IPDMRPE853',N'IPDMRPE',N'2',N'854',N'Text',N'',N'0',N'',N'', '1');</v>
      </c>
    </row>
    <row r="57" spans="1:14" x14ac:dyDescent="0.25">
      <c r="A57" s="5" t="s">
        <v>304</v>
      </c>
      <c r="B57" s="5" t="s">
        <v>304</v>
      </c>
      <c r="C57" t="s">
        <v>245</v>
      </c>
      <c r="D57" t="s">
        <v>189</v>
      </c>
      <c r="E57" t="s">
        <v>189</v>
      </c>
      <c r="F57" s="5">
        <v>1</v>
      </c>
      <c r="G57" s="6">
        <v>855</v>
      </c>
      <c r="H57" t="s">
        <v>13</v>
      </c>
      <c r="I57" s="5"/>
      <c r="J57" s="6">
        <v>0</v>
      </c>
      <c r="K57" s="5"/>
      <c r="L57" s="5"/>
      <c r="M57" s="6">
        <v>1</v>
      </c>
      <c r="N57" s="5" t="str">
        <f t="shared" si="0"/>
        <v>Insert into MasterDatas  (Id, CreatedAt, UpdatedAt, IsDeleted,ViName, EnName, Code, [Group], Form, [Level], [Order], DataType, Note, IsReadOnly,Data, Clinic, [Version]) values (NEWID(), GETDATE(), GETDATE(), 'False', N'Huyết áp',N'Huyết áp',N'IPDMRPE855',N'IPDMRPE',N'IPDMRPE',N'1',N'855',N'Label',N'',N'0',N'',N'', '1');</v>
      </c>
    </row>
    <row r="58" spans="1:14" s="8" customFormat="1" x14ac:dyDescent="0.25">
      <c r="A58" s="5" t="s">
        <v>304</v>
      </c>
      <c r="B58" s="5" t="s">
        <v>304</v>
      </c>
      <c r="C58" t="s">
        <v>246</v>
      </c>
      <c r="D58" t="s">
        <v>245</v>
      </c>
      <c r="E58" t="s">
        <v>189</v>
      </c>
      <c r="F58" s="5">
        <v>2</v>
      </c>
      <c r="G58" s="6">
        <v>856</v>
      </c>
      <c r="H58" t="s">
        <v>34</v>
      </c>
      <c r="I58" s="5"/>
      <c r="J58" s="6">
        <v>0</v>
      </c>
      <c r="M58" s="6">
        <v>1</v>
      </c>
      <c r="N58" s="5" t="str">
        <f t="shared" si="0"/>
        <v>Insert into MasterDatas  (Id, CreatedAt, UpdatedAt, IsDeleted,ViName, EnName, Code, [Group], Form, [Level], [Order], DataType, Note, IsReadOnly,Data, Clinic, [Version]) values (NEWID(), GETDATE(), GETDATE(), 'False', N'Huyết áp',N'Huyết áp',N'IPDMRPE856',N'IPDMRPE855',N'IPDMRPE',N'2',N'856',N'Text',N'',N'0',N'',N'', '1');</v>
      </c>
    </row>
    <row r="59" spans="1:14" x14ac:dyDescent="0.25">
      <c r="A59" s="5" t="s">
        <v>305</v>
      </c>
      <c r="B59" s="5" t="s">
        <v>305</v>
      </c>
      <c r="C59" t="s">
        <v>247</v>
      </c>
      <c r="D59" t="s">
        <v>189</v>
      </c>
      <c r="E59" t="s">
        <v>189</v>
      </c>
      <c r="F59" s="5">
        <v>1</v>
      </c>
      <c r="G59" s="6">
        <v>857</v>
      </c>
      <c r="H59" t="s">
        <v>13</v>
      </c>
      <c r="I59" s="5"/>
      <c r="J59" s="6">
        <v>0</v>
      </c>
      <c r="K59" s="5"/>
      <c r="L59" s="5"/>
      <c r="M59" s="6">
        <v>1</v>
      </c>
      <c r="N59" s="5" t="str">
        <f t="shared" si="0"/>
        <v>Insert into MasterDatas  (Id, CreatedAt, UpdatedAt, IsDeleted,ViName, EnName, Code, [Group], Form, [Level], [Order], DataType, Note, IsReadOnly,Data, Clinic, [Version]) values (NEWID(), GETDATE(), GETDATE(), 'False', N'Nhịp thở',N'Nhịp thở',N'IPDMRPE857',N'IPDMRPE',N'IPDMRPE',N'1',N'857',N'Label',N'',N'0',N'',N'', '1');</v>
      </c>
    </row>
    <row r="60" spans="1:14" x14ac:dyDescent="0.25">
      <c r="A60" s="5" t="s">
        <v>305</v>
      </c>
      <c r="B60" s="5" t="s">
        <v>305</v>
      </c>
      <c r="C60" t="s">
        <v>248</v>
      </c>
      <c r="D60" t="s">
        <v>247</v>
      </c>
      <c r="E60" t="s">
        <v>189</v>
      </c>
      <c r="F60" s="5">
        <v>2</v>
      </c>
      <c r="G60" s="6">
        <v>858</v>
      </c>
      <c r="H60" t="s">
        <v>34</v>
      </c>
      <c r="I60" s="5"/>
      <c r="J60" s="6">
        <v>0</v>
      </c>
      <c r="K60" s="5"/>
      <c r="L60" s="5"/>
      <c r="M60" s="6">
        <v>1</v>
      </c>
      <c r="N60" s="5" t="str">
        <f t="shared" si="0"/>
        <v>Insert into MasterDatas  (Id, CreatedAt, UpdatedAt, IsDeleted,ViName, EnName, Code, [Group], Form, [Level], [Order], DataType, Note, IsReadOnly,Data, Clinic, [Version]) values (NEWID(), GETDATE(), GETDATE(), 'False', N'Nhịp thở',N'Nhịp thở',N'IPDMRPE858',N'IPDMRPE857',N'IPDMRPE',N'2',N'858',N'Text',N'',N'0',N'',N'', '1');</v>
      </c>
    </row>
    <row r="61" spans="1:14" x14ac:dyDescent="0.25">
      <c r="A61" s="5" t="s">
        <v>385</v>
      </c>
      <c r="B61" s="5" t="s">
        <v>385</v>
      </c>
      <c r="C61" t="s">
        <v>249</v>
      </c>
      <c r="D61" t="s">
        <v>189</v>
      </c>
      <c r="E61" t="s">
        <v>189</v>
      </c>
      <c r="F61" s="5">
        <v>1</v>
      </c>
      <c r="G61" s="6">
        <v>859</v>
      </c>
      <c r="H61" t="s">
        <v>13</v>
      </c>
      <c r="I61" s="5"/>
      <c r="J61" s="6">
        <v>0</v>
      </c>
      <c r="K61" s="5"/>
      <c r="L61" s="5"/>
      <c r="M61" s="6">
        <v>1</v>
      </c>
      <c r="N61" s="5" t="str">
        <f t="shared" si="0"/>
        <v>Insert into MasterDatas  (Id, CreatedAt, UpdatedAt, IsDeleted,ViName, EnName, Code, [Group], Form, [Level], [Order], DataType, Note, IsReadOnly,Data, Clinic, [Version]) values (NEWID(), GETDATE(), GETDATE(), 'False', N'Da, niêm mạc',N'Da, niêm mạc',N'IPDMRPE859',N'IPDMRPE',N'IPDMRPE',N'1',N'859',N'Label',N'',N'0',N'',N'', '1');</v>
      </c>
    </row>
    <row r="62" spans="1:14" x14ac:dyDescent="0.25">
      <c r="A62" s="5" t="s">
        <v>385</v>
      </c>
      <c r="B62" s="5" t="s">
        <v>385</v>
      </c>
      <c r="C62" t="s">
        <v>250</v>
      </c>
      <c r="D62" t="s">
        <v>249</v>
      </c>
      <c r="E62" t="s">
        <v>189</v>
      </c>
      <c r="F62" s="5">
        <v>2</v>
      </c>
      <c r="G62" s="6">
        <v>860</v>
      </c>
      <c r="H62" t="s">
        <v>34</v>
      </c>
      <c r="I62" s="5"/>
      <c r="J62" s="6">
        <v>0</v>
      </c>
      <c r="K62" s="5"/>
      <c r="L62" s="5"/>
      <c r="M62" s="6">
        <v>1</v>
      </c>
      <c r="N62" s="5" t="str">
        <f t="shared" si="0"/>
        <v>Insert into MasterDatas  (Id, CreatedAt, UpdatedAt, IsDeleted,ViName, EnName, Code, [Group], Form, [Level], [Order], DataType, Note, IsReadOnly,Data, Clinic, [Version]) values (NEWID(), GETDATE(), GETDATE(), 'False', N'Da, niêm mạc',N'Da, niêm mạc',N'IPDMRPE860',N'IPDMRPE859',N'IPDMRPE',N'2',N'860',N'Text',N'',N'0',N'',N'', '1');</v>
      </c>
    </row>
    <row r="63" spans="1:14" x14ac:dyDescent="0.25">
      <c r="A63" s="5" t="s">
        <v>306</v>
      </c>
      <c r="B63" s="5" t="s">
        <v>306</v>
      </c>
      <c r="C63" t="s">
        <v>251</v>
      </c>
      <c r="D63" t="s">
        <v>189</v>
      </c>
      <c r="E63" t="s">
        <v>189</v>
      </c>
      <c r="F63" s="5">
        <v>1</v>
      </c>
      <c r="G63" s="6">
        <v>861</v>
      </c>
      <c r="H63" t="s">
        <v>13</v>
      </c>
      <c r="I63" s="5"/>
      <c r="J63" s="6">
        <v>0</v>
      </c>
      <c r="K63" s="5"/>
      <c r="L63" s="5"/>
      <c r="M63" s="6">
        <v>1</v>
      </c>
      <c r="N63" s="5" t="str">
        <f t="shared" si="0"/>
        <v>Insert into MasterDatas  (Id, CreatedAt, UpdatedAt, IsDeleted,ViName, EnName, Code, [Group], Form, [Level], [Order], DataType, Note, IsReadOnly,Data, Clinic, [Version]) values (NEWID(), GETDATE(), GETDATE(), 'False', N'Phương pháp đẻ',N'Phương pháp đẻ',N'IPDMRPE861',N'IPDMRPE',N'IPDMRPE',N'1',N'861',N'Label',N'',N'0',N'',N'', '1');</v>
      </c>
    </row>
    <row r="64" spans="1:14" s="8" customFormat="1" x14ac:dyDescent="0.25">
      <c r="A64" s="5" t="s">
        <v>307</v>
      </c>
      <c r="B64" s="5" t="s">
        <v>307</v>
      </c>
      <c r="C64" t="s">
        <v>252</v>
      </c>
      <c r="D64" t="s">
        <v>251</v>
      </c>
      <c r="E64" t="s">
        <v>189</v>
      </c>
      <c r="F64" s="5">
        <v>2</v>
      </c>
      <c r="G64" s="6">
        <v>862</v>
      </c>
      <c r="H64" t="s">
        <v>184</v>
      </c>
      <c r="I64" s="5"/>
      <c r="J64" s="6">
        <v>0</v>
      </c>
      <c r="M64" s="6">
        <v>1</v>
      </c>
      <c r="N64" s="5" t="str">
        <f t="shared" si="0"/>
        <v>Insert into MasterDatas  (Id, CreatedAt, UpdatedAt, IsDeleted,ViName, EnName, Code, [Group], Form, [Level], [Order], DataType, Note, IsReadOnly,Data, Clinic, [Version]) values (NEWID(), GETDATE(), GETDATE(), 'False', N'Đẻ thường',N'Đẻ thường',N'IPDMRPE862',N'IPDMRPE861',N'IPDMRPE',N'2',N'862',N'Radio',N'',N'0',N'',N'', '1');</v>
      </c>
    </row>
    <row r="65" spans="1:23" x14ac:dyDescent="0.25">
      <c r="A65" s="5" t="s">
        <v>308</v>
      </c>
      <c r="B65" s="5" t="s">
        <v>308</v>
      </c>
      <c r="C65" t="s">
        <v>253</v>
      </c>
      <c r="D65" t="s">
        <v>251</v>
      </c>
      <c r="E65" t="s">
        <v>189</v>
      </c>
      <c r="F65" s="5">
        <v>2</v>
      </c>
      <c r="G65" s="6">
        <v>863</v>
      </c>
      <c r="H65" t="s">
        <v>184</v>
      </c>
      <c r="I65" s="5"/>
      <c r="J65" s="6">
        <v>0</v>
      </c>
      <c r="K65" s="5"/>
      <c r="L65" s="5"/>
      <c r="M65" s="6">
        <v>1</v>
      </c>
      <c r="N65" s="5" t="str">
        <f t="shared" si="0"/>
        <v>Insert into MasterDatas  (Id, CreatedAt, UpdatedAt, IsDeleted,ViName, EnName, Code, [Group], Form, [Level], [Order], DataType, Note, IsReadOnly,Data, Clinic, [Version]) values (NEWID(), GETDATE(), GETDATE(), 'False', N'Forceps',N'Forceps',N'IPDMRPE863',N'IPDMRPE861',N'IPDMRPE',N'2',N'863',N'Radio',N'',N'0',N'',N'', '1');</v>
      </c>
    </row>
    <row r="66" spans="1:23" x14ac:dyDescent="0.25">
      <c r="A66" s="5" t="s">
        <v>309</v>
      </c>
      <c r="B66" s="5" t="s">
        <v>309</v>
      </c>
      <c r="C66" t="s">
        <v>254</v>
      </c>
      <c r="D66" t="s">
        <v>251</v>
      </c>
      <c r="E66" t="s">
        <v>189</v>
      </c>
      <c r="F66" s="5">
        <v>2</v>
      </c>
      <c r="G66" s="6">
        <v>864</v>
      </c>
      <c r="H66" t="s">
        <v>184</v>
      </c>
      <c r="I66" s="5"/>
      <c r="J66" s="6">
        <v>0</v>
      </c>
      <c r="K66" s="5"/>
      <c r="L66" s="5"/>
      <c r="M66" s="6">
        <v>1</v>
      </c>
      <c r="N66" s="5" t="str">
        <f t="shared" si="0"/>
        <v>Insert into MasterDatas  (Id, CreatedAt, UpdatedAt, IsDeleted,ViName, EnName, Code, [Group], Form, [Level], [Order], DataType, Note, IsReadOnly,Data, Clinic, [Version]) values (NEWID(), GETDATE(), GETDATE(), 'False', N'Giác hút',N'Giác hút',N'IPDMRPE864',N'IPDMRPE861',N'IPDMRPE',N'2',N'864',N'Radio',N'',N'0',N'',N'', '1');</v>
      </c>
    </row>
    <row r="67" spans="1:23" x14ac:dyDescent="0.25">
      <c r="A67" s="5" t="s">
        <v>310</v>
      </c>
      <c r="B67" s="5" t="s">
        <v>310</v>
      </c>
      <c r="C67" t="s">
        <v>255</v>
      </c>
      <c r="D67" t="s">
        <v>251</v>
      </c>
      <c r="E67" t="s">
        <v>189</v>
      </c>
      <c r="F67" s="5">
        <v>2</v>
      </c>
      <c r="G67" s="6">
        <v>865</v>
      </c>
      <c r="H67" t="s">
        <v>184</v>
      </c>
      <c r="I67" s="5"/>
      <c r="J67" s="6">
        <v>0</v>
      </c>
      <c r="K67" s="5"/>
      <c r="L67" s="5"/>
      <c r="M67" s="6">
        <v>1</v>
      </c>
      <c r="N67" s="5" t="str">
        <f t="shared" ref="N67:N127" si="1">"Insert into MasterDatas  (Id, CreatedAt, UpdatedAt, IsDeleted,ViName, EnName, Code, [Group], Form, [Level], [Order], DataType, Note, IsReadOnly,Data, Clinic, [Version]) values (NEWID(), GETDATE(), GETDATE(), 'False', N'"&amp;A67&amp;"',N'"&amp;B67&amp;"',N'"&amp;C67&amp;"',N'"&amp;D67&amp;"',N'"&amp;E67&amp;"',N'"&amp;F67&amp;"',N'"&amp;G67&amp;"',N'"&amp;H67&amp;"',N'"&amp;I67&amp;"',N'"&amp;J67&amp;"',N'"&amp;K67&amp;"',N'"&amp;L67&amp;"', '"&amp;M67&amp;"');"</f>
        <v>Insert into MasterDatas  (Id, CreatedAt, UpdatedAt, IsDeleted,ViName, EnName, Code, [Group], Form, [Level], [Order], DataType, Note, IsReadOnly,Data, Clinic, [Version]) values (NEWID(), GETDATE(), GETDATE(), 'False', N'PT',N'PT',N'IPDMRPE865',N'IPDMRPE861',N'IPDMRPE',N'2',N'865',N'Radio',N'',N'0',N'',N'', '1');</v>
      </c>
    </row>
    <row r="68" spans="1:23" x14ac:dyDescent="0.25">
      <c r="A68" s="5" t="s">
        <v>311</v>
      </c>
      <c r="B68" s="5" t="s">
        <v>311</v>
      </c>
      <c r="C68" t="s">
        <v>256</v>
      </c>
      <c r="D68" t="s">
        <v>251</v>
      </c>
      <c r="E68" t="s">
        <v>189</v>
      </c>
      <c r="F68" s="5">
        <v>2</v>
      </c>
      <c r="G68" s="6">
        <v>866</v>
      </c>
      <c r="H68" t="s">
        <v>184</v>
      </c>
      <c r="I68" s="5"/>
      <c r="J68" s="6">
        <v>0</v>
      </c>
      <c r="K68" s="5"/>
      <c r="L68" s="5"/>
      <c r="M68" s="6">
        <v>1</v>
      </c>
      <c r="N68" s="5" t="str">
        <f t="shared" si="1"/>
        <v>Insert into MasterDatas  (Id, CreatedAt, UpdatedAt, IsDeleted,ViName, EnName, Code, [Group], Form, [Level], [Order], DataType, Note, IsReadOnly,Data, Clinic, [Version]) values (NEWID(), GETDATE(), GETDATE(), 'False', N'Đẻ chỉ huy',N'Đẻ chỉ huy',N'IPDMRPE866',N'IPDMRPE861',N'IPDMRPE',N'2',N'866',N'Radio',N'',N'0',N'',N'', '1');</v>
      </c>
    </row>
    <row r="69" spans="1:23" x14ac:dyDescent="0.25">
      <c r="A69" s="4" t="s">
        <v>312</v>
      </c>
      <c r="B69" s="4" t="s">
        <v>312</v>
      </c>
      <c r="C69" t="s">
        <v>257</v>
      </c>
      <c r="D69" t="s">
        <v>251</v>
      </c>
      <c r="E69" t="s">
        <v>189</v>
      </c>
      <c r="F69" s="4">
        <v>2</v>
      </c>
      <c r="G69" s="6">
        <v>867</v>
      </c>
      <c r="H69" t="s">
        <v>184</v>
      </c>
      <c r="I69" s="4"/>
      <c r="J69" s="6">
        <v>0</v>
      </c>
      <c r="K69" s="4"/>
      <c r="L69" s="4"/>
      <c r="M69" s="6">
        <v>1</v>
      </c>
      <c r="N69" s="5" t="str">
        <f t="shared" si="1"/>
        <v>Insert into MasterDatas  (Id, CreatedAt, UpdatedAt, IsDeleted,ViName, EnName, Code, [Group], Form, [Level], [Order], DataType, Note, IsReadOnly,Data, Clinic, [Version]) values (NEWID(), GETDATE(), GETDATE(), 'False', N'Khác',N'Khác',N'IPDMRPE867',N'IPDMRPE861',N'IPDMRPE',N'2',N'867',N'Radio',N'',N'0',N'',N'', '1');</v>
      </c>
    </row>
    <row r="70" spans="1:23" s="8" customFormat="1" x14ac:dyDescent="0.25">
      <c r="A70" s="4" t="s">
        <v>312</v>
      </c>
      <c r="B70" s="4" t="s">
        <v>312</v>
      </c>
      <c r="C70" t="s">
        <v>258</v>
      </c>
      <c r="D70" t="s">
        <v>251</v>
      </c>
      <c r="E70" t="s">
        <v>189</v>
      </c>
      <c r="F70" s="4">
        <v>2</v>
      </c>
      <c r="G70" s="6">
        <v>868</v>
      </c>
      <c r="H70" t="s">
        <v>34</v>
      </c>
      <c r="I70" s="4"/>
      <c r="J70" s="6">
        <v>0</v>
      </c>
      <c r="K70" s="4"/>
      <c r="L70" s="4"/>
      <c r="M70" s="6">
        <v>1</v>
      </c>
      <c r="N70" s="5" t="str">
        <f t="shared" si="1"/>
        <v>Insert into MasterDatas  (Id, CreatedAt, UpdatedAt, IsDeleted,ViName, EnName, Code, [Group], Form, [Level], [Order], DataType, Note, IsReadOnly,Data, Clinic, [Version]) values (NEWID(), GETDATE(), GETDATE(), 'False', N'Khác',N'Khác',N'IPDMRPE868',N'IPDMRPE861',N'IPDMRPE',N'2',N'868',N'Text',N'',N'0',N'',N'', '1');</v>
      </c>
      <c r="O70" s="5"/>
      <c r="P70" s="5"/>
      <c r="Q70" s="5"/>
      <c r="R70" s="5"/>
      <c r="S70" s="5"/>
      <c r="T70" s="5"/>
      <c r="U70" s="5"/>
      <c r="V70" s="5"/>
      <c r="W70" s="5"/>
    </row>
    <row r="71" spans="1:23" x14ac:dyDescent="0.25">
      <c r="A71" s="4" t="s">
        <v>313</v>
      </c>
      <c r="B71" s="4" t="s">
        <v>313</v>
      </c>
      <c r="C71" t="s">
        <v>259</v>
      </c>
      <c r="D71" t="s">
        <v>189</v>
      </c>
      <c r="E71" t="s">
        <v>189</v>
      </c>
      <c r="F71" s="4">
        <v>1</v>
      </c>
      <c r="G71" s="6">
        <v>869</v>
      </c>
      <c r="H71" t="s">
        <v>13</v>
      </c>
      <c r="I71" s="4"/>
      <c r="J71" s="6">
        <v>0</v>
      </c>
      <c r="K71" s="4"/>
      <c r="L71" s="4"/>
      <c r="M71" s="6">
        <v>1</v>
      </c>
      <c r="N71" s="5" t="str">
        <f t="shared" si="1"/>
        <v>Insert into MasterDatas  (Id, CreatedAt, UpdatedAt, IsDeleted,ViName, EnName, Code, [Group], Form, [Level], [Order], DataType, Note, IsReadOnly,Data, Clinic, [Version]) values (NEWID(), GETDATE(), GETDATE(), 'False', N'Lý do can thiệp',N'Lý do can thiệp',N'IPDMRPE869',N'IPDMRPE',N'IPDMRPE',N'1',N'869',N'Label',N'',N'0',N'',N'', '1');</v>
      </c>
    </row>
    <row r="72" spans="1:23" x14ac:dyDescent="0.25">
      <c r="A72" s="4" t="s">
        <v>313</v>
      </c>
      <c r="B72" s="4" t="s">
        <v>313</v>
      </c>
      <c r="C72" t="s">
        <v>260</v>
      </c>
      <c r="D72" t="s">
        <v>259</v>
      </c>
      <c r="E72" t="s">
        <v>189</v>
      </c>
      <c r="F72" s="4">
        <v>2</v>
      </c>
      <c r="G72" s="6">
        <v>870</v>
      </c>
      <c r="H72" t="s">
        <v>34</v>
      </c>
      <c r="I72" s="4"/>
      <c r="J72" s="6">
        <v>0</v>
      </c>
      <c r="K72" s="4"/>
      <c r="L72" s="4"/>
      <c r="M72" s="6">
        <v>1</v>
      </c>
      <c r="N72" s="5" t="str">
        <f t="shared" si="1"/>
        <v>Insert into MasterDatas  (Id, CreatedAt, UpdatedAt, IsDeleted,ViName, EnName, Code, [Group], Form, [Level], [Order], DataType, Note, IsReadOnly,Data, Clinic, [Version]) values (NEWID(), GETDATE(), GETDATE(), 'False', N'Lý do can thiệp',N'Lý do can thiệp',N'IPDMRPE870',N'IPDMRPE869',N'IPDMRPE',N'2',N'870',N'Text',N'',N'0',N'',N'', '1');</v>
      </c>
    </row>
    <row r="73" spans="1:23" x14ac:dyDescent="0.25">
      <c r="A73" s="4" t="s">
        <v>186</v>
      </c>
      <c r="B73" s="4" t="s">
        <v>186</v>
      </c>
      <c r="C73" t="s">
        <v>261</v>
      </c>
      <c r="D73" t="s">
        <v>189</v>
      </c>
      <c r="E73" t="s">
        <v>189</v>
      </c>
      <c r="F73" s="4">
        <v>1</v>
      </c>
      <c r="G73" s="6">
        <v>871</v>
      </c>
      <c r="H73" t="s">
        <v>13</v>
      </c>
      <c r="I73" s="4"/>
      <c r="J73" s="6">
        <v>0</v>
      </c>
      <c r="K73" s="4"/>
      <c r="L73" s="4"/>
      <c r="M73" s="6">
        <v>1</v>
      </c>
      <c r="N73" s="5" t="str">
        <f t="shared" si="1"/>
        <v>Insert into MasterDatas  (Id, CreatedAt, UpdatedAt, IsDeleted,ViName, EnName, Code, [Group], Form, [Level], [Order], DataType, Note, IsReadOnly,Data, Clinic, [Version]) values (NEWID(), GETDATE(), GETDATE(), 'False', N'Tầng sinh môn',N'Tầng sinh môn',N'IPDMRPE871',N'IPDMRPE',N'IPDMRPE',N'1',N'871',N'Label',N'',N'0',N'',N'', '1');</v>
      </c>
    </row>
    <row r="74" spans="1:23" x14ac:dyDescent="0.25">
      <c r="A74" s="4" t="s">
        <v>314</v>
      </c>
      <c r="B74" s="4" t="s">
        <v>314</v>
      </c>
      <c r="C74" t="s">
        <v>262</v>
      </c>
      <c r="D74" t="s">
        <v>261</v>
      </c>
      <c r="E74" t="s">
        <v>189</v>
      </c>
      <c r="F74" s="4">
        <v>2</v>
      </c>
      <c r="G74" s="6">
        <v>872</v>
      </c>
      <c r="H74" t="s">
        <v>184</v>
      </c>
      <c r="I74" s="4"/>
      <c r="J74" s="6">
        <v>0</v>
      </c>
      <c r="K74" s="4"/>
      <c r="L74" s="4"/>
      <c r="M74" s="6">
        <v>1</v>
      </c>
      <c r="N74" s="5" t="str">
        <f t="shared" si="1"/>
        <v>Insert into MasterDatas  (Id, CreatedAt, UpdatedAt, IsDeleted,ViName, EnName, Code, [Group], Form, [Level], [Order], DataType, Note, IsReadOnly,Data, Clinic, [Version]) values (NEWID(), GETDATE(), GETDATE(), 'False', N'Không rách',N'Không rách',N'IPDMRPE872',N'IPDMRPE871',N'IPDMRPE',N'2',N'872',N'Radio',N'',N'0',N'',N'', '1');</v>
      </c>
    </row>
    <row r="75" spans="1:23" x14ac:dyDescent="0.25">
      <c r="A75" s="4" t="s">
        <v>315</v>
      </c>
      <c r="B75" s="4" t="s">
        <v>315</v>
      </c>
      <c r="C75" t="s">
        <v>263</v>
      </c>
      <c r="D75" t="s">
        <v>261</v>
      </c>
      <c r="E75" t="s">
        <v>189</v>
      </c>
      <c r="F75" s="4">
        <v>2</v>
      </c>
      <c r="G75" s="6">
        <v>873</v>
      </c>
      <c r="H75" t="s">
        <v>184</v>
      </c>
      <c r="I75" s="4"/>
      <c r="J75" s="6">
        <v>0</v>
      </c>
      <c r="K75" s="4"/>
      <c r="L75" s="4"/>
      <c r="M75" s="6">
        <v>1</v>
      </c>
      <c r="N75" s="5" t="str">
        <f t="shared" si="1"/>
        <v>Insert into MasterDatas  (Id, CreatedAt, UpdatedAt, IsDeleted,ViName, EnName, Code, [Group], Form, [Level], [Order], DataType, Note, IsReadOnly,Data, Clinic, [Version]) values (NEWID(), GETDATE(), GETDATE(), 'False', N'Rách',N'Rách',N'IPDMRPE873',N'IPDMRPE871',N'IPDMRPE',N'2',N'873',N'Radio',N'',N'0',N'',N'', '1');</v>
      </c>
    </row>
    <row r="76" spans="1:23" s="8" customFormat="1" x14ac:dyDescent="0.25">
      <c r="A76" s="4" t="s">
        <v>316</v>
      </c>
      <c r="B76" s="4" t="s">
        <v>316</v>
      </c>
      <c r="C76" t="s">
        <v>264</v>
      </c>
      <c r="D76" t="s">
        <v>261</v>
      </c>
      <c r="E76" t="s">
        <v>189</v>
      </c>
      <c r="F76" s="4">
        <v>2</v>
      </c>
      <c r="G76" s="6">
        <v>874</v>
      </c>
      <c r="H76" t="s">
        <v>184</v>
      </c>
      <c r="I76" s="4"/>
      <c r="J76" s="6">
        <v>0</v>
      </c>
      <c r="K76" s="4"/>
      <c r="L76" s="4"/>
      <c r="M76" s="6">
        <v>1</v>
      </c>
      <c r="N76" s="5" t="str">
        <f t="shared" si="1"/>
        <v>Insert into MasterDatas  (Id, CreatedAt, UpdatedAt, IsDeleted,ViName, EnName, Code, [Group], Form, [Level], [Order], DataType, Note, IsReadOnly,Data, Clinic, [Version]) values (NEWID(), GETDATE(), GETDATE(), 'False', N'Cắt',N'Cắt',N'IPDMRPE874',N'IPDMRPE871',N'IPDMRPE',N'2',N'874',N'Radio',N'',N'0',N'',N'', '1');</v>
      </c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25">
      <c r="A77" s="4" t="s">
        <v>317</v>
      </c>
      <c r="B77" s="4" t="s">
        <v>317</v>
      </c>
      <c r="C77" t="s">
        <v>265</v>
      </c>
      <c r="D77" t="s">
        <v>189</v>
      </c>
      <c r="E77" t="s">
        <v>189</v>
      </c>
      <c r="F77" s="4">
        <v>1</v>
      </c>
      <c r="G77" s="6">
        <v>875</v>
      </c>
      <c r="H77" t="s">
        <v>13</v>
      </c>
      <c r="I77" s="4"/>
      <c r="J77" s="6">
        <v>0</v>
      </c>
      <c r="K77" s="4"/>
      <c r="L77" s="4"/>
      <c r="M77" s="6">
        <v>1</v>
      </c>
      <c r="N77" s="5" t="str">
        <f t="shared" si="1"/>
        <v>Insert into MasterDatas  (Id, CreatedAt, UpdatedAt, IsDeleted,ViName, EnName, Code, [Group], Form, [Level], [Order], DataType, Note, IsReadOnly,Data, Clinic, [Version]) values (NEWID(), GETDATE(), GETDATE(), 'False', N'Nếu có, phương pháp khâu và loại chỉ',N'Nếu có, phương pháp khâu và loại chỉ',N'IPDMRPE875',N'IPDMRPE',N'IPDMRPE',N'1',N'875',N'Label',N'',N'0',N'',N'', '1');</v>
      </c>
    </row>
    <row r="78" spans="1:23" s="8" customFormat="1" x14ac:dyDescent="0.25">
      <c r="A78" s="4" t="s">
        <v>317</v>
      </c>
      <c r="B78" s="4" t="s">
        <v>317</v>
      </c>
      <c r="C78" t="s">
        <v>266</v>
      </c>
      <c r="D78" t="s">
        <v>265</v>
      </c>
      <c r="E78" t="s">
        <v>189</v>
      </c>
      <c r="F78" s="4">
        <v>2</v>
      </c>
      <c r="G78" s="6">
        <v>876</v>
      </c>
      <c r="H78" t="s">
        <v>34</v>
      </c>
      <c r="I78" s="4"/>
      <c r="J78" s="6">
        <v>0</v>
      </c>
      <c r="K78" s="4"/>
      <c r="L78" s="4"/>
      <c r="M78" s="6">
        <v>1</v>
      </c>
      <c r="N78" s="5" t="str">
        <f t="shared" si="1"/>
        <v>Insert into MasterDatas  (Id, CreatedAt, UpdatedAt, IsDeleted,ViName, EnName, Code, [Group], Form, [Level], [Order], DataType, Note, IsReadOnly,Data, Clinic, [Version]) values (NEWID(), GETDATE(), GETDATE(), 'False', N'Nếu có, phương pháp khâu và loại chỉ',N'Nếu có, phương pháp khâu và loại chỉ',N'IPDMRPE876',N'IPDMRPE875',N'IPDMRPE',N'2',N'876',N'Text',N'',N'0',N'',N'', '1');</v>
      </c>
      <c r="O78" s="5"/>
      <c r="P78" s="5"/>
      <c r="Q78" s="5"/>
      <c r="R78" s="5"/>
      <c r="S78" s="5"/>
      <c r="T78" s="5"/>
      <c r="U78" s="5"/>
      <c r="V78" s="5"/>
      <c r="W78" s="5"/>
    </row>
    <row r="79" spans="1:23" x14ac:dyDescent="0.25">
      <c r="A79" s="4" t="s">
        <v>318</v>
      </c>
      <c r="B79" s="4" t="s">
        <v>318</v>
      </c>
      <c r="C79" t="s">
        <v>267</v>
      </c>
      <c r="D79" t="s">
        <v>189</v>
      </c>
      <c r="E79" t="s">
        <v>189</v>
      </c>
      <c r="F79" s="4">
        <v>1</v>
      </c>
      <c r="G79" s="6">
        <v>877</v>
      </c>
      <c r="H79" t="s">
        <v>13</v>
      </c>
      <c r="I79" s="4"/>
      <c r="J79" s="6">
        <v>0</v>
      </c>
      <c r="K79" s="4"/>
      <c r="L79" s="4"/>
      <c r="M79" s="6">
        <v>1</v>
      </c>
      <c r="N79" s="5" t="str">
        <f t="shared" si="1"/>
        <v>Insert into MasterDatas  (Id, CreatedAt, UpdatedAt, IsDeleted,ViName, EnName, Code, [Group], Form, [Level], [Order], DataType, Note, IsReadOnly,Data, Clinic, [Version]) values (NEWID(), GETDATE(), GETDATE(), 'False', N'Số mũi khâu',N'Số mũi khâu',N'IPDMRPE877',N'IPDMRPE',N'IPDMRPE',N'1',N'877',N'Label',N'',N'0',N'',N'', '1');</v>
      </c>
    </row>
    <row r="80" spans="1:23" s="8" customFormat="1" x14ac:dyDescent="0.25">
      <c r="A80" s="4" t="s">
        <v>318</v>
      </c>
      <c r="B80" s="4" t="s">
        <v>318</v>
      </c>
      <c r="C80" t="s">
        <v>268</v>
      </c>
      <c r="D80" t="s">
        <v>267</v>
      </c>
      <c r="E80" t="s">
        <v>189</v>
      </c>
      <c r="F80" s="4">
        <v>2</v>
      </c>
      <c r="G80" s="6">
        <v>878</v>
      </c>
      <c r="H80" t="s">
        <v>34</v>
      </c>
      <c r="I80" s="4"/>
      <c r="J80" s="6">
        <v>0</v>
      </c>
      <c r="K80" s="4"/>
      <c r="L80" s="4"/>
      <c r="M80" s="6">
        <v>1</v>
      </c>
      <c r="N80" s="5" t="str">
        <f t="shared" si="1"/>
        <v>Insert into MasterDatas  (Id, CreatedAt, UpdatedAt, IsDeleted,ViName, EnName, Code, [Group], Form, [Level], [Order], DataType, Note, IsReadOnly,Data, Clinic, [Version]) values (NEWID(), GETDATE(), GETDATE(), 'False', N'Số mũi khâu',N'Số mũi khâu',N'IPDMRPE878',N'IPDMRPE877',N'IPDMRPE',N'2',N'878',N'Text',N'',N'0',N'',N'', '1');</v>
      </c>
      <c r="O80" s="5"/>
      <c r="P80" s="5"/>
      <c r="Q80" s="5"/>
      <c r="R80" s="5"/>
      <c r="S80" s="5"/>
      <c r="T80" s="5"/>
      <c r="U80" s="5"/>
      <c r="V80" s="5"/>
      <c r="W80" s="5"/>
    </row>
    <row r="81" spans="1:23" x14ac:dyDescent="0.25">
      <c r="A81" s="4" t="s">
        <v>187</v>
      </c>
      <c r="B81" s="4" t="s">
        <v>187</v>
      </c>
      <c r="C81" t="s">
        <v>269</v>
      </c>
      <c r="D81" t="s">
        <v>189</v>
      </c>
      <c r="E81" t="s">
        <v>189</v>
      </c>
      <c r="F81" s="4">
        <v>1</v>
      </c>
      <c r="G81" s="6">
        <v>879</v>
      </c>
      <c r="H81" t="s">
        <v>13</v>
      </c>
      <c r="I81" s="4"/>
      <c r="J81" s="6">
        <v>0</v>
      </c>
      <c r="K81" s="4"/>
      <c r="L81" s="4"/>
      <c r="M81" s="6">
        <v>1</v>
      </c>
      <c r="N81" s="5" t="str">
        <f t="shared" si="1"/>
        <v>Insert into MasterDatas  (Id, CreatedAt, UpdatedAt, IsDeleted,ViName, EnName, Code, [Group], Form, [Level], [Order], DataType, Note, IsReadOnly,Data, Clinic, [Version]) values (NEWID(), GETDATE(), GETDATE(), 'False', N'Cổ tử cung',N'Cổ tử cung',N'IPDMRPE879',N'IPDMRPE',N'IPDMRPE',N'1',N'879',N'Label',N'',N'0',N'',N'', '1');</v>
      </c>
    </row>
    <row r="82" spans="1:23" s="8" customFormat="1" x14ac:dyDescent="0.25">
      <c r="A82" s="4" t="s">
        <v>314</v>
      </c>
      <c r="B82" s="4" t="s">
        <v>314</v>
      </c>
      <c r="C82" t="s">
        <v>270</v>
      </c>
      <c r="D82" t="s">
        <v>269</v>
      </c>
      <c r="E82" t="s">
        <v>189</v>
      </c>
      <c r="F82" s="4">
        <v>2</v>
      </c>
      <c r="G82" s="6">
        <v>880</v>
      </c>
      <c r="H82" t="s">
        <v>184</v>
      </c>
      <c r="I82" s="4"/>
      <c r="J82" s="6">
        <v>0</v>
      </c>
      <c r="K82" s="4"/>
      <c r="L82" s="4"/>
      <c r="M82" s="6">
        <v>1</v>
      </c>
      <c r="N82" s="5" t="str">
        <f t="shared" si="1"/>
        <v>Insert into MasterDatas  (Id, CreatedAt, UpdatedAt, IsDeleted,ViName, EnName, Code, [Group], Form, [Level], [Order], DataType, Note, IsReadOnly,Data, Clinic, [Version]) values (NEWID(), GETDATE(), GETDATE(), 'False', N'Không rách',N'Không rách',N'IPDMRPE880',N'IPDMRPE879',N'IPDMRPE',N'2',N'880',N'Radio',N'',N'0',N'',N'', '1');</v>
      </c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25">
      <c r="A83" s="4" t="s">
        <v>315</v>
      </c>
      <c r="B83" s="4" t="s">
        <v>315</v>
      </c>
      <c r="C83" t="s">
        <v>271</v>
      </c>
      <c r="D83" t="s">
        <v>269</v>
      </c>
      <c r="E83" t="s">
        <v>189</v>
      </c>
      <c r="F83" s="4">
        <v>2</v>
      </c>
      <c r="G83" s="6">
        <v>881</v>
      </c>
      <c r="H83" t="s">
        <v>184</v>
      </c>
      <c r="I83" s="4"/>
      <c r="J83" s="6">
        <v>0</v>
      </c>
      <c r="K83" s="4"/>
      <c r="L83" s="4"/>
      <c r="M83" s="6">
        <v>1</v>
      </c>
      <c r="N83" s="5" t="str">
        <f t="shared" si="1"/>
        <v>Insert into MasterDatas  (Id, CreatedAt, UpdatedAt, IsDeleted,ViName, EnName, Code, [Group], Form, [Level], [Order], DataType, Note, IsReadOnly,Data, Clinic, [Version]) values (NEWID(), GETDATE(), GETDATE(), 'False', N'Rách',N'Rách',N'IPDMRPE881',N'IPDMRPE879',N'IPDMRPE',N'2',N'881',N'Radio',N'',N'0',N'',N'', '1');</v>
      </c>
    </row>
    <row r="84" spans="1:23" x14ac:dyDescent="0.25">
      <c r="A84" s="4" t="s">
        <v>319</v>
      </c>
      <c r="B84" s="4" t="s">
        <v>319</v>
      </c>
      <c r="C84" t="s">
        <v>272</v>
      </c>
      <c r="D84" t="s">
        <v>189</v>
      </c>
      <c r="E84" t="s">
        <v>189</v>
      </c>
      <c r="F84" s="4">
        <v>1</v>
      </c>
      <c r="G84" s="6">
        <v>882</v>
      </c>
      <c r="H84" t="s">
        <v>13</v>
      </c>
      <c r="I84" s="4"/>
      <c r="J84" s="6">
        <v>0</v>
      </c>
      <c r="K84" s="4"/>
      <c r="L84" s="4"/>
      <c r="M84" s="6">
        <v>1</v>
      </c>
      <c r="N84" s="5" t="str">
        <f t="shared" si="1"/>
        <v>Insert into MasterDatas  (Id, CreatedAt, UpdatedAt, IsDeleted,ViName, EnName, Code, [Group], Form, [Level], [Order], DataType, Note, IsReadOnly,Data, Clinic, [Version]) values (NEWID(), GETDATE(), GETDATE(), 'False', N'5. Tình hình phẫu thuật (nếu có)',N'5. Tình hình phẫu thuật (nếu có)',N'IPDMRPE882',N'IPDMRPE',N'IPDMRPE',N'1',N'882',N'Label',N'',N'0',N'',N'', '1');</v>
      </c>
    </row>
    <row r="85" spans="1:23" s="8" customFormat="1" x14ac:dyDescent="0.25">
      <c r="A85" s="4" t="s">
        <v>182</v>
      </c>
      <c r="B85" s="4" t="s">
        <v>182</v>
      </c>
      <c r="C85" t="s">
        <v>273</v>
      </c>
      <c r="D85" t="s">
        <v>272</v>
      </c>
      <c r="E85" t="s">
        <v>189</v>
      </c>
      <c r="F85" s="4">
        <v>2</v>
      </c>
      <c r="G85" s="6">
        <v>883</v>
      </c>
      <c r="H85" t="s">
        <v>184</v>
      </c>
      <c r="I85" s="4"/>
      <c r="J85" s="6">
        <v>0</v>
      </c>
      <c r="K85" s="4"/>
      <c r="L85" s="4"/>
      <c r="M85" s="6">
        <v>1</v>
      </c>
      <c r="N85" s="5" t="str">
        <f t="shared" si="1"/>
        <v>Insert into MasterDatas  (Id, CreatedAt, UpdatedAt, IsDeleted,ViName, EnName, Code, [Group], Form, [Level], [Order], DataType, Note, IsReadOnly,Data, Clinic, [Version]) values (NEWID(), GETDATE(), GETDATE(), 'False', N'Không',N'Không',N'IPDMRPE883',N'IPDMRPE882',N'IPDMRPE',N'2',N'883',N'Radio',N'',N'0',N'',N'', '1');</v>
      </c>
      <c r="O85" s="5"/>
      <c r="P85" s="5"/>
      <c r="Q85" s="5"/>
      <c r="R85" s="5"/>
      <c r="S85" s="5"/>
      <c r="T85" s="5"/>
      <c r="U85" s="5"/>
      <c r="V85" s="5"/>
      <c r="W85" s="5"/>
    </row>
    <row r="86" spans="1:23" x14ac:dyDescent="0.25">
      <c r="A86" s="4" t="s">
        <v>183</v>
      </c>
      <c r="B86" s="4" t="s">
        <v>183</v>
      </c>
      <c r="C86" t="s">
        <v>274</v>
      </c>
      <c r="D86" t="s">
        <v>272</v>
      </c>
      <c r="E86" t="s">
        <v>189</v>
      </c>
      <c r="F86" s="4">
        <v>2</v>
      </c>
      <c r="G86" s="6">
        <v>884</v>
      </c>
      <c r="H86" t="s">
        <v>184</v>
      </c>
      <c r="I86" s="4"/>
      <c r="J86" s="6">
        <v>0</v>
      </c>
      <c r="K86" s="4"/>
      <c r="L86" s="4"/>
      <c r="M86" s="6">
        <v>1</v>
      </c>
      <c r="N86" s="5" t="str">
        <f t="shared" si="1"/>
        <v>Insert into MasterDatas  (Id, CreatedAt, UpdatedAt, IsDeleted,ViName, EnName, Code, [Group], Form, [Level], [Order], DataType, Note, IsReadOnly,Data, Clinic, [Version]) values (NEWID(), GETDATE(), GETDATE(), 'False', N'Có',N'Có',N'IPDMRPE884',N'IPDMRPE882',N'IPDMRPE',N'2',N'884',N'Radio',N'',N'0',N'',N'', '1');</v>
      </c>
    </row>
    <row r="87" spans="1:23" x14ac:dyDescent="0.25">
      <c r="A87" s="4" t="s">
        <v>334</v>
      </c>
      <c r="B87" s="4" t="s">
        <v>334</v>
      </c>
      <c r="C87" t="s">
        <v>320</v>
      </c>
      <c r="D87" t="s">
        <v>189</v>
      </c>
      <c r="E87" t="s">
        <v>189</v>
      </c>
      <c r="F87" s="4">
        <v>1</v>
      </c>
      <c r="G87" s="6">
        <v>885</v>
      </c>
      <c r="H87" t="s">
        <v>13</v>
      </c>
      <c r="I87" s="4"/>
      <c r="J87" s="6">
        <v>0</v>
      </c>
      <c r="K87" s="4"/>
      <c r="L87" s="4"/>
      <c r="M87" s="6">
        <v>1</v>
      </c>
      <c r="N87" s="5" t="str">
        <f t="shared" si="1"/>
        <v>Insert into MasterDatas  (Id, CreatedAt, UpdatedAt, IsDeleted,ViName, EnName, Code, [Group], Form, [Level], [Order], DataType, Note, IsReadOnly,Data, Clinic, [Version]) values (NEWID(), GETDATE(), GETDATE(), 'False', N'Cấp cứu/ Chủ động',N'Cấp cứu/ Chủ động',N'IPDMRPE885',N'IPDMRPE',N'IPDMRPE',N'1',N'885',N'Label',N'',N'0',N'',N'', '1');</v>
      </c>
    </row>
    <row r="88" spans="1:23" x14ac:dyDescent="0.25">
      <c r="A88" s="4" t="s">
        <v>335</v>
      </c>
      <c r="B88" s="4" t="s">
        <v>335</v>
      </c>
      <c r="C88" t="s">
        <v>321</v>
      </c>
      <c r="D88" t="s">
        <v>320</v>
      </c>
      <c r="E88" t="s">
        <v>189</v>
      </c>
      <c r="F88" s="4">
        <v>2</v>
      </c>
      <c r="G88" s="6">
        <v>886</v>
      </c>
      <c r="H88" t="s">
        <v>184</v>
      </c>
      <c r="I88" s="4"/>
      <c r="J88" s="6">
        <v>0</v>
      </c>
      <c r="K88" s="4"/>
      <c r="L88" s="4"/>
      <c r="M88" s="6">
        <v>1</v>
      </c>
      <c r="N88" s="5" t="str">
        <f t="shared" si="1"/>
        <v>Insert into MasterDatas  (Id, CreatedAt, UpdatedAt, IsDeleted,ViName, EnName, Code, [Group], Form, [Level], [Order], DataType, Note, IsReadOnly,Data, Clinic, [Version]) values (NEWID(), GETDATE(), GETDATE(), 'False', N'1. Cấp cứu',N'1. Cấp cứu',N'IPDMRPE886',N'IPDMRPE885',N'IPDMRPE',N'2',N'886',N'Radio',N'',N'0',N'',N'', '1');</v>
      </c>
    </row>
    <row r="89" spans="1:23" x14ac:dyDescent="0.25">
      <c r="A89" s="4" t="s">
        <v>336</v>
      </c>
      <c r="B89" s="4" t="s">
        <v>336</v>
      </c>
      <c r="C89" t="s">
        <v>322</v>
      </c>
      <c r="D89" t="s">
        <v>320</v>
      </c>
      <c r="E89" t="s">
        <v>189</v>
      </c>
      <c r="F89" s="4">
        <v>2</v>
      </c>
      <c r="G89" s="6">
        <v>887</v>
      </c>
      <c r="H89" t="s">
        <v>184</v>
      </c>
      <c r="I89" s="4"/>
      <c r="J89" s="6">
        <v>0</v>
      </c>
      <c r="K89" s="4"/>
      <c r="L89" s="4"/>
      <c r="M89" s="6">
        <v>1</v>
      </c>
      <c r="N89" s="5" t="str">
        <f t="shared" si="1"/>
        <v>Insert into MasterDatas  (Id, CreatedAt, UpdatedAt, IsDeleted,ViName, EnName, Code, [Group], Form, [Level], [Order], DataType, Note, IsReadOnly,Data, Clinic, [Version]) values (NEWID(), GETDATE(), GETDATE(), 'False', N'2. Chủ động',N'2. Chủ động',N'IPDMRPE887',N'IPDMRPE885',N'IPDMRPE',N'2',N'887',N'Radio',N'',N'0',N'',N'', '1');</v>
      </c>
    </row>
    <row r="90" spans="1:23" x14ac:dyDescent="0.25">
      <c r="A90" s="4" t="s">
        <v>390</v>
      </c>
      <c r="B90" s="4" t="s">
        <v>390</v>
      </c>
      <c r="C90" t="s">
        <v>323</v>
      </c>
      <c r="D90" t="s">
        <v>189</v>
      </c>
      <c r="E90" t="s">
        <v>189</v>
      </c>
      <c r="F90" s="4">
        <v>1</v>
      </c>
      <c r="G90" s="6">
        <v>888</v>
      </c>
      <c r="H90" t="s">
        <v>13</v>
      </c>
      <c r="I90" s="4"/>
      <c r="J90" s="6">
        <v>0</v>
      </c>
      <c r="K90" s="4"/>
      <c r="L90" s="4"/>
      <c r="M90" s="6">
        <v>1</v>
      </c>
      <c r="N90" s="5" t="str">
        <f t="shared" si="1"/>
        <v>Insert into MasterDatas  (Id, CreatedAt, UpdatedAt, IsDeleted,ViName, EnName, Code, [Group], Form, [Level], [Order], DataType, Note, IsReadOnly,Data, Clinic, [Version]) values (NEWID(), GETDATE(), GETDATE(), 'False', N'Chẩn đoán trước phẫu thuật',N'Chẩn đoán trước phẫu thuật',N'IPDMRPE888',N'IPDMRPE',N'IPDMRPE',N'1',N'888',N'Label',N'',N'0',N'',N'', '1');</v>
      </c>
    </row>
    <row r="91" spans="1:23" x14ac:dyDescent="0.25">
      <c r="A91" s="4" t="s">
        <v>337</v>
      </c>
      <c r="B91" s="4" t="s">
        <v>337</v>
      </c>
      <c r="C91" t="s">
        <v>324</v>
      </c>
      <c r="D91" t="s">
        <v>323</v>
      </c>
      <c r="E91" t="s">
        <v>189</v>
      </c>
      <c r="F91" s="4">
        <v>2</v>
      </c>
      <c r="G91" s="6">
        <v>889</v>
      </c>
      <c r="H91" t="s">
        <v>34</v>
      </c>
      <c r="I91" s="4"/>
      <c r="J91" s="6">
        <v>0</v>
      </c>
      <c r="K91" s="4"/>
      <c r="L91" s="4"/>
      <c r="M91" s="6">
        <v>1</v>
      </c>
      <c r="N91" s="5" t="str">
        <f t="shared" si="1"/>
        <v>Insert into MasterDatas  (Id, CreatedAt, UpdatedAt, IsDeleted,ViName, EnName, Code, [Group], Form, [Level], [Order], DataType, Note, IsReadOnly,Data, Clinic, [Version]) values (NEWID(), GETDATE(), GETDATE(), 'False', N'IDC10 Trước phẫu thuật',N'IDC10 Trước phẫu thuật',N'IPDMRPE889',N'IPDMRPE888',N'IPDMRPE',N'2',N'889',N'Text',N'',N'0',N'',N'', '1');</v>
      </c>
    </row>
    <row r="92" spans="1:23" x14ac:dyDescent="0.25">
      <c r="A92" s="4" t="s">
        <v>390</v>
      </c>
      <c r="B92" s="4" t="s">
        <v>390</v>
      </c>
      <c r="C92" t="s">
        <v>325</v>
      </c>
      <c r="D92" t="s">
        <v>323</v>
      </c>
      <c r="E92" t="s">
        <v>189</v>
      </c>
      <c r="F92" s="4">
        <v>2</v>
      </c>
      <c r="G92" s="6">
        <v>890</v>
      </c>
      <c r="H92" t="s">
        <v>34</v>
      </c>
      <c r="I92" s="4"/>
      <c r="J92" s="6">
        <v>0</v>
      </c>
      <c r="K92" s="4"/>
      <c r="L92" s="4"/>
      <c r="M92" s="6">
        <v>1</v>
      </c>
      <c r="N92" s="5" t="str">
        <f t="shared" si="1"/>
        <v>Insert into MasterDatas  (Id, CreatedAt, UpdatedAt, IsDeleted,ViName, EnName, Code, [Group], Form, [Level], [Order], DataType, Note, IsReadOnly,Data, Clinic, [Version]) values (NEWID(), GETDATE(), GETDATE(), 'False', N'Chẩn đoán trước phẫu thuật',N'Chẩn đoán trước phẫu thuật',N'IPDMRPE890',N'IPDMRPE888',N'IPDMRPE',N'2',N'890',N'Text',N'',N'0',N'',N'', '1');</v>
      </c>
    </row>
    <row r="93" spans="1:23" x14ac:dyDescent="0.25">
      <c r="A93" s="4" t="s">
        <v>391</v>
      </c>
      <c r="B93" s="4" t="s">
        <v>391</v>
      </c>
      <c r="C93" t="s">
        <v>326</v>
      </c>
      <c r="D93" t="s">
        <v>189</v>
      </c>
      <c r="E93" t="s">
        <v>189</v>
      </c>
      <c r="F93" s="4">
        <v>1</v>
      </c>
      <c r="G93" s="6">
        <v>891</v>
      </c>
      <c r="H93" t="s">
        <v>13</v>
      </c>
      <c r="I93" s="4"/>
      <c r="J93" s="6">
        <v>0</v>
      </c>
      <c r="K93" s="4"/>
      <c r="L93" s="4"/>
      <c r="M93" s="6">
        <v>1</v>
      </c>
      <c r="N93" s="5" t="str">
        <f t="shared" si="1"/>
        <v>Insert into MasterDatas  (Id, CreatedAt, UpdatedAt, IsDeleted,ViName, EnName, Code, [Group], Form, [Level], [Order], DataType, Note, IsReadOnly,Data, Clinic, [Version]) values (NEWID(), GETDATE(), GETDATE(), 'False', N'Chẩn đoán sau phẫu thuật',N'Chẩn đoán sau phẫu thuật',N'IPDMRPE891',N'IPDMRPE',N'IPDMRPE',N'1',N'891',N'Label',N'',N'0',N'',N'', '1');</v>
      </c>
    </row>
    <row r="94" spans="1:23" x14ac:dyDescent="0.25">
      <c r="A94" s="4" t="s">
        <v>338</v>
      </c>
      <c r="B94" s="4" t="s">
        <v>338</v>
      </c>
      <c r="C94" t="s">
        <v>327</v>
      </c>
      <c r="D94" t="s">
        <v>326</v>
      </c>
      <c r="E94" t="s">
        <v>189</v>
      </c>
      <c r="F94" s="4">
        <v>2</v>
      </c>
      <c r="G94" s="6">
        <v>892</v>
      </c>
      <c r="H94" t="s">
        <v>34</v>
      </c>
      <c r="I94" s="4"/>
      <c r="J94" s="6">
        <v>0</v>
      </c>
      <c r="K94" s="4"/>
      <c r="L94" s="4"/>
      <c r="M94" s="6">
        <v>1</v>
      </c>
      <c r="N94" s="5" t="str">
        <f t="shared" si="1"/>
        <v>Insert into MasterDatas  (Id, CreatedAt, UpdatedAt, IsDeleted,ViName, EnName, Code, [Group], Form, [Level], [Order], DataType, Note, IsReadOnly,Data, Clinic, [Version]) values (NEWID(), GETDATE(), GETDATE(), 'False', N'IDC10 Sau phẫu thuật',N'IDC10 Sau phẫu thuật',N'IPDMRPE892',N'IPDMRPE891',N'IPDMRPE',N'2',N'892',N'Text',N'',N'0',N'',N'', '1');</v>
      </c>
    </row>
    <row r="95" spans="1:23" x14ac:dyDescent="0.25">
      <c r="A95" s="4" t="s">
        <v>391</v>
      </c>
      <c r="B95" s="4" t="s">
        <v>391</v>
      </c>
      <c r="C95" t="s">
        <v>328</v>
      </c>
      <c r="D95" t="s">
        <v>326</v>
      </c>
      <c r="E95" t="s">
        <v>189</v>
      </c>
      <c r="F95" s="4">
        <v>2</v>
      </c>
      <c r="G95" s="6">
        <v>893</v>
      </c>
      <c r="H95" t="s">
        <v>34</v>
      </c>
      <c r="I95" s="4"/>
      <c r="J95" s="6">
        <v>0</v>
      </c>
      <c r="K95" s="4"/>
      <c r="L95" s="4"/>
      <c r="M95" s="6">
        <v>1</v>
      </c>
      <c r="N95" s="5" t="str">
        <f t="shared" si="1"/>
        <v>Insert into MasterDatas  (Id, CreatedAt, UpdatedAt, IsDeleted,ViName, EnName, Code, [Group], Form, [Level], [Order], DataType, Note, IsReadOnly,Data, Clinic, [Version]) values (NEWID(), GETDATE(), GETDATE(), 'False', N'Chẩn đoán sau phẫu thuật',N'Chẩn đoán sau phẫu thuật',N'IPDMRPE893',N'IPDMRPE891',N'IPDMRPE',N'2',N'893',N'Text',N'',N'0',N'',N'', '1');</v>
      </c>
    </row>
    <row r="96" spans="1:23" s="8" customFormat="1" x14ac:dyDescent="0.25">
      <c r="A96" s="4" t="s">
        <v>339</v>
      </c>
      <c r="B96" s="4" t="s">
        <v>339</v>
      </c>
      <c r="C96" t="s">
        <v>329</v>
      </c>
      <c r="D96" t="s">
        <v>189</v>
      </c>
      <c r="E96" t="s">
        <v>189</v>
      </c>
      <c r="F96" s="4">
        <v>1</v>
      </c>
      <c r="G96" s="6">
        <v>894</v>
      </c>
      <c r="H96" t="s">
        <v>13</v>
      </c>
      <c r="I96" s="4"/>
      <c r="J96" s="6">
        <v>0</v>
      </c>
      <c r="K96" s="4"/>
      <c r="L96" s="4"/>
      <c r="M96" s="6">
        <v>1</v>
      </c>
      <c r="N96" s="5" t="str">
        <f t="shared" si="1"/>
        <v>Insert into MasterDatas  (Id, CreatedAt, UpdatedAt, IsDeleted,ViName, EnName, Code, [Group], Form, [Level], [Order], DataType, Note, IsReadOnly,Data, Clinic, [Version]) values (NEWID(), GETDATE(), GETDATE(), 'False', N'Tổng số lần phẫu thuật',N'Tổng số lần phẫu thuật',N'IPDMRPE894',N'IPDMRPE',N'IPDMRPE',N'1',N'894',N'Label',N'',N'0',N'',N'', '1');</v>
      </c>
      <c r="O96" s="5"/>
      <c r="P96" s="5"/>
      <c r="Q96" s="5"/>
      <c r="R96" s="5"/>
      <c r="S96" s="5"/>
      <c r="T96" s="5"/>
      <c r="U96" s="5"/>
      <c r="V96" s="5"/>
      <c r="W96" s="5"/>
    </row>
    <row r="97" spans="1:30" x14ac:dyDescent="0.25">
      <c r="A97" s="4" t="s">
        <v>339</v>
      </c>
      <c r="B97" s="4" t="s">
        <v>339</v>
      </c>
      <c r="C97" t="s">
        <v>330</v>
      </c>
      <c r="D97" t="s">
        <v>329</v>
      </c>
      <c r="E97" t="s">
        <v>189</v>
      </c>
      <c r="F97" s="4">
        <v>2</v>
      </c>
      <c r="G97" s="6">
        <v>895</v>
      </c>
      <c r="H97" t="s">
        <v>34</v>
      </c>
      <c r="I97" s="4"/>
      <c r="J97" s="6">
        <v>0</v>
      </c>
      <c r="K97" s="4"/>
      <c r="L97" s="4"/>
      <c r="M97" s="6">
        <v>1</v>
      </c>
      <c r="N97" s="5" t="str">
        <f t="shared" si="1"/>
        <v>Insert into MasterDatas  (Id, CreatedAt, UpdatedAt, IsDeleted,ViName, EnName, Code, [Group], Form, [Level], [Order], DataType, Note, IsReadOnly,Data, Clinic, [Version]) values (NEWID(), GETDATE(), GETDATE(), 'False', N'Tổng số lần phẫu thuật',N'Tổng số lần phẫu thuật',N'IPDMRPE895',N'IPDMRPE894',N'IPDMRPE',N'2',N'895',N'Text',N'',N'0',N'',N'', '1');</v>
      </c>
    </row>
    <row r="98" spans="1:30" x14ac:dyDescent="0.25">
      <c r="A98" s="4" t="s">
        <v>340</v>
      </c>
      <c r="B98" s="4" t="s">
        <v>340</v>
      </c>
      <c r="C98" t="s">
        <v>331</v>
      </c>
      <c r="D98" t="s">
        <v>189</v>
      </c>
      <c r="E98" t="s">
        <v>189</v>
      </c>
      <c r="F98" s="4">
        <v>1</v>
      </c>
      <c r="G98" s="6">
        <v>896</v>
      </c>
      <c r="H98" t="s">
        <v>13</v>
      </c>
      <c r="I98" s="4"/>
      <c r="J98" s="6">
        <v>0</v>
      </c>
      <c r="K98" s="4"/>
      <c r="L98" s="4"/>
      <c r="M98" s="6">
        <v>1</v>
      </c>
      <c r="N98" s="5" t="str">
        <f t="shared" si="1"/>
        <v>Insert into MasterDatas  (Id, CreatedAt, UpdatedAt, IsDeleted,ViName, EnName, Code, [Group], Form, [Level], [Order], DataType, Note, IsReadOnly,Data, Clinic, [Version]) values (NEWID(), GETDATE(), GETDATE(), 'False', N'Tổng số ngày điều trị sau phẫu thuật',N'Tổng số ngày điều trị sau phẫu thuật',N'IPDMRPE896',N'IPDMRPE',N'IPDMRPE',N'1',N'896',N'Label',N'',N'0',N'',N'', '1');</v>
      </c>
    </row>
    <row r="99" spans="1:30" x14ac:dyDescent="0.25">
      <c r="A99" s="4" t="s">
        <v>340</v>
      </c>
      <c r="B99" s="4" t="s">
        <v>340</v>
      </c>
      <c r="C99" t="s">
        <v>332</v>
      </c>
      <c r="D99" t="s">
        <v>331</v>
      </c>
      <c r="E99" t="s">
        <v>189</v>
      </c>
      <c r="F99" s="4">
        <v>2</v>
      </c>
      <c r="G99" s="6">
        <v>897</v>
      </c>
      <c r="H99" t="s">
        <v>34</v>
      </c>
      <c r="I99" s="4"/>
      <c r="J99" s="6">
        <v>0</v>
      </c>
      <c r="K99" s="4"/>
      <c r="L99" s="4"/>
      <c r="M99" s="6">
        <v>1</v>
      </c>
      <c r="N99" s="5" t="str">
        <f t="shared" si="1"/>
        <v>Insert into MasterDatas  (Id, CreatedAt, UpdatedAt, IsDeleted,ViName, EnName, Code, [Group], Form, [Level], [Order], DataType, Note, IsReadOnly,Data, Clinic, [Version]) values (NEWID(), GETDATE(), GETDATE(), 'False', N'Tổng số ngày điều trị sau phẫu thuật',N'Tổng số ngày điều trị sau phẫu thuật',N'IPDMRPE897',N'IPDMRPE896',N'IPDMRPE',N'2',N'897',N'Text',N'',N'0',N'',N'', '1');</v>
      </c>
    </row>
    <row r="100" spans="1:30" x14ac:dyDescent="0.25">
      <c r="A100" s="4" t="s">
        <v>349</v>
      </c>
      <c r="B100" s="4" t="s">
        <v>349</v>
      </c>
      <c r="C100" t="s">
        <v>333</v>
      </c>
      <c r="D100" t="s">
        <v>189</v>
      </c>
      <c r="E100" t="s">
        <v>189</v>
      </c>
      <c r="F100" s="4">
        <v>1</v>
      </c>
      <c r="G100" s="6">
        <v>898</v>
      </c>
      <c r="H100" t="s">
        <v>13</v>
      </c>
      <c r="I100" s="4"/>
      <c r="J100" s="6">
        <v>0</v>
      </c>
      <c r="K100" s="4"/>
      <c r="L100" s="4"/>
      <c r="M100" s="6">
        <v>1</v>
      </c>
      <c r="N100" s="5" t="str">
        <f t="shared" si="1"/>
        <v>Insert into MasterDatas  (Id, CreatedAt, UpdatedAt, IsDeleted,ViName, EnName, Code, [Group], Form, [Level], [Order], DataType, Note, IsReadOnly,Data, Clinic, [Version]) values (NEWID(), GETDATE(), GETDATE(), 'False', N'Tai biến phẫu thuật ; Biến chứng',N'Tai biến phẫu thuật ; Biến chứng',N'IPDMRPE898',N'IPDMRPE',N'IPDMRPE',N'1',N'898',N'Label',N'',N'0',N'',N'', '1');</v>
      </c>
    </row>
    <row r="101" spans="1:30" x14ac:dyDescent="0.25">
      <c r="A101" s="4" t="s">
        <v>350</v>
      </c>
      <c r="B101" s="4" t="s">
        <v>350</v>
      </c>
      <c r="C101" t="s">
        <v>341</v>
      </c>
      <c r="D101" t="s">
        <v>333</v>
      </c>
      <c r="E101" t="s">
        <v>189</v>
      </c>
      <c r="F101" s="4">
        <v>2</v>
      </c>
      <c r="G101" s="6">
        <v>899</v>
      </c>
      <c r="H101" s="4" t="s">
        <v>184</v>
      </c>
      <c r="I101" s="4"/>
      <c r="J101" s="6">
        <v>0</v>
      </c>
      <c r="K101" s="4"/>
      <c r="L101" s="4"/>
      <c r="M101" s="6">
        <v>1</v>
      </c>
      <c r="N101" s="5" t="str">
        <f t="shared" si="1"/>
        <v>Insert into MasterDatas  (Id, CreatedAt, UpdatedAt, IsDeleted,ViName, EnName, Code, [Group], Form, [Level], [Order], DataType, Note, IsReadOnly,Data, Clinic, [Version]) values (NEWID(), GETDATE(), GETDATE(), 'False', N'Tai biến phẫu thuật',N'Tai biến phẫu thuật',N'IPDMRPE899',N'IPDMRPE898',N'IPDMRPE',N'2',N'899',N'Radio',N'',N'0',N'',N'', '1');</v>
      </c>
    </row>
    <row r="102" spans="1:30" x14ac:dyDescent="0.25">
      <c r="A102" s="4" t="s">
        <v>351</v>
      </c>
      <c r="B102" s="4" t="s">
        <v>351</v>
      </c>
      <c r="C102" t="s">
        <v>342</v>
      </c>
      <c r="D102" t="s">
        <v>333</v>
      </c>
      <c r="E102" t="s">
        <v>189</v>
      </c>
      <c r="F102" s="4">
        <v>2</v>
      </c>
      <c r="G102" s="6">
        <v>900</v>
      </c>
      <c r="H102" s="4" t="s">
        <v>184</v>
      </c>
      <c r="I102" s="4"/>
      <c r="J102" s="6">
        <v>0</v>
      </c>
      <c r="K102" s="4"/>
      <c r="L102" s="4"/>
      <c r="M102" s="6">
        <v>1</v>
      </c>
      <c r="N102" s="5" t="str">
        <f t="shared" si="1"/>
        <v>Insert into MasterDatas  (Id, CreatedAt, UpdatedAt, IsDeleted,ViName, EnName, Code, [Group], Form, [Level], [Order], DataType, Note, IsReadOnly,Data, Clinic, [Version]) values (NEWID(), GETDATE(), GETDATE(), 'False', N' Biến chứng',N' Biến chứng',N'IPDMRPE900',N'IPDMRPE898',N'IPDMRPE',N'2',N'900',N'Radio',N'',N'0',N'',N'', '1');</v>
      </c>
    </row>
    <row r="103" spans="1:30" s="8" customFormat="1" x14ac:dyDescent="0.25">
      <c r="A103" s="4" t="s">
        <v>355</v>
      </c>
      <c r="B103" s="4" t="s">
        <v>355</v>
      </c>
      <c r="C103" t="s">
        <v>343</v>
      </c>
      <c r="D103" t="s">
        <v>189</v>
      </c>
      <c r="E103" t="s">
        <v>189</v>
      </c>
      <c r="F103" s="4">
        <v>1</v>
      </c>
      <c r="G103" s="6">
        <v>901</v>
      </c>
      <c r="H103" t="s">
        <v>13</v>
      </c>
      <c r="I103" s="4"/>
      <c r="J103" s="6">
        <v>0</v>
      </c>
      <c r="K103" s="4"/>
      <c r="L103" s="4"/>
      <c r="M103" s="6">
        <v>1</v>
      </c>
      <c r="N103" s="5" t="str">
        <f t="shared" si="1"/>
        <v>Insert into MasterDatas  (Id, CreatedAt, UpdatedAt, IsDeleted,ViName, EnName, Code, [Group], Form, [Level], [Order], DataType, Note, IsReadOnly,Data, Clinic, [Version]) values (NEWID(), GETDATE(), GETDATE(), 'False', N'Do',N'Do',N'IPDMRPE901',N'IPDMRPE',N'IPDMRPE',N'1',N'901',N'Label',N'',N'0',N'',N'', '1');</v>
      </c>
      <c r="O103" s="5"/>
      <c r="P103" s="5"/>
      <c r="Q103" s="5"/>
      <c r="R103" s="5"/>
      <c r="S103" s="5"/>
      <c r="T103" s="5"/>
      <c r="U103" s="5"/>
      <c r="V103" s="5"/>
      <c r="W103" s="5"/>
    </row>
    <row r="104" spans="1:30" x14ac:dyDescent="0.25">
      <c r="A104" s="4" t="s">
        <v>352</v>
      </c>
      <c r="B104" s="4" t="s">
        <v>352</v>
      </c>
      <c r="C104" t="s">
        <v>344</v>
      </c>
      <c r="D104" t="s">
        <v>343</v>
      </c>
      <c r="E104" t="s">
        <v>189</v>
      </c>
      <c r="F104" s="4">
        <v>2</v>
      </c>
      <c r="G104" s="6">
        <v>902</v>
      </c>
      <c r="H104" s="4" t="s">
        <v>287</v>
      </c>
      <c r="I104" s="4"/>
      <c r="J104" s="6">
        <v>0</v>
      </c>
      <c r="K104" s="4"/>
      <c r="L104" s="4"/>
      <c r="M104" s="6">
        <v>1</v>
      </c>
      <c r="N104" s="5" t="str">
        <f t="shared" si="1"/>
        <v>Insert into MasterDatas  (Id, CreatedAt, UpdatedAt, IsDeleted,ViName, EnName, Code, [Group], Form, [Level], [Order], DataType, Note, IsReadOnly,Data, Clinic, [Version]) values (NEWID(), GETDATE(), GETDATE(), 'False', N'Do phẫu thuật',N'Do phẫu thuật',N'IPDMRPE902',N'IPDMRPE901',N'IPDMRPE',N'2',N'902',N'Checkbox',N'',N'0',N'',N'', '1');</v>
      </c>
    </row>
    <row r="105" spans="1:30" x14ac:dyDescent="0.25">
      <c r="A105" s="4" t="s">
        <v>353</v>
      </c>
      <c r="B105" s="4" t="s">
        <v>353</v>
      </c>
      <c r="C105" t="s">
        <v>345</v>
      </c>
      <c r="D105" t="s">
        <v>343</v>
      </c>
      <c r="E105" t="s">
        <v>189</v>
      </c>
      <c r="F105" s="4">
        <v>2</v>
      </c>
      <c r="G105" s="6">
        <v>903</v>
      </c>
      <c r="H105" s="4" t="s">
        <v>287</v>
      </c>
      <c r="I105" s="4"/>
      <c r="J105" s="6">
        <v>0</v>
      </c>
      <c r="K105" s="4"/>
      <c r="L105" s="4"/>
      <c r="M105" s="6">
        <v>1</v>
      </c>
      <c r="N105" s="5" t="str">
        <f t="shared" si="1"/>
        <v>Insert into MasterDatas  (Id, CreatedAt, UpdatedAt, IsDeleted,ViName, EnName, Code, [Group], Form, [Level], [Order], DataType, Note, IsReadOnly,Data, Clinic, [Version]) values (NEWID(), GETDATE(), GETDATE(), 'False', N'Do gây mê',N'Do gây mê',N'IPDMRPE903',N'IPDMRPE901',N'IPDMRPE',N'2',N'903',N'Checkbox',N'',N'0',N'',N'', '1');</v>
      </c>
    </row>
    <row r="106" spans="1:30" x14ac:dyDescent="0.25">
      <c r="A106" s="4" t="s">
        <v>354</v>
      </c>
      <c r="B106" s="4" t="s">
        <v>354</v>
      </c>
      <c r="C106" t="s">
        <v>346</v>
      </c>
      <c r="D106" t="s">
        <v>343</v>
      </c>
      <c r="E106" t="s">
        <v>189</v>
      </c>
      <c r="F106" s="4">
        <v>2</v>
      </c>
      <c r="G106" s="6">
        <v>904</v>
      </c>
      <c r="H106" s="4" t="s">
        <v>287</v>
      </c>
      <c r="I106" s="4"/>
      <c r="J106" s="6">
        <v>0</v>
      </c>
      <c r="K106" s="4"/>
      <c r="L106" s="4"/>
      <c r="M106" s="6">
        <v>1</v>
      </c>
      <c r="N106" s="5" t="str">
        <f t="shared" si="1"/>
        <v>Insert into MasterDatas  (Id, CreatedAt, UpdatedAt, IsDeleted,ViName, EnName, Code, [Group], Form, [Level], [Order], DataType, Note, IsReadOnly,Data, Clinic, [Version]) values (NEWID(), GETDATE(), GETDATE(), 'False', N'Do nhiễm khuẩn',N'Do nhiễm khuẩn',N'IPDMRPE904',N'IPDMRPE901',N'IPDMRPE',N'2',N'904',N'Checkbox',N'',N'0',N'',N'', '1');</v>
      </c>
    </row>
    <row r="107" spans="1:30" x14ac:dyDescent="0.25">
      <c r="A107" s="4" t="s">
        <v>312</v>
      </c>
      <c r="B107" s="4" t="s">
        <v>312</v>
      </c>
      <c r="C107" t="s">
        <v>347</v>
      </c>
      <c r="D107" t="s">
        <v>343</v>
      </c>
      <c r="E107" t="s">
        <v>189</v>
      </c>
      <c r="F107" s="4">
        <v>2</v>
      </c>
      <c r="G107" s="6">
        <v>905</v>
      </c>
      <c r="H107" s="4" t="s">
        <v>287</v>
      </c>
      <c r="I107" s="4"/>
      <c r="J107" s="6">
        <v>0</v>
      </c>
      <c r="K107" s="4"/>
      <c r="L107" s="4"/>
      <c r="M107" s="6">
        <v>1</v>
      </c>
      <c r="N107" s="5" t="str">
        <f t="shared" si="1"/>
        <v>Insert into MasterDatas  (Id, CreatedAt, UpdatedAt, IsDeleted,ViName, EnName, Code, [Group], Form, [Level], [Order], DataType, Note, IsReadOnly,Data, Clinic, [Version]) values (NEWID(), GETDATE(), GETDATE(), 'False', N'Khác',N'Khác',N'IPDMRPE905',N'IPDMRPE901',N'IPDMRPE',N'2',N'905',N'Checkbox',N'',N'0',N'',N'', '1');</v>
      </c>
    </row>
    <row r="108" spans="1:30" x14ac:dyDescent="0.25">
      <c r="A108" s="4" t="s">
        <v>312</v>
      </c>
      <c r="B108" s="4" t="s">
        <v>312</v>
      </c>
      <c r="C108" t="s">
        <v>348</v>
      </c>
      <c r="D108" t="s">
        <v>343</v>
      </c>
      <c r="E108" t="s">
        <v>189</v>
      </c>
      <c r="F108" s="4">
        <v>2</v>
      </c>
      <c r="G108" s="6">
        <v>906</v>
      </c>
      <c r="H108" t="s">
        <v>34</v>
      </c>
      <c r="I108" s="4"/>
      <c r="J108" s="6">
        <v>0</v>
      </c>
      <c r="K108" s="4"/>
      <c r="L108" s="4"/>
      <c r="M108" s="6">
        <v>1</v>
      </c>
      <c r="N108" s="5" t="str">
        <f t="shared" si="1"/>
        <v>Insert into MasterDatas  (Id, CreatedAt, UpdatedAt, IsDeleted,ViName, EnName, Code, [Group], Form, [Level], [Order], DataType, Note, IsReadOnly,Data, Clinic, [Version]) values (NEWID(), GETDATE(), GETDATE(), 'False', N'Khác',N'Khác',N'IPDMRPE906',N'IPDMRPE901',N'IPDMRPE',N'2',N'906',N'Text',N'',N'0',N'',N'', '1');</v>
      </c>
    </row>
    <row r="109" spans="1:30" x14ac:dyDescent="0.25">
      <c r="A109" s="4" t="s">
        <v>356</v>
      </c>
      <c r="B109" s="4" t="s">
        <v>356</v>
      </c>
      <c r="C109" t="s">
        <v>359</v>
      </c>
      <c r="D109" t="s">
        <v>189</v>
      </c>
      <c r="E109" t="s">
        <v>189</v>
      </c>
      <c r="F109" s="4">
        <v>1</v>
      </c>
      <c r="G109" s="6">
        <v>907</v>
      </c>
      <c r="H109" t="s">
        <v>13</v>
      </c>
      <c r="I109" s="4"/>
      <c r="J109" s="6">
        <v>0</v>
      </c>
      <c r="K109" s="4"/>
      <c r="L109" s="4"/>
      <c r="M109" s="6">
        <v>1</v>
      </c>
      <c r="N109" s="5" t="str">
        <f t="shared" si="1"/>
        <v>Insert into MasterDatas  (Id, CreatedAt, UpdatedAt, IsDeleted,ViName, EnName, Code, [Group], Form, [Level], [Order], DataType, Note, IsReadOnly,Data, Clinic, [Version]) values (NEWID(), GETDATE(), GETDATE(), 'False', N'1 phút',N'1 phút',N'IPDMRPE907',N'IPDMRPE',N'IPDMRPE',N'1',N'907',N'Label',N'',N'0',N'',N'', '1');</v>
      </c>
    </row>
    <row r="110" spans="1:30" x14ac:dyDescent="0.25">
      <c r="A110" s="4" t="s">
        <v>356</v>
      </c>
      <c r="B110" s="4" t="s">
        <v>356</v>
      </c>
      <c r="C110" t="s">
        <v>360</v>
      </c>
      <c r="D110" t="s">
        <v>359</v>
      </c>
      <c r="E110" t="s">
        <v>189</v>
      </c>
      <c r="F110" s="4">
        <v>2</v>
      </c>
      <c r="G110" s="6">
        <v>908</v>
      </c>
      <c r="H110" t="s">
        <v>34</v>
      </c>
      <c r="I110" s="4"/>
      <c r="J110" s="6">
        <v>0</v>
      </c>
      <c r="K110" s="4"/>
      <c r="L110" s="4"/>
      <c r="M110" s="6">
        <v>1</v>
      </c>
      <c r="N110" s="5" t="str">
        <f t="shared" si="1"/>
        <v>Insert into MasterDatas  (Id, CreatedAt, UpdatedAt, IsDeleted,ViName, EnName, Code, [Group], Form, [Level], [Order], DataType, Note, IsReadOnly,Data, Clinic, [Version]) values (NEWID(), GETDATE(), GETDATE(), 'False', N'1 phút',N'1 phút',N'IPDMRPE908',N'IPDMRPE907',N'IPDMRPE',N'2',N'908',N'Text',N'',N'0',N'',N'', '1');</v>
      </c>
    </row>
    <row r="111" spans="1:30" s="8" customFormat="1" x14ac:dyDescent="0.25">
      <c r="A111" s="4" t="s">
        <v>357</v>
      </c>
      <c r="B111" s="4" t="s">
        <v>357</v>
      </c>
      <c r="C111" t="s">
        <v>361</v>
      </c>
      <c r="D111" t="s">
        <v>189</v>
      </c>
      <c r="E111" t="s">
        <v>189</v>
      </c>
      <c r="F111" s="4">
        <v>1</v>
      </c>
      <c r="G111" s="6">
        <v>909</v>
      </c>
      <c r="H111" t="s">
        <v>13</v>
      </c>
      <c r="I111" s="4"/>
      <c r="J111" s="6">
        <v>0</v>
      </c>
      <c r="K111" s="4"/>
      <c r="L111" s="4"/>
      <c r="M111" s="6">
        <v>1</v>
      </c>
      <c r="N111" s="5" t="str">
        <f t="shared" si="1"/>
        <v>Insert into MasterDatas  (Id, CreatedAt, UpdatedAt, IsDeleted,ViName, EnName, Code, [Group], Form, [Level], [Order], DataType, Note, IsReadOnly,Data, Clinic, [Version]) values (NEWID(), GETDATE(), GETDATE(), 'False', N'5 phút',N'5 phút',N'IPDMRPE909',N'IPDMRPE',N'IPDMRPE',N'1',N'909',N'Label',N'',N'0',N'',N'', '1');</v>
      </c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x14ac:dyDescent="0.25">
      <c r="A112" s="4" t="s">
        <v>357</v>
      </c>
      <c r="B112" s="4" t="s">
        <v>357</v>
      </c>
      <c r="C112" t="s">
        <v>362</v>
      </c>
      <c r="D112" t="s">
        <v>361</v>
      </c>
      <c r="E112" t="s">
        <v>189</v>
      </c>
      <c r="F112" s="4">
        <v>2</v>
      </c>
      <c r="G112" s="6">
        <v>910</v>
      </c>
      <c r="H112" t="s">
        <v>34</v>
      </c>
      <c r="I112" s="4"/>
      <c r="J112" s="6">
        <v>0</v>
      </c>
      <c r="K112" s="4"/>
      <c r="L112" s="4"/>
      <c r="M112" s="6">
        <v>1</v>
      </c>
      <c r="N112" s="5" t="str">
        <f t="shared" si="1"/>
        <v>Insert into MasterDatas  (Id, CreatedAt, UpdatedAt, IsDeleted,ViName, EnName, Code, [Group], Form, [Level], [Order], DataType, Note, IsReadOnly,Data, Clinic, [Version]) values (NEWID(), GETDATE(), GETDATE(), 'False', N'5 phút',N'5 phút',N'IPDMRPE910',N'IPDMRPE909',N'IPDMRPE',N'2',N'910',N'Text',N'',N'0',N'',N'', '1');</v>
      </c>
    </row>
    <row r="113" spans="1:30" x14ac:dyDescent="0.25">
      <c r="A113" s="4" t="s">
        <v>358</v>
      </c>
      <c r="B113" s="4" t="s">
        <v>358</v>
      </c>
      <c r="C113" t="s">
        <v>363</v>
      </c>
      <c r="D113" t="s">
        <v>189</v>
      </c>
      <c r="E113" t="s">
        <v>189</v>
      </c>
      <c r="F113" s="4">
        <v>1</v>
      </c>
      <c r="G113" s="6">
        <v>911</v>
      </c>
      <c r="H113" t="s">
        <v>13</v>
      </c>
      <c r="I113" s="4"/>
      <c r="J113" s="6">
        <v>0</v>
      </c>
      <c r="K113" s="4"/>
      <c r="L113" s="4"/>
      <c r="M113" s="6">
        <v>1</v>
      </c>
      <c r="N113" s="5" t="str">
        <f t="shared" si="1"/>
        <v>Insert into MasterDatas  (Id, CreatedAt, UpdatedAt, IsDeleted,ViName, EnName, Code, [Group], Form, [Level], [Order], DataType, Note, IsReadOnly,Data, Clinic, [Version]) values (NEWID(), GETDATE(), GETDATE(), 'False', N'10 phút',N'10 phút',N'IPDMRPE911',N'IPDMRPE',N'IPDMRPE',N'1',N'911',N'Label',N'',N'0',N'',N'', '1');</v>
      </c>
    </row>
    <row r="114" spans="1:30" x14ac:dyDescent="0.25">
      <c r="A114" s="4" t="s">
        <v>358</v>
      </c>
      <c r="B114" s="4" t="s">
        <v>358</v>
      </c>
      <c r="C114" t="s">
        <v>364</v>
      </c>
      <c r="D114" t="s">
        <v>363</v>
      </c>
      <c r="E114" t="s">
        <v>189</v>
      </c>
      <c r="F114" s="4">
        <v>2</v>
      </c>
      <c r="G114" s="6">
        <v>912</v>
      </c>
      <c r="H114" t="s">
        <v>34</v>
      </c>
      <c r="I114" s="4"/>
      <c r="J114" s="6">
        <v>0</v>
      </c>
      <c r="K114" s="4"/>
      <c r="L114" s="4"/>
      <c r="M114" s="6">
        <v>1</v>
      </c>
      <c r="N114" s="5" t="str">
        <f t="shared" si="1"/>
        <v>Insert into MasterDatas  (Id, CreatedAt, UpdatedAt, IsDeleted,ViName, EnName, Code, [Group], Form, [Level], [Order], DataType, Note, IsReadOnly,Data, Clinic, [Version]) values (NEWID(), GETDATE(), GETDATE(), 'False', N'10 phút',N'10 phút',N'IPDMRPE912',N'IPDMRPE911',N'IPDMRPE',N'2',N'912',N'Text',N'',N'0',N'',N'', '1');</v>
      </c>
    </row>
    <row r="115" spans="1:30" x14ac:dyDescent="0.25">
      <c r="A115" s="4" t="s">
        <v>365</v>
      </c>
      <c r="B115" s="4" t="s">
        <v>365</v>
      </c>
      <c r="C115" t="s">
        <v>366</v>
      </c>
      <c r="D115" t="s">
        <v>189</v>
      </c>
      <c r="E115" t="s">
        <v>189</v>
      </c>
      <c r="F115" s="4">
        <v>1</v>
      </c>
      <c r="G115" s="6">
        <v>913</v>
      </c>
      <c r="H115" t="s">
        <v>13</v>
      </c>
      <c r="I115" s="4"/>
      <c r="J115" s="6">
        <v>0</v>
      </c>
      <c r="K115" s="4"/>
      <c r="L115" s="4"/>
      <c r="M115" s="6">
        <v>1</v>
      </c>
      <c r="N115" s="5" t="str">
        <f t="shared" si="1"/>
        <v>Insert into MasterDatas  (Id, CreatedAt, UpdatedAt, IsDeleted,ViName, EnName, Code, [Group], Form, [Level], [Order], DataType, Note, IsReadOnly,Data, Clinic, [Version]) values (NEWID(), GETDATE(), GETDATE(), 'False', N'Có hậu môn',N'Có hậu môn',N'IPDMRPE913',N'IPDMRPE',N'IPDMRPE',N'1',N'913',N'Label',N'',N'0',N'',N'', '1');</v>
      </c>
    </row>
    <row r="116" spans="1:30" x14ac:dyDescent="0.25">
      <c r="A116" s="4" t="s">
        <v>365</v>
      </c>
      <c r="B116" s="4" t="s">
        <v>365</v>
      </c>
      <c r="C116" t="s">
        <v>367</v>
      </c>
      <c r="D116" t="s">
        <v>366</v>
      </c>
      <c r="E116" t="s">
        <v>189</v>
      </c>
      <c r="F116" s="4">
        <v>2</v>
      </c>
      <c r="G116" s="6">
        <v>914</v>
      </c>
      <c r="H116" s="4" t="s">
        <v>287</v>
      </c>
      <c r="I116" s="4"/>
      <c r="J116" s="6">
        <v>0</v>
      </c>
      <c r="K116" s="4"/>
      <c r="L116" s="4"/>
      <c r="M116" s="6">
        <v>1</v>
      </c>
      <c r="N116" s="5" t="str">
        <f t="shared" si="1"/>
        <v>Insert into MasterDatas  (Id, CreatedAt, UpdatedAt, IsDeleted,ViName, EnName, Code, [Group], Form, [Level], [Order], DataType, Note, IsReadOnly,Data, Clinic, [Version]) values (NEWID(), GETDATE(), GETDATE(), 'False', N'Có hậu môn',N'Có hậu môn',N'IPDMRPE914',N'IPDMRPE913',N'IPDMRPE',N'2',N'914',N'Checkbox',N'',N'0',N'',N'', '1');</v>
      </c>
    </row>
    <row r="117" spans="1:30" s="8" customFormat="1" x14ac:dyDescent="0.25">
      <c r="A117" s="4" t="s">
        <v>368</v>
      </c>
      <c r="B117" s="4" t="s">
        <v>368</v>
      </c>
      <c r="C117" t="s">
        <v>369</v>
      </c>
      <c r="D117" t="s">
        <v>189</v>
      </c>
      <c r="E117" t="s">
        <v>189</v>
      </c>
      <c r="F117" s="4">
        <v>1</v>
      </c>
      <c r="G117" s="6">
        <v>915</v>
      </c>
      <c r="H117" t="s">
        <v>13</v>
      </c>
      <c r="I117" s="4"/>
      <c r="J117" s="6">
        <v>0</v>
      </c>
      <c r="K117" s="4"/>
      <c r="L117" s="4"/>
      <c r="M117" s="6">
        <v>1</v>
      </c>
      <c r="N117" s="5" t="str">
        <f t="shared" si="1"/>
        <v>Insert into MasterDatas  (Id, CreatedAt, UpdatedAt, IsDeleted,ViName, EnName, Code, [Group], Form, [Level], [Order], DataType, Note, IsReadOnly,Data, Clinic, [Version]) values (NEWID(), GETDATE(), GETDATE(), 'False', N'Tật bẩm sinh',N'Tật bẩm sinh',N'IPDMRPE915',N'IPDMRPE',N'IPDMRPE',N'1',N'915',N'Label',N'',N'0',N'',N'', '1');</v>
      </c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x14ac:dyDescent="0.25">
      <c r="A118" s="4" t="s">
        <v>368</v>
      </c>
      <c r="B118" s="4" t="s">
        <v>368</v>
      </c>
      <c r="C118" t="s">
        <v>370</v>
      </c>
      <c r="D118" t="s">
        <v>369</v>
      </c>
      <c r="E118" t="s">
        <v>189</v>
      </c>
      <c r="F118" s="4">
        <v>2</v>
      </c>
      <c r="G118" s="6">
        <v>916</v>
      </c>
      <c r="H118" s="4" t="s">
        <v>287</v>
      </c>
      <c r="I118" s="4"/>
      <c r="J118" s="6">
        <v>0</v>
      </c>
      <c r="K118" s="4"/>
      <c r="L118" s="4"/>
      <c r="M118" s="6">
        <v>1</v>
      </c>
      <c r="N118" s="5" t="str">
        <f t="shared" si="1"/>
        <v>Insert into MasterDatas  (Id, CreatedAt, UpdatedAt, IsDeleted,ViName, EnName, Code, [Group], Form, [Level], [Order], DataType, Note, IsReadOnly,Data, Clinic, [Version]) values (NEWID(), GETDATE(), GETDATE(), 'False', N'Tật bẩm sinh',N'Tật bẩm sinh',N'IPDMRPE916',N'IPDMRPE915',N'IPDMRPE',N'2',N'916',N'Checkbox',N'',N'0',N'',N'', '1');</v>
      </c>
    </row>
    <row r="119" spans="1:30" x14ac:dyDescent="0.25">
      <c r="A119" s="4" t="s">
        <v>373</v>
      </c>
      <c r="B119" s="4" t="s">
        <v>373</v>
      </c>
      <c r="C119" t="s">
        <v>371</v>
      </c>
      <c r="D119" t="s">
        <v>189</v>
      </c>
      <c r="E119" t="s">
        <v>189</v>
      </c>
      <c r="F119" s="4">
        <v>1</v>
      </c>
      <c r="G119" s="6">
        <v>917</v>
      </c>
      <c r="H119" t="s">
        <v>13</v>
      </c>
      <c r="I119" s="4"/>
      <c r="J119" s="6">
        <v>0</v>
      </c>
      <c r="K119" s="4"/>
      <c r="L119" s="4"/>
      <c r="M119" s="6">
        <v>1</v>
      </c>
      <c r="N119" s="5" t="str">
        <f t="shared" si="1"/>
        <v>Insert into MasterDatas  (Id, CreatedAt, UpdatedAt, IsDeleted,ViName, EnName, Code, [Group], Form, [Level], [Order], DataType, Note, IsReadOnly,Data, Clinic, [Version]) values (NEWID(), GETDATE(), GETDATE(), 'False', N'Cụ thể tật bẩm sinh',N'Cụ thể tật bẩm sinh',N'IPDMRPE917',N'IPDMRPE',N'IPDMRPE',N'1',N'917',N'Label',N'',N'0',N'',N'', '1');</v>
      </c>
    </row>
    <row r="120" spans="1:30" x14ac:dyDescent="0.25">
      <c r="A120" s="4" t="s">
        <v>373</v>
      </c>
      <c r="B120" s="4" t="s">
        <v>373</v>
      </c>
      <c r="C120" t="s">
        <v>372</v>
      </c>
      <c r="D120" t="s">
        <v>371</v>
      </c>
      <c r="E120" t="s">
        <v>189</v>
      </c>
      <c r="F120" s="4">
        <v>2</v>
      </c>
      <c r="G120" s="6">
        <v>918</v>
      </c>
      <c r="H120" t="s">
        <v>34</v>
      </c>
      <c r="I120" s="4"/>
      <c r="J120" s="6">
        <v>0</v>
      </c>
      <c r="K120" s="4"/>
      <c r="L120" s="4"/>
      <c r="M120" s="6">
        <v>1</v>
      </c>
      <c r="N120" s="5" t="str">
        <f t="shared" si="1"/>
        <v>Insert into MasterDatas  (Id, CreatedAt, UpdatedAt, IsDeleted,ViName, EnName, Code, [Group], Form, [Level], [Order], DataType, Note, IsReadOnly,Data, Clinic, [Version]) values (NEWID(), GETDATE(), GETDATE(), 'False', N'Cụ thể tật bẩm sinh',N'Cụ thể tật bẩm sinh',N'IPDMRPE918',N'IPDMRPE917',N'IPDMRPE',N'2',N'918',N'Text',N'',N'0',N'',N'', '1');</v>
      </c>
    </row>
    <row r="121" spans="1:30" s="8" customFormat="1" x14ac:dyDescent="0.25">
      <c r="A121" s="4" t="s">
        <v>376</v>
      </c>
      <c r="B121" s="4" t="s">
        <v>376</v>
      </c>
      <c r="C121" t="s">
        <v>374</v>
      </c>
      <c r="D121" t="s">
        <v>189</v>
      </c>
      <c r="E121" t="s">
        <v>189</v>
      </c>
      <c r="F121" s="4">
        <v>1</v>
      </c>
      <c r="G121" s="6">
        <v>919</v>
      </c>
      <c r="H121" t="s">
        <v>13</v>
      </c>
      <c r="I121" s="4"/>
      <c r="J121" s="6">
        <v>0</v>
      </c>
      <c r="K121" s="4"/>
      <c r="L121" s="4"/>
      <c r="M121" s="6">
        <v>1</v>
      </c>
      <c r="N121" s="5" t="str">
        <f t="shared" si="1"/>
        <v>Insert into MasterDatas  (Id, CreatedAt, UpdatedAt, IsDeleted,ViName, EnName, Code, [Group], Form, [Level], [Order], DataType, Note, IsReadOnly,Data, Clinic, [Version]) values (NEWID(), GETDATE(), GETDATE(), 'False', N'Trai/Gái',N'Trai/Gái',N'IPDMRPE919',N'IPDMRPE',N'IPDMRPE',N'1',N'919',N'Label',N'',N'0',N'',N'', '1');</v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x14ac:dyDescent="0.25">
      <c r="A122" s="4" t="s">
        <v>281</v>
      </c>
      <c r="B122" s="4" t="s">
        <v>281</v>
      </c>
      <c r="C122" t="s">
        <v>375</v>
      </c>
      <c r="D122" t="s">
        <v>374</v>
      </c>
      <c r="E122" t="s">
        <v>189</v>
      </c>
      <c r="F122" s="4">
        <v>2</v>
      </c>
      <c r="G122" s="6">
        <v>920</v>
      </c>
      <c r="H122" s="4" t="s">
        <v>184</v>
      </c>
      <c r="I122" s="4"/>
      <c r="J122" s="6">
        <v>0</v>
      </c>
      <c r="K122" s="4"/>
      <c r="L122" s="4"/>
      <c r="M122" s="6">
        <v>1</v>
      </c>
      <c r="N122" s="5" t="str">
        <f t="shared" si="1"/>
        <v>Insert into MasterDatas  (Id, CreatedAt, UpdatedAt, IsDeleted,ViName, EnName, Code, [Group], Form, [Level], [Order], DataType, Note, IsReadOnly,Data, Clinic, [Version]) values (NEWID(), GETDATE(), GETDATE(), 'False', N'Trai',N'Trai',N'IPDMRPE920',N'IPDMRPE919',N'IPDMRPE',N'2',N'920',N'Radio',N'',N'0',N'',N'', '1');</v>
      </c>
    </row>
    <row r="123" spans="1:30" x14ac:dyDescent="0.25">
      <c r="A123" s="4" t="s">
        <v>282</v>
      </c>
      <c r="B123" s="4" t="s">
        <v>282</v>
      </c>
      <c r="C123" t="s">
        <v>377</v>
      </c>
      <c r="D123" t="s">
        <v>374</v>
      </c>
      <c r="E123" t="s">
        <v>189</v>
      </c>
      <c r="F123" s="4">
        <v>2</v>
      </c>
      <c r="G123" s="6">
        <v>921</v>
      </c>
      <c r="H123" s="4" t="s">
        <v>184</v>
      </c>
      <c r="I123" s="4"/>
      <c r="J123" s="6">
        <v>0</v>
      </c>
      <c r="K123" s="4"/>
      <c r="L123" s="4"/>
      <c r="M123" s="6">
        <v>1</v>
      </c>
      <c r="N123" s="5" t="str">
        <f t="shared" si="1"/>
        <v>Insert into MasterDatas  (Id, CreatedAt, UpdatedAt, IsDeleted,ViName, EnName, Code, [Group], Form, [Level], [Order], DataType, Note, IsReadOnly,Data, Clinic, [Version]) values (NEWID(), GETDATE(), GETDATE(), 'False', N'Gái',N'Gái',N'IPDMRPE921',N'IPDMRPE919',N'IPDMRPE',N'2',N'921',N'Radio',N'',N'0',N'',N'', '1');</v>
      </c>
    </row>
    <row r="124" spans="1:30" x14ac:dyDescent="0.25">
      <c r="A124" s="4" t="s">
        <v>379</v>
      </c>
      <c r="B124" s="4" t="s">
        <v>379</v>
      </c>
      <c r="C124" t="s">
        <v>380</v>
      </c>
      <c r="D124" t="s">
        <v>189</v>
      </c>
      <c r="E124" t="s">
        <v>189</v>
      </c>
      <c r="F124" s="4">
        <v>1</v>
      </c>
      <c r="G124" s="6">
        <v>922</v>
      </c>
      <c r="H124" t="s">
        <v>13</v>
      </c>
      <c r="I124" s="4"/>
      <c r="J124" s="6">
        <v>0</v>
      </c>
      <c r="K124" s="4"/>
      <c r="L124" s="4"/>
      <c r="M124" s="6">
        <v>1</v>
      </c>
      <c r="N124" s="5" t="str">
        <f t="shared" si="1"/>
        <v>Insert into MasterDatas  (Id, CreatedAt, UpdatedAt, IsDeleted,ViName, EnName, Code, [Group], Form, [Level], [Order], DataType, Note, IsReadOnly,Data, Clinic, [Version]) values (NEWID(), GETDATE(), GETDATE(), 'False', N'Trai/Gái2',N'Trai/Gái2',N'IPDMRPE922',N'IPDMRPE',N'IPDMRPE',N'1',N'922',N'Label',N'',N'0',N'',N'', '1');</v>
      </c>
    </row>
    <row r="125" spans="1:30" s="8" customFormat="1" x14ac:dyDescent="0.25">
      <c r="A125" s="4" t="s">
        <v>281</v>
      </c>
      <c r="B125" s="4" t="s">
        <v>281</v>
      </c>
      <c r="C125" t="s">
        <v>381</v>
      </c>
      <c r="D125" t="s">
        <v>380</v>
      </c>
      <c r="E125" t="s">
        <v>189</v>
      </c>
      <c r="F125" s="4">
        <v>2</v>
      </c>
      <c r="G125" s="6">
        <v>923</v>
      </c>
      <c r="H125" s="4" t="s">
        <v>287</v>
      </c>
      <c r="I125" s="4"/>
      <c r="J125" s="6">
        <v>0</v>
      </c>
      <c r="K125" s="4"/>
      <c r="L125" s="4"/>
      <c r="M125" s="6">
        <v>1</v>
      </c>
      <c r="N125" s="5" t="str">
        <f t="shared" si="1"/>
        <v>Insert into MasterDatas  (Id, CreatedAt, UpdatedAt, IsDeleted,ViName, EnName, Code, [Group], Form, [Level], [Order], DataType, Note, IsReadOnly,Data, Clinic, [Version]) values (NEWID(), GETDATE(), GETDATE(), 'False', N'Trai',N'Trai',N'IPDMRPE923',N'IPDMRPE922',N'IPDMRPE',N'2',N'923',N'Checkbox',N'',N'0',N'',N'', '1');</v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x14ac:dyDescent="0.25">
      <c r="A126" s="4" t="s">
        <v>282</v>
      </c>
      <c r="B126" s="4" t="s">
        <v>282</v>
      </c>
      <c r="C126" t="s">
        <v>382</v>
      </c>
      <c r="D126" t="s">
        <v>380</v>
      </c>
      <c r="E126" t="s">
        <v>189</v>
      </c>
      <c r="F126" s="4">
        <v>2</v>
      </c>
      <c r="G126" s="6">
        <v>924</v>
      </c>
      <c r="H126" s="4" t="s">
        <v>287</v>
      </c>
      <c r="I126" s="4"/>
      <c r="J126" s="6">
        <v>0</v>
      </c>
      <c r="K126" s="4"/>
      <c r="L126" s="4"/>
      <c r="M126" s="6">
        <v>1</v>
      </c>
      <c r="N126" s="5" t="str">
        <f t="shared" si="1"/>
        <v>Insert into MasterDatas  (Id, CreatedAt, UpdatedAt, IsDeleted,ViName, EnName, Code, [Group], Form, [Level], [Order], DataType, Note, IsReadOnly,Data, Clinic, [Version]) values (NEWID(), GETDATE(), GETDATE(), 'False', N'Gái',N'Gái',N'IPDMRPE924',N'IPDMRPE922',N'IPDMRPE',N'2',N'924',N'Checkbox',N'',N'0',N'',N'', '1');</v>
      </c>
    </row>
    <row r="127" spans="1:30" x14ac:dyDescent="0.25">
      <c r="A127" s="4" t="s">
        <v>384</v>
      </c>
      <c r="B127" s="4" t="s">
        <v>384</v>
      </c>
      <c r="C127" t="s">
        <v>383</v>
      </c>
      <c r="D127" t="s">
        <v>195</v>
      </c>
      <c r="E127" t="s">
        <v>189</v>
      </c>
      <c r="F127" s="4">
        <v>2</v>
      </c>
      <c r="G127" s="6">
        <v>925</v>
      </c>
      <c r="H127" s="4" t="s">
        <v>34</v>
      </c>
      <c r="I127" s="4"/>
      <c r="J127" s="6">
        <v>0</v>
      </c>
      <c r="K127" s="4"/>
      <c r="L127" s="4"/>
      <c r="M127" s="6">
        <v>1</v>
      </c>
      <c r="N127" s="5" t="str">
        <f t="shared" si="1"/>
        <v>Insert into MasterDatas  (Id, CreatedAt, UpdatedAt, IsDeleted,ViName, EnName, Code, [Group], Form, [Level], [Order], DataType, Note, IsReadOnly,Data, Clinic, [Version]) values (NEWID(), GETDATE(), GETDATE(), 'False', N'Chức danh',N'Chức danh',N'IPDMRPE925',N'IPDMRPE805',N'IPDMRPE',N'2',N'925',N'Text',N'',N'0',N'',N'', '1');</v>
      </c>
    </row>
    <row r="128" spans="1:30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30" s="8" customForma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30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30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30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30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30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30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30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30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30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30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30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30" s="8" customForma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30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30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30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30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30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30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30" s="8" customForma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30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30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30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30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30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30" s="8" customForma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30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30" s="8" customForma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30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30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30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30" s="8" customForma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30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30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30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30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30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30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30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30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30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30" s="8" customForma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30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30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30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30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30" s="8" customForma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30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30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30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30" s="8" customForma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30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30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30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30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3:12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9" sqref="I9"/>
    </sheetView>
  </sheetViews>
  <sheetFormatPr defaultRowHeight="15" x14ac:dyDescent="0.25"/>
  <sheetData>
    <row r="1" spans="1:14" ht="47.25" x14ac:dyDescent="0.25">
      <c r="A1" s="4" t="s">
        <v>160</v>
      </c>
      <c r="B1" s="4" t="s">
        <v>160</v>
      </c>
      <c r="C1" t="s">
        <v>157</v>
      </c>
      <c r="D1" t="s">
        <v>33</v>
      </c>
      <c r="E1" t="s">
        <v>33</v>
      </c>
      <c r="F1" s="4">
        <v>1</v>
      </c>
      <c r="G1" s="6">
        <v>557</v>
      </c>
      <c r="H1" t="s">
        <v>13</v>
      </c>
      <c r="I1" s="4"/>
      <c r="J1" s="6">
        <v>0</v>
      </c>
      <c r="K1" s="7"/>
      <c r="L1" s="6" t="s">
        <v>156</v>
      </c>
      <c r="M1" s="6" t="s">
        <v>172</v>
      </c>
      <c r="N1" s="5" t="str">
        <f t="shared" ref="N1:N10" si="0">"Insert into MasterDatas  (Id, CreatedAt, UpdatedAt, IsDeleted,ViName, EnName, Code, [Group], Form, [Level], [Order], DataType, Note, IsReadOnly,Data, Clinic, [Version]) values (NEWID(), GETDATE(), GETDATE(), 'False', N'"&amp;A1&amp;"',N'"&amp;B1&amp;"',N'"&amp;C1&amp;"',N'"&amp;D1&amp;"',N'"&amp;E1&amp;"',N'"&amp;F1&amp;"',N'"&amp;G1&amp;"',N'"&amp;H1&amp;"',N'"&amp;I1&amp;"',N'"&amp;J1&amp;"',N'"&amp;K1&amp;"',N'"&amp;L1&amp;"', '"&amp;M1&amp;"');"</f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bố',N'IPDMRPG58',N'IPDMRPG',N'IPDMRPG',N'1',N'557',N'Label',N'',N'0',N'',N'Pediatric', '4');</v>
      </c>
    </row>
    <row r="2" spans="1:14" ht="47.25" x14ac:dyDescent="0.25">
      <c r="A2" s="4" t="s">
        <v>160</v>
      </c>
      <c r="B2" s="4" t="s">
        <v>160</v>
      </c>
      <c r="C2" t="s">
        <v>158</v>
      </c>
      <c r="D2" t="s">
        <v>157</v>
      </c>
      <c r="E2" t="s">
        <v>33</v>
      </c>
      <c r="F2" s="4">
        <v>2</v>
      </c>
      <c r="G2" s="6">
        <v>558</v>
      </c>
      <c r="H2" t="s">
        <v>34</v>
      </c>
      <c r="I2" s="4"/>
      <c r="J2" s="6">
        <v>0</v>
      </c>
      <c r="K2" s="7"/>
      <c r="L2" s="6" t="s">
        <v>156</v>
      </c>
      <c r="M2" s="6" t="s">
        <v>173</v>
      </c>
      <c r="N2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bố',N'IPDMRPG59',N'IPDMRPG58',N'IPDMRPG',N'2',N'558',N'Text',N'',N'0',N'',N'Pediatric', '5');</v>
      </c>
    </row>
    <row r="3" spans="1:14" ht="47.25" x14ac:dyDescent="0.25">
      <c r="A3" s="4" t="s">
        <v>168</v>
      </c>
      <c r="B3" s="4" t="s">
        <v>168</v>
      </c>
      <c r="C3" t="s">
        <v>159</v>
      </c>
      <c r="D3" t="s">
        <v>33</v>
      </c>
      <c r="E3" t="s">
        <v>33</v>
      </c>
      <c r="F3" s="4">
        <v>1</v>
      </c>
      <c r="G3" s="6">
        <v>559</v>
      </c>
      <c r="H3" t="s">
        <v>13</v>
      </c>
      <c r="I3" s="4"/>
      <c r="J3" s="6">
        <v>0</v>
      </c>
      <c r="K3" s="7"/>
      <c r="L3" s="6" t="s">
        <v>156</v>
      </c>
      <c r="M3" s="6" t="s">
        <v>174</v>
      </c>
      <c r="N3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bố',N'IPDMRPG60',N'IPDMRPG',N'IPDMRPG',N'1',N'559',N'Label',N'',N'0',N'',N'Pediatric', '6');</v>
      </c>
    </row>
    <row r="4" spans="1:14" ht="47.25" x14ac:dyDescent="0.25">
      <c r="A4" s="4" t="s">
        <v>168</v>
      </c>
      <c r="B4" s="4" t="s">
        <v>168</v>
      </c>
      <c r="C4" t="s">
        <v>161</v>
      </c>
      <c r="D4" t="s">
        <v>159</v>
      </c>
      <c r="E4" t="s">
        <v>33</v>
      </c>
      <c r="F4" s="4">
        <v>2</v>
      </c>
      <c r="G4" s="6">
        <v>560</v>
      </c>
      <c r="H4" t="s">
        <v>34</v>
      </c>
      <c r="I4" s="4"/>
      <c r="J4" s="6">
        <v>0</v>
      </c>
      <c r="K4" s="7"/>
      <c r="L4" s="6" t="s">
        <v>156</v>
      </c>
      <c r="M4" s="6" t="s">
        <v>175</v>
      </c>
      <c r="N4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bố',N'IPDMRPG61',N'IPDMRPG60',N'IPDMRPG',N'2',N'560',N'Text',N'',N'0',N'',N'Pediatric', '7');</v>
      </c>
    </row>
    <row r="5" spans="1:14" ht="31.5" x14ac:dyDescent="0.25">
      <c r="A5" s="4" t="s">
        <v>169</v>
      </c>
      <c r="B5" s="4" t="s">
        <v>169</v>
      </c>
      <c r="C5" t="s">
        <v>162</v>
      </c>
      <c r="D5" t="s">
        <v>33</v>
      </c>
      <c r="E5" t="s">
        <v>33</v>
      </c>
      <c r="F5" s="4">
        <v>1</v>
      </c>
      <c r="G5" s="6">
        <v>561</v>
      </c>
      <c r="H5" t="s">
        <v>13</v>
      </c>
      <c r="I5" s="4"/>
      <c r="J5" s="6">
        <v>0</v>
      </c>
      <c r="K5" s="7"/>
      <c r="L5" s="6" t="s">
        <v>156</v>
      </c>
      <c r="M5" s="6" t="s">
        <v>176</v>
      </c>
      <c r="N5" s="5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mẹ',N'IPDMRPG62',N'IPDMRPG',N'IPDMRPG',N'1',N'561',N'Label',N'',N'0',N'',N'Pediatric', '8');</v>
      </c>
    </row>
    <row r="6" spans="1:14" ht="31.5" x14ac:dyDescent="0.25">
      <c r="A6" s="4" t="s">
        <v>169</v>
      </c>
      <c r="B6" s="4" t="s">
        <v>169</v>
      </c>
      <c r="C6" t="s">
        <v>163</v>
      </c>
      <c r="D6" t="s">
        <v>162</v>
      </c>
      <c r="E6" t="s">
        <v>33</v>
      </c>
      <c r="F6" s="4">
        <v>2</v>
      </c>
      <c r="G6" s="6">
        <v>562</v>
      </c>
      <c r="H6" t="s">
        <v>34</v>
      </c>
      <c r="I6" s="4"/>
      <c r="J6" s="6">
        <v>0</v>
      </c>
      <c r="K6" s="7"/>
      <c r="L6" s="6" t="s">
        <v>156</v>
      </c>
      <c r="M6" s="6" t="s">
        <v>177</v>
      </c>
      <c r="N6" s="5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mẹ',N'IPDMRPG63',N'IPDMRPG62',N'IPDMRPG',N'2',N'562',N'Text',N'',N'0',N'',N'Pediatric', '9');</v>
      </c>
    </row>
    <row r="7" spans="1:14" ht="47.25" x14ac:dyDescent="0.25">
      <c r="A7" s="4" t="s">
        <v>171</v>
      </c>
      <c r="B7" s="4" t="s">
        <v>171</v>
      </c>
      <c r="C7" t="s">
        <v>164</v>
      </c>
      <c r="D7" t="s">
        <v>33</v>
      </c>
      <c r="E7" t="s">
        <v>33</v>
      </c>
      <c r="F7" s="4">
        <v>1</v>
      </c>
      <c r="G7" s="6">
        <v>563</v>
      </c>
      <c r="H7" t="s">
        <v>13</v>
      </c>
      <c r="I7" s="4"/>
      <c r="J7" s="6">
        <v>0</v>
      </c>
      <c r="K7" s="7"/>
      <c r="L7" s="6" t="s">
        <v>156</v>
      </c>
      <c r="M7" s="6" t="s">
        <v>178</v>
      </c>
      <c r="N7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mẹ',N'IPDMRPG64',N'IPDMRPG',N'IPDMRPG',N'1',N'563',N'Label',N'',N'0',N'',N'Pediatric', '10');</v>
      </c>
    </row>
    <row r="8" spans="1:14" ht="47.25" x14ac:dyDescent="0.25">
      <c r="A8" s="4" t="s">
        <v>171</v>
      </c>
      <c r="B8" s="4" t="s">
        <v>171</v>
      </c>
      <c r="C8" t="s">
        <v>165</v>
      </c>
      <c r="D8" t="s">
        <v>164</v>
      </c>
      <c r="E8" t="s">
        <v>33</v>
      </c>
      <c r="F8" s="4">
        <v>2</v>
      </c>
      <c r="G8" s="6">
        <v>564</v>
      </c>
      <c r="H8" t="s">
        <v>34</v>
      </c>
      <c r="I8" s="4"/>
      <c r="J8" s="6">
        <v>0</v>
      </c>
      <c r="K8" s="7"/>
      <c r="L8" s="6" t="s">
        <v>156</v>
      </c>
      <c r="M8" s="6" t="s">
        <v>179</v>
      </c>
      <c r="N8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mẹ',N'IPDMRPG65',N'IPDMRPG64',N'IPDMRPG',N'2',N'564',N'Text',N'',N'0',N'',N'Pediatric', '11');</v>
      </c>
    </row>
    <row r="9" spans="1:14" ht="47.25" x14ac:dyDescent="0.25">
      <c r="A9" s="4" t="s">
        <v>170</v>
      </c>
      <c r="B9" s="4" t="s">
        <v>170</v>
      </c>
      <c r="C9" t="s">
        <v>166</v>
      </c>
      <c r="D9" t="s">
        <v>33</v>
      </c>
      <c r="E9" t="s">
        <v>33</v>
      </c>
      <c r="F9" s="4">
        <v>1</v>
      </c>
      <c r="G9" s="6">
        <v>565</v>
      </c>
      <c r="H9" t="s">
        <v>13</v>
      </c>
      <c r="I9" s="4"/>
      <c r="J9" s="6">
        <v>0</v>
      </c>
      <c r="K9" s="7"/>
      <c r="L9" s="6" t="s">
        <v>156</v>
      </c>
      <c r="M9" s="6" t="s">
        <v>180</v>
      </c>
      <c r="N9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mẹ',N'IPDMRPG66',N'IPDMRPG',N'IPDMRPG',N'1',N'565',N'Label',N'',N'0',N'',N'Pediatric', '12');</v>
      </c>
    </row>
    <row r="10" spans="1:14" ht="47.25" x14ac:dyDescent="0.25">
      <c r="A10" s="4" t="s">
        <v>170</v>
      </c>
      <c r="B10" s="4" t="s">
        <v>170</v>
      </c>
      <c r="C10" t="s">
        <v>167</v>
      </c>
      <c r="D10" t="s">
        <v>166</v>
      </c>
      <c r="E10" t="s">
        <v>33</v>
      </c>
      <c r="F10" s="4">
        <v>2</v>
      </c>
      <c r="G10" s="6">
        <v>566</v>
      </c>
      <c r="H10" t="s">
        <v>34</v>
      </c>
      <c r="I10" s="4"/>
      <c r="J10" s="6">
        <v>0</v>
      </c>
      <c r="K10" s="7"/>
      <c r="L10" s="6" t="s">
        <v>156</v>
      </c>
      <c r="M10" s="6" t="s">
        <v>181</v>
      </c>
      <c r="N10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mẹ',N'IPDMRPG67',N'IPDMRPG66',N'IPDMRPG',N'2',N'566',N'Text',N'',N'0',N'',N'Pediatric', '13');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19" workbookViewId="0">
      <selection activeCell="C78" sqref="C78"/>
    </sheetView>
  </sheetViews>
  <sheetFormatPr defaultRowHeight="15" x14ac:dyDescent="0.25"/>
  <cols>
    <col min="1" max="1" width="63.85546875" bestFit="1" customWidth="1"/>
    <col min="2" max="2" width="11.7109375" bestFit="1" customWidth="1"/>
    <col min="3" max="3" width="47.7109375" bestFit="1" customWidth="1"/>
    <col min="4" max="4" width="196.7109375" bestFit="1" customWidth="1"/>
  </cols>
  <sheetData>
    <row r="1" spans="1:4" s="1" customFormat="1" x14ac:dyDescent="0.25">
      <c r="A1" s="1" t="s">
        <v>14</v>
      </c>
      <c r="B1" s="1" t="s">
        <v>2</v>
      </c>
      <c r="C1" s="1" t="s">
        <v>15</v>
      </c>
      <c r="D1" s="1" t="s">
        <v>16</v>
      </c>
    </row>
    <row r="2" spans="1:4" x14ac:dyDescent="0.25">
      <c r="A2" t="s">
        <v>26</v>
      </c>
      <c r="B2" t="s">
        <v>103</v>
      </c>
      <c r="C2" s="2" t="str">
        <f>"(select id from VisitTypeGroups where Code = 'ED')"</f>
        <v>(select id from VisitTypeGroups where Code = 'ED')</v>
      </c>
      <c r="D2" s="3" t="str">
        <f xml:space="preserve"> "insert into Actions  (Id, CreatedAt, UpdatedAt, IsDeleted, Name , Code, VisitTypeGroupId) values (NEWID(), GETDATE(), GETDATE(), 'False',N'"&amp;A2&amp;"' , N'"&amp;B2&amp;"', "&amp;C2&amp;");"</f>
        <v>insert into Actions  (Id, CreatedAt, UpdatedAt, IsDeleted, Name , Code, VisitTypeGroupId) values (NEWID(), GETDATE(), GETDATE(), 'False',N'[ED][TẠO MỚI] Phiếu điều trị' , N'EDPDT01', (select id from VisitTypeGroups where Code = 'ED'));</v>
      </c>
    </row>
    <row r="3" spans="1:4" x14ac:dyDescent="0.25">
      <c r="A3" t="s">
        <v>27</v>
      </c>
      <c r="B3" t="s">
        <v>104</v>
      </c>
      <c r="C3" s="2" t="str">
        <f>"(select id from VisitTypeGroups where Code = 'ED')"</f>
        <v>(select id from VisitTypeGroups where Code = 'ED')</v>
      </c>
      <c r="D3" s="3" t="str">
        <f xml:space="preserve"> "insert into Actions  (Id, CreatedAt, UpdatedAt, IsDeleted, Name , Code, VisitTypeGroupId) values (NEWID(), GETDATE(), GETDATE(), 'False',N'"&amp;A3&amp;"' , N'"&amp;B3&amp;"', "&amp;C3&amp;");"</f>
        <v>insert into Actions  (Id, CreatedAt, UpdatedAt, IsDeleted, Name , Code, VisitTypeGroupId) values (NEWID(), GETDATE(), GETDATE(), 'False',N'[ED][CHỈNH SỬA] Phiếu điều trị' , N'EDPDT02', (select id from VisitTypeGroups where Code = 'ED'));</v>
      </c>
    </row>
    <row r="4" spans="1:4" x14ac:dyDescent="0.25">
      <c r="A4" t="s">
        <v>17</v>
      </c>
      <c r="B4" t="s">
        <v>105</v>
      </c>
      <c r="C4" s="2" t="str">
        <f>"(select id from VisitTypeGroups where Code = 'ED')"</f>
        <v>(select id from VisitTypeGroups where Code = 'ED')</v>
      </c>
      <c r="D4" s="3" t="str">
        <f xml:space="preserve"> "insert into Actions  (Id, CreatedAt, UpdatedAt, IsDeleted, Name , Code, VisitTypeGroupId) values (NEWID(), GETDATE(), GETDATE(), 'False',N'"&amp;A4&amp;"' , N'"&amp;B4&amp;"', "&amp;C4&amp;");"</f>
        <v>insert into Actions  (Id, CreatedAt, UpdatedAt, IsDeleted, Name , Code, VisitTypeGroupId) values (NEWID(), GETDATE(), GETDATE(), 'False',N'[ED][XEM] Danh sách phiếu điều trị' , N'EDPDT03', (select id from VisitTypeGroups where Code = 'ED'));</v>
      </c>
    </row>
    <row r="5" spans="1:4" x14ac:dyDescent="0.25">
      <c r="A5" t="s">
        <v>24</v>
      </c>
      <c r="B5" t="s">
        <v>106</v>
      </c>
      <c r="C5" s="2" t="str">
        <f>"(select id from VisitTypeGroups where Code = 'IPD')"</f>
        <v>(select id from VisitTypeGroups where Code = 'IPD')</v>
      </c>
      <c r="D5" s="3" t="str">
        <f t="shared" ref="D5" si="0" xml:space="preserve"> "insert into Actions  (Id, CreatedAt, UpdatedAt, IsDeleted, Name , Code, VisitTypeGroupId) values (NEWID(), GETDATE(), GETDATE(), 'False',N'"&amp;A5&amp;"' , N'"&amp;B5&amp;"', "&amp;C5&amp;");"</f>
        <v>insert into Actions  (Id, CreatedAt, UpdatedAt, IsDeleted, Name , Code, VisitTypeGroupId) values (NEWID(), GETDATE(), GETDATE(), 'False',N'[IPD][TẠO MỚI] Phiếu điều trị' , N'IPDPDT01', (select id from VisitTypeGroups where Code = 'IPD'));</v>
      </c>
    </row>
    <row r="6" spans="1:4" x14ac:dyDescent="0.25">
      <c r="A6" t="s">
        <v>25</v>
      </c>
      <c r="B6" t="s">
        <v>107</v>
      </c>
      <c r="C6" s="2" t="str">
        <f>"(select id from VisitTypeGroups where Code = 'IPD')"</f>
        <v>(select id from VisitTypeGroups where Code = 'IPD')</v>
      </c>
      <c r="D6" s="3" t="str">
        <f t="shared" ref="D6:D60" si="1" xml:space="preserve"> "insert into Actions  (Id, CreatedAt, UpdatedAt, IsDeleted, Name , Code, VisitTypeGroupId) values (NEWID(), GETDATE(), GETDATE(), 'False',N'"&amp;A6&amp;"' , N'"&amp;B6&amp;"', "&amp;C6&amp;");"</f>
        <v>insert into Actions  (Id, CreatedAt, UpdatedAt, IsDeleted, Name , Code, VisitTypeGroupId) values (NEWID(), GETDATE(), GETDATE(), 'False',N'[IPD][CHỈNH SỬA] Phiếu điều trị' , N'IPDPDT02', (select id from VisitTypeGroups where Code = 'IPD'));</v>
      </c>
    </row>
    <row r="7" spans="1:4" x14ac:dyDescent="0.25">
      <c r="A7" t="s">
        <v>18</v>
      </c>
      <c r="B7" t="s">
        <v>108</v>
      </c>
      <c r="C7" s="2" t="str">
        <f>"(select id from VisitTypeGroups where Code = 'IPD')"</f>
        <v>(select id from VisitTypeGroups where Code = 'IPD')</v>
      </c>
      <c r="D7" s="3" t="str">
        <f xml:space="preserve"> "insert into Actions  (Id, CreatedAt, UpdatedAt, IsDeleted, Name , Code, VisitTypeGroupId) values (NEWID(), GETDATE(), GETDATE(), 'False',N'"&amp;A7&amp;"' , N'"&amp;B7&amp;"', "&amp;C7&amp;");"</f>
        <v>insert into Actions  (Id, CreatedAt, UpdatedAt, IsDeleted, Name , Code, VisitTypeGroupId) values (NEWID(), GETDATE(), GETDATE(), 'False',N'[IPD][XEM] Danh sách phiếu điều trị' , N'IPDPDT03', (select id from VisitTypeGroups where Code = 'IPD'));</v>
      </c>
    </row>
    <row r="8" spans="1:4" x14ac:dyDescent="0.25">
      <c r="A8" t="s">
        <v>91</v>
      </c>
      <c r="B8" t="s">
        <v>97</v>
      </c>
      <c r="C8" s="2" t="str">
        <f>"(select id from VisitTypeGroups where Code = 'ED')"</f>
        <v>(select id from VisitTypeGroups where Code = 'ED')</v>
      </c>
      <c r="D8" s="3" t="str">
        <f xml:space="preserve"> "insert into Actions  (Id, CreatedAt, UpdatedAt, IsDeleted, Name , Code, VisitTypeGroupId) values (NEWID(), GETDATE(), GETDATE(), 'False',N'"&amp;A8&amp;"' , N'"&amp;B8&amp;"', "&amp;C8&amp;");"</f>
        <v>insert into Actions  (Id, CreatedAt, UpdatedAt, IsDeleted, Name , Code, VisitTypeGroupId) values (NEWID(), GETDATE(), GETDATE(), 'False',N'[ED][TẠO MỚI] Phiếu chăm sóc' , N'EDPCC01', (select id from VisitTypeGroups where Code = 'ED'));</v>
      </c>
    </row>
    <row r="9" spans="1:4" x14ac:dyDescent="0.25">
      <c r="A9" t="s">
        <v>92</v>
      </c>
      <c r="B9" t="s">
        <v>98</v>
      </c>
      <c r="C9" s="2" t="str">
        <f>"(select id from VisitTypeGroups where Code = 'ED')"</f>
        <v>(select id from VisitTypeGroups where Code = 'ED')</v>
      </c>
      <c r="D9" s="3" t="str">
        <f xml:space="preserve"> "insert into Actions  (Id, CreatedAt, UpdatedAt, IsDeleted, Name , Code, VisitTypeGroupId) values (NEWID(), GETDATE(), GETDATE(), 'False',N'"&amp;A9&amp;"' , N'"&amp;B9&amp;"', "&amp;C9&amp;");"</f>
        <v>insert into Actions  (Id, CreatedAt, UpdatedAt, IsDeleted, Name , Code, VisitTypeGroupId) values (NEWID(), GETDATE(), GETDATE(), 'False',N'[ED][CHỈNH SỬA] Phiếu chăm sóc' , N'EDPCC02', (select id from VisitTypeGroups where Code = 'ED'));</v>
      </c>
    </row>
    <row r="10" spans="1:4" x14ac:dyDescent="0.25">
      <c r="A10" t="s">
        <v>93</v>
      </c>
      <c r="B10" t="s">
        <v>99</v>
      </c>
      <c r="C10" s="2" t="str">
        <f>"(select id from VisitTypeGroups where Code = 'ED')"</f>
        <v>(select id from VisitTypeGroups where Code = 'ED')</v>
      </c>
      <c r="D10" s="3" t="str">
        <f xml:space="preserve"> "insert into Actions  (Id, CreatedAt, UpdatedAt, IsDeleted, Name , Code, VisitTypeGroupId) values (NEWID(), GETDATE(), GETDATE(), 'False',N'"&amp;A10&amp;"' , N'"&amp;B10&amp;"', "&amp;C10&amp;");"</f>
        <v>insert into Actions  (Id, CreatedAt, UpdatedAt, IsDeleted, Name , Code, VisitTypeGroupId) values (NEWID(), GETDATE(), GETDATE(), 'False',N'[ED][XEM] Danh sách phiếu chăm sóc' , N'EDPCC03', (select id from VisitTypeGroups where Code = 'ED'));</v>
      </c>
    </row>
    <row r="11" spans="1:4" x14ac:dyDescent="0.25">
      <c r="A11" t="s">
        <v>94</v>
      </c>
      <c r="B11" t="s">
        <v>100</v>
      </c>
      <c r="C11" s="2" t="str">
        <f>"(select id from VisitTypeGroups where Code = 'IPD')"</f>
        <v>(select id from VisitTypeGroups where Code = 'IPD')</v>
      </c>
      <c r="D11" s="3" t="str">
        <f t="shared" ref="D11:D12" si="2" xml:space="preserve"> "insert into Actions  (Id, CreatedAt, UpdatedAt, IsDeleted, Name , Code, VisitTypeGroupId) values (NEWID(), GETDATE(), GETDATE(), 'False',N'"&amp;A11&amp;"' , N'"&amp;B11&amp;"', "&amp;C11&amp;");"</f>
        <v>insert into Actions  (Id, CreatedAt, UpdatedAt, IsDeleted, Name , Code, VisitTypeGroupId) values (NEWID(), GETDATE(), GETDATE(), 'False',N'[IPD][TẠO MỚI] Phiếu chăm sóc' , N'IPDPCC01', (select id from VisitTypeGroups where Code = 'IPD'));</v>
      </c>
    </row>
    <row r="12" spans="1:4" x14ac:dyDescent="0.25">
      <c r="A12" t="s">
        <v>95</v>
      </c>
      <c r="B12" t="s">
        <v>101</v>
      </c>
      <c r="C12" s="2" t="str">
        <f>"(select id from VisitTypeGroups where Code = 'IPD')"</f>
        <v>(select id from VisitTypeGroups where Code = 'IPD')</v>
      </c>
      <c r="D12" s="3" t="str">
        <f t="shared" si="2"/>
        <v>insert into Actions  (Id, CreatedAt, UpdatedAt, IsDeleted, Name , Code, VisitTypeGroupId) values (NEWID(), GETDATE(), GETDATE(), 'False',N'[IPD][CHỈNH SỬA] Phiếu chăm sóc' , N'IPDPCC02', (select id from VisitTypeGroups where Code = 'IPD'));</v>
      </c>
    </row>
    <row r="13" spans="1:4" x14ac:dyDescent="0.25">
      <c r="A13" t="s">
        <v>96</v>
      </c>
      <c r="B13" t="s">
        <v>102</v>
      </c>
      <c r="C13" s="2" t="str">
        <f>"(select id from VisitTypeGroups where Code = 'IPD')"</f>
        <v>(select id from VisitTypeGroups where Code = 'IPD')</v>
      </c>
      <c r="D13" s="3" t="str">
        <f xml:space="preserve"> "insert into Actions  (Id, CreatedAt, UpdatedAt, IsDeleted, Name , Code, VisitTypeGroupId) values (NEWID(), GETDATE(), GETDATE(), 'False',N'"&amp;A13&amp;"' , N'"&amp;B13&amp;"', "&amp;C13&amp;");"</f>
        <v>insert into Actions  (Id, CreatedAt, UpdatedAt, IsDeleted, Name , Code, VisitTypeGroupId) values (NEWID(), GETDATE(), GETDATE(), 'False',N'[IPD][XEM] Danh sách phiếu chăm sóc' , N'IPDPCC03', (select id from VisitTypeGroups where Code = 'IPD'));</v>
      </c>
    </row>
    <row r="14" spans="1:4" x14ac:dyDescent="0.25">
      <c r="A14" t="s">
        <v>30</v>
      </c>
      <c r="B14" t="s">
        <v>19</v>
      </c>
      <c r="C14" s="2" t="str">
        <f>"(select id from VisitTypeGroups where Code = 'IPD')"</f>
        <v>(select id from VisitTypeGroups where Code = 'IPD')</v>
      </c>
      <c r="D14" s="3" t="str">
        <f t="shared" si="1"/>
        <v>insert into Actions  (Id, CreatedAt, UpdatedAt, IsDeleted, Name , Code, VisitTypeGroupId) values (NEWID(), GETDATE(), GETDATE(), 'False',N'[IPD][TẠO MỚI] Phiếu ghi nhận sử dụng thuốc do người bệnh mang vào' , N'IPOMC1', (select id from VisitTypeGroups where Code = 'IPD'));</v>
      </c>
    </row>
    <row r="15" spans="1:4" x14ac:dyDescent="0.25">
      <c r="A15" t="s">
        <v>23</v>
      </c>
      <c r="B15" t="s">
        <v>20</v>
      </c>
      <c r="C15" s="2" t="str">
        <f t="shared" ref="C15:C60" si="3">"(select id from VisitTypeGroups where Code = 'IPD')"</f>
        <v>(select id from VisitTypeGroups where Code = 'IPD')</v>
      </c>
      <c r="D15" s="3" t="str">
        <f t="shared" si="1"/>
        <v>insert into Actions  (Id, CreatedAt, UpdatedAt, IsDeleted, Name , Code, VisitTypeGroupId) values (NEWID(), GETDATE(), GETDATE(), 'False',N'[IPD][XEM] Xem phiếu ghi nhận sử dụng thuốc do người bệnh mang vào' , N'IPOMC2', (select id from VisitTypeGroups where Code = 'IPD'));</v>
      </c>
    </row>
    <row r="16" spans="1:4" x14ac:dyDescent="0.25">
      <c r="A16" t="s">
        <v>28</v>
      </c>
      <c r="B16" t="s">
        <v>21</v>
      </c>
      <c r="C16" s="2" t="str">
        <f t="shared" si="3"/>
        <v>(select id from VisitTypeGroups where Code = 'IPD')</v>
      </c>
      <c r="D16" s="3" t="str">
        <f t="shared" si="1"/>
        <v>insert into Actions  (Id, CreatedAt, UpdatedAt, IsDeleted, Name , Code, VisitTypeGroupId) values (NEWID(), GETDATE(), GETDATE(), 'False',N'[IPD][CHỈNH SỬA] Phiếu ghi nhận sử dụng thuốc do người bệnh mang vào' , N'IPOMC3', (select id from VisitTypeGroups where Code = 'IPD'));</v>
      </c>
    </row>
    <row r="17" spans="1:4" x14ac:dyDescent="0.25">
      <c r="A17" t="s">
        <v>29</v>
      </c>
      <c r="B17" t="s">
        <v>22</v>
      </c>
      <c r="C17" s="2" t="str">
        <f t="shared" si="3"/>
        <v>(select id from VisitTypeGroups where Code = 'IPD')</v>
      </c>
      <c r="D17" s="3" t="str">
        <f t="shared" si="1"/>
        <v>insert into Actions  (Id, CreatedAt, UpdatedAt, IsDeleted, Name , Code, VisitTypeGroupId) values (NEWID(), GETDATE(), GETDATE(), 'False',N'[IPD][XÁC NHẬN] Phiếu ghi nhận sử dụng thuốc do người bệnh mang vào' , N'IPOMC4', (select id from VisitTypeGroups where Code = 'IPD'));</v>
      </c>
    </row>
    <row r="18" spans="1:4" x14ac:dyDescent="0.25">
      <c r="A18" t="s">
        <v>32</v>
      </c>
      <c r="B18" t="s">
        <v>31</v>
      </c>
      <c r="C18" s="2" t="str">
        <f t="shared" si="3"/>
        <v>(select id from VisitTypeGroups where Code = 'IPD')</v>
      </c>
      <c r="D18" s="3" t="str">
        <f t="shared" si="1"/>
        <v>insert into Actions  (Id, CreatedAt, UpdatedAt, IsDeleted, Name , Code, VisitTypeGroupId) values (NEWID(), GETDATE(), GETDATE(), 'False',N'[IPD][XEM] Giấy ra viện' , N'ITFLE23', (select id from VisitTypeGroups where Code = 'IPD'));</v>
      </c>
    </row>
    <row r="19" spans="1:4" x14ac:dyDescent="0.25">
      <c r="A19" t="s">
        <v>51</v>
      </c>
      <c r="B19" t="s">
        <v>36</v>
      </c>
      <c r="C19" s="2" t="str">
        <f t="shared" si="3"/>
        <v>(select id from VisitTypeGroups where Code = 'IPD')</v>
      </c>
      <c r="D19" s="3" t="str">
        <f t="shared" si="1"/>
        <v>insert into Actions  (Id, CreatedAt, UpdatedAt, IsDeleted, Name , Code, VisitTypeGroupId) values (NEWID(), GETDATE(), GETDATE(), 'False',N'[IPD][TẠO MỚI] phiếu dự trù, cung cấp và xác nhận máu' , N'IBRSC01', (select id from VisitTypeGroups where Code = 'IPD'));</v>
      </c>
    </row>
    <row r="20" spans="1:4" x14ac:dyDescent="0.25">
      <c r="A20" t="s">
        <v>48</v>
      </c>
      <c r="B20" t="s">
        <v>37</v>
      </c>
      <c r="C20" s="2" t="str">
        <f t="shared" si="3"/>
        <v>(select id from VisitTypeGroups where Code = 'IPD')</v>
      </c>
      <c r="D20" s="3" t="str">
        <f t="shared" si="1"/>
        <v>insert into Actions  (Id, CreatedAt, UpdatedAt, IsDeleted, Name , Code, VisitTypeGroupId) values (NEWID(), GETDATE(), GETDATE(), 'False',N'[IPD][XEM] phiếu dự trù, cung cấp và xác nhận máu' , N'IBRSC02', (select id from VisitTypeGroups where Code = 'IPD'));</v>
      </c>
    </row>
    <row r="21" spans="1:4" x14ac:dyDescent="0.25">
      <c r="A21" t="s">
        <v>52</v>
      </c>
      <c r="B21" t="s">
        <v>38</v>
      </c>
      <c r="C21" s="2" t="str">
        <f t="shared" si="3"/>
        <v>(select id from VisitTypeGroups where Code = 'IPD')</v>
      </c>
      <c r="D21" s="3" t="str">
        <f t="shared" si="1"/>
        <v>insert into Actions  (Id, CreatedAt, UpdatedAt, IsDeleted, Name , Code, VisitTypeGroupId) values (NEWID(), GETDATE(), GETDATE(), 'False',N'[IPD][XEM] phiếu dự trù máu' , N'IBRSC03', (select id from VisitTypeGroups where Code = 'IPD'));</v>
      </c>
    </row>
    <row r="22" spans="1:4" x14ac:dyDescent="0.25">
      <c r="A22" t="s">
        <v>46</v>
      </c>
      <c r="B22" t="s">
        <v>39</v>
      </c>
      <c r="C22" s="2" t="str">
        <f t="shared" si="3"/>
        <v>(select id from VisitTypeGroups where Code = 'IPD')</v>
      </c>
      <c r="D22" s="3" t="str">
        <f t="shared" si="1"/>
        <v>insert into Actions  (Id, CreatedAt, UpdatedAt, IsDeleted, Name , Code, VisitTypeGroupId) values (NEWID(), GETDATE(), GETDATE(), 'False',N'[IPD][CHỈNH SỬA] phiếu dự trù máu' , N'IBRSC04', (select id from VisitTypeGroups where Code = 'IPD'));</v>
      </c>
    </row>
    <row r="23" spans="1:4" x14ac:dyDescent="0.25">
      <c r="A23" t="s">
        <v>53</v>
      </c>
      <c r="B23" t="s">
        <v>40</v>
      </c>
      <c r="C23" s="2" t="str">
        <f t="shared" si="3"/>
        <v>(select id from VisitTypeGroups where Code = 'IPD')</v>
      </c>
      <c r="D23" s="3" t="str">
        <f t="shared" si="1"/>
        <v>insert into Actions  (Id, CreatedAt, UpdatedAt, IsDeleted, Name , Code, VisitTypeGroupId) values (NEWID(), GETDATE(), GETDATE(), 'False',N'[IPD][XÁC NHẬN] phiếu dự trù máu' , N'IBRSC05', (select id from VisitTypeGroups where Code = 'IPD'));</v>
      </c>
    </row>
    <row r="24" spans="1:4" x14ac:dyDescent="0.25">
      <c r="A24" t="s">
        <v>49</v>
      </c>
      <c r="B24" t="s">
        <v>41</v>
      </c>
      <c r="C24" s="2" t="str">
        <f t="shared" si="3"/>
        <v>(select id from VisitTypeGroups where Code = 'IPD')</v>
      </c>
      <c r="D24" s="3" t="str">
        <f t="shared" si="1"/>
        <v>insert into Actions  (Id, CreatedAt, UpdatedAt, IsDeleted, Name , Code, VisitTypeGroupId) values (NEWID(), GETDATE(), GETDATE(), 'False',N'[IPD][XEM] phiếu cung cấp máu' , N'IBRSC06', (select id from VisitTypeGroups where Code = 'IPD'));</v>
      </c>
    </row>
    <row r="25" spans="1:4" x14ac:dyDescent="0.25">
      <c r="A25" t="s">
        <v>47</v>
      </c>
      <c r="B25" t="s">
        <v>42</v>
      </c>
      <c r="C25" s="2" t="str">
        <f t="shared" si="3"/>
        <v>(select id from VisitTypeGroups where Code = 'IPD')</v>
      </c>
      <c r="D25" s="3" t="str">
        <f t="shared" si="1"/>
        <v>insert into Actions  (Id, CreatedAt, UpdatedAt, IsDeleted, Name , Code, VisitTypeGroupId) values (NEWID(), GETDATE(), GETDATE(), 'False',N'[IPD][CHỈNH SỬA] phiếu cung cấp máu' , N'IBRSC07', (select id from VisitTypeGroups where Code = 'IPD'));</v>
      </c>
    </row>
    <row r="26" spans="1:4" x14ac:dyDescent="0.25">
      <c r="A26" t="s">
        <v>54</v>
      </c>
      <c r="B26" t="s">
        <v>43</v>
      </c>
      <c r="C26" s="2" t="str">
        <f t="shared" si="3"/>
        <v>(select id from VisitTypeGroups where Code = 'IPD')</v>
      </c>
      <c r="D26" s="3" t="str">
        <f t="shared" si="1"/>
        <v>insert into Actions  (Id, CreatedAt, UpdatedAt, IsDeleted, Name , Code, VisitTypeGroupId) values (NEWID(), GETDATE(), GETDATE(), 'False',N'[IPD][XÁC NHẬN] phiếu cung cấp máu' , N'IBRSC08', (select id from VisitTypeGroups where Code = 'IPD'));</v>
      </c>
    </row>
    <row r="27" spans="1:4" x14ac:dyDescent="0.25">
      <c r="A27" t="s">
        <v>50</v>
      </c>
      <c r="B27" t="s">
        <v>44</v>
      </c>
      <c r="C27" s="2" t="str">
        <f t="shared" si="3"/>
        <v>(select id from VisitTypeGroups where Code = 'IPD')</v>
      </c>
      <c r="D27" s="3" t="str">
        <f t="shared" si="1"/>
        <v>insert into Actions  (Id, CreatedAt, UpdatedAt, IsDeleted, Name , Code, VisitTypeGroupId) values (NEWID(), GETDATE(), GETDATE(), 'False',N'[IPD][XEM] phiếu xác nhận máu' , N'IBRSC09', (select id from VisitTypeGroups where Code = 'IPD'));</v>
      </c>
    </row>
    <row r="28" spans="1:4" x14ac:dyDescent="0.25">
      <c r="A28" t="s">
        <v>45</v>
      </c>
      <c r="B28" t="s">
        <v>35</v>
      </c>
      <c r="C28" s="2" t="str">
        <f t="shared" si="3"/>
        <v>(select id from VisitTypeGroups where Code = 'IPD')</v>
      </c>
      <c r="D28" s="3" t="str">
        <f t="shared" si="1"/>
        <v>insert into Actions  (Id, CreatedAt, UpdatedAt, IsDeleted, Name , Code, VisitTypeGroupId) values (NEWID(), GETDATE(), GETDATE(), 'False',N'[IPD][CHỈNH SỬA] phiếu xác nhận máu' , N'IBRSC10', (select id from VisitTypeGroups where Code = 'IPD'));</v>
      </c>
    </row>
    <row r="29" spans="1:4" x14ac:dyDescent="0.25">
      <c r="A29" t="s">
        <v>59</v>
      </c>
      <c r="B29" t="s">
        <v>55</v>
      </c>
      <c r="C29" s="2" t="str">
        <f t="shared" si="3"/>
        <v>(select id from VisitTypeGroups where Code = 'IPD')</v>
      </c>
      <c r="D29" s="3" t="str">
        <f t="shared" si="1"/>
        <v>insert into Actions  (Id, CreatedAt, UpdatedAt, IsDeleted, Name , Code, VisitTypeGroupId) values (NEWID(), GETDATE(), GETDATE(), 'False',N'[IPD][TẠO MỚI] phiếu theo dõi truyền máu' , N'IBLTC1', (select id from VisitTypeGroups where Code = 'IPD'));</v>
      </c>
    </row>
    <row r="30" spans="1:4" x14ac:dyDescent="0.25">
      <c r="A30" t="s">
        <v>60</v>
      </c>
      <c r="B30" t="s">
        <v>56</v>
      </c>
      <c r="C30" s="2" t="str">
        <f t="shared" si="3"/>
        <v>(select id from VisitTypeGroups where Code = 'IPD')</v>
      </c>
      <c r="D30" s="3" t="str">
        <f t="shared" si="1"/>
        <v>insert into Actions  (Id, CreatedAt, UpdatedAt, IsDeleted, Name , Code, VisitTypeGroupId) values (NEWID(), GETDATE(), GETDATE(), 'False',N'[IPD][XEM] phiếu theo dõi truyền máu' , N'IBLTC2', (select id from VisitTypeGroups where Code = 'IPD'));</v>
      </c>
    </row>
    <row r="31" spans="1:4" x14ac:dyDescent="0.25">
      <c r="A31" t="s">
        <v>61</v>
      </c>
      <c r="B31" t="s">
        <v>57</v>
      </c>
      <c r="C31" s="2" t="str">
        <f t="shared" si="3"/>
        <v>(select id from VisitTypeGroups where Code = 'IPD')</v>
      </c>
      <c r="D31" s="3" t="str">
        <f t="shared" si="1"/>
        <v>insert into Actions  (Id, CreatedAt, UpdatedAt, IsDeleted, Name , Code, VisitTypeGroupId) values (NEWID(), GETDATE(), GETDATE(), 'False',N'[IPD][CHỈNH SỬA] phiếu theo dõi truyền máu' , N'IBLTC4', (select id from VisitTypeGroups where Code = 'IPD'));</v>
      </c>
    </row>
    <row r="32" spans="1:4" x14ac:dyDescent="0.25">
      <c r="A32" t="s">
        <v>62</v>
      </c>
      <c r="B32" t="s">
        <v>58</v>
      </c>
      <c r="C32" s="2" t="str">
        <f t="shared" si="3"/>
        <v>(select id from VisitTypeGroups where Code = 'IPD')</v>
      </c>
      <c r="D32" s="3" t="str">
        <f t="shared" si="1"/>
        <v>insert into Actions  (Id, CreatedAt, UpdatedAt, IsDeleted, Name , Code, VisitTypeGroupId) values (NEWID(), GETDATE(), GETDATE(), 'False',N'[IPD][XÁC NHẬN] phiếu theo dõi truyền máu' , N'IBLTC5', (select id from VisitTypeGroups where Code = 'IPD'));</v>
      </c>
    </row>
    <row r="33" spans="1:4" x14ac:dyDescent="0.25">
      <c r="A33" t="s">
        <v>63</v>
      </c>
      <c r="B33" t="s">
        <v>66</v>
      </c>
      <c r="C33" s="2" t="str">
        <f t="shared" si="3"/>
        <v>(select id from VisitTypeGroups where Code = 'IPD')</v>
      </c>
      <c r="D33" s="3" t="str">
        <f t="shared" si="1"/>
        <v>insert into Actions  (Id, CreatedAt, UpdatedAt, IsDeleted, Name , Code, VisitTypeGroupId) values (NEWID(), GETDATE(), GETDATE(), 'False',N'[IPD][XEM] bảng kiểm chuẩn bị và bàn giao người bệnh trước mổ' , N'IPOPH1', (select id from VisitTypeGroups where Code = 'IPD'));</v>
      </c>
    </row>
    <row r="34" spans="1:4" x14ac:dyDescent="0.25">
      <c r="A34" t="s">
        <v>64</v>
      </c>
      <c r="B34" t="s">
        <v>67</v>
      </c>
      <c r="C34" s="2" t="str">
        <f t="shared" si="3"/>
        <v>(select id from VisitTypeGroups where Code = 'IPD')</v>
      </c>
      <c r="D34" s="3" t="str">
        <f t="shared" si="1"/>
        <v>insert into Actions  (Id, CreatedAt, UpdatedAt, IsDeleted, Name , Code, VisitTypeGroupId) values (NEWID(), GETDATE(), GETDATE(), 'False',N'[IPD][CHỈNH SỬA] sửa bảng kiểm chuẩn bị và bàn giao người bệnh trước mổ' , N'IPOPH2', (select id from VisitTypeGroups where Code = 'IPD'));</v>
      </c>
    </row>
    <row r="35" spans="1:4" x14ac:dyDescent="0.25">
      <c r="A35" t="s">
        <v>65</v>
      </c>
      <c r="B35" t="s">
        <v>68</v>
      </c>
      <c r="C35" s="2" t="str">
        <f t="shared" si="3"/>
        <v>(select id from VisitTypeGroups where Code = 'IPD')</v>
      </c>
      <c r="D35" s="3" t="str">
        <f t="shared" si="1"/>
        <v>insert into Actions  (Id, CreatedAt, UpdatedAt, IsDeleted, Name , Code, VisitTypeGroupId) values (NEWID(), GETDATE(), GETDATE(), 'False',N'[IPD][TẠO MỚI] bảng kiểm chuẩn bị và bàn giao người bệnh trước mổ' , N'IPOPH3', (select id from VisitTypeGroups where Code = 'IPD'));</v>
      </c>
    </row>
    <row r="36" spans="1:4" x14ac:dyDescent="0.25">
      <c r="A36" t="s">
        <v>72</v>
      </c>
      <c r="B36" t="s">
        <v>69</v>
      </c>
      <c r="C36" s="2" t="str">
        <f t="shared" si="3"/>
        <v>(select id from VisitTypeGroups where Code = 'IPD')</v>
      </c>
      <c r="D36" s="3" t="str">
        <f t="shared" si="1"/>
        <v>insert into Actions  (Id, CreatedAt, UpdatedAt, IsDeleted, Name , Code, VisitTypeGroupId) values (NEWID(), GETDATE(), GETDATE(), 'False',N'[IPD][XEM] phiếu kiểm gạc và dụng cụ phẫu thuật' , N'ISSIC1', (select id from VisitTypeGroups where Code = 'IPD'));</v>
      </c>
    </row>
    <row r="37" spans="1:4" x14ac:dyDescent="0.25">
      <c r="A37" t="s">
        <v>73</v>
      </c>
      <c r="B37" t="s">
        <v>70</v>
      </c>
      <c r="C37" s="2" t="str">
        <f t="shared" si="3"/>
        <v>(select id from VisitTypeGroups where Code = 'IPD')</v>
      </c>
      <c r="D37" s="3" t="str">
        <f t="shared" si="1"/>
        <v>insert into Actions  (Id, CreatedAt, UpdatedAt, IsDeleted, Name , Code, VisitTypeGroupId) values (NEWID(), GETDATE(), GETDATE(), 'False',N'[IPD][CHỈNH SỬA] sửa phiếu kiểm gạc và dụng cụ phẫu thuật' , N'ISSIC2', (select id from VisitTypeGroups where Code = 'IPD'));</v>
      </c>
    </row>
    <row r="38" spans="1:4" x14ac:dyDescent="0.25">
      <c r="A38" t="s">
        <v>74</v>
      </c>
      <c r="B38" t="s">
        <v>71</v>
      </c>
      <c r="C38" s="2" t="str">
        <f t="shared" si="3"/>
        <v>(select id from VisitTypeGroups where Code = 'IPD')</v>
      </c>
      <c r="D38" s="3" t="str">
        <f t="shared" si="1"/>
        <v>insert into Actions  (Id, CreatedAt, UpdatedAt, IsDeleted, Name , Code, VisitTypeGroupId) values (NEWID(), GETDATE(), GETDATE(), 'False',N'[IPD][TẠO MỚI] phiếu kiểm gạc và dụng cụ phẫu thuật' , N'ISSIC3', (select id from VisitTypeGroups where Code = 'IPD'));</v>
      </c>
    </row>
    <row r="39" spans="1:4" x14ac:dyDescent="0.25">
      <c r="A39" t="s">
        <v>109</v>
      </c>
    </row>
    <row r="40" spans="1:4" x14ac:dyDescent="0.25">
      <c r="A40" t="s">
        <v>110</v>
      </c>
      <c r="B40" t="s">
        <v>121</v>
      </c>
      <c r="C40" s="2" t="str">
        <f t="shared" si="3"/>
        <v>(select id from VisitTypeGroups where Code = 'IPD')</v>
      </c>
      <c r="D40" s="3" t="str">
        <f t="shared" si="1"/>
        <v>insert into Actions  (Id, CreatedAt, UpdatedAt, IsDeleted, Name , Code, VisitTypeGroupId) values (NEWID(), GETDATE(), GETDATE(), 'False',N'[IPD] Tạo bảng kiểm bàn giao phẫu thuật thủ thuật' , N'ISPSC1', (select id from VisitTypeGroups where Code = 'IPD'));</v>
      </c>
    </row>
    <row r="41" spans="1:4" x14ac:dyDescent="0.25">
      <c r="A41" t="s">
        <v>111</v>
      </c>
      <c r="B41" t="s">
        <v>122</v>
      </c>
      <c r="C41" s="2" t="str">
        <f t="shared" si="3"/>
        <v>(select id from VisitTypeGroups where Code = 'IPD')</v>
      </c>
      <c r="D41" s="3" t="str">
        <f t="shared" si="1"/>
        <v>insert into Actions  (Id, CreatedAt, UpdatedAt, IsDeleted, Name , Code, VisitTypeGroupId) values (NEWID(), GETDATE(), GETDATE(), 'False',N'[IPD] Xem bảng kiểm bàn giao phẫu thuật thủ thuật' , N'ISPSC2', (select id from VisitTypeGroups where Code = 'IPD'));</v>
      </c>
    </row>
    <row r="42" spans="1:4" x14ac:dyDescent="0.25">
      <c r="A42" t="s">
        <v>112</v>
      </c>
      <c r="B42" t="s">
        <v>123</v>
      </c>
      <c r="C42" s="2" t="str">
        <f t="shared" si="3"/>
        <v>(select id from VisitTypeGroups where Code = 'IPD')</v>
      </c>
      <c r="D42" s="3" t="str">
        <f t="shared" si="1"/>
        <v>insert into Actions  (Id, CreatedAt, UpdatedAt, IsDeleted, Name , Code, VisitTypeGroupId) values (NEWID(), GETDATE(), GETDATE(), 'False',N'[IPD] Tạo bảng kiểm bàn giao phẫu thuật thủ thuật(SignIn)' , N'ISPSC3', (select id from VisitTypeGroups where Code = 'IPD'));</v>
      </c>
    </row>
    <row r="43" spans="1:4" x14ac:dyDescent="0.25">
      <c r="A43" t="s">
        <v>113</v>
      </c>
      <c r="B43" t="s">
        <v>124</v>
      </c>
      <c r="C43" s="2" t="str">
        <f t="shared" si="3"/>
        <v>(select id from VisitTypeGroups where Code = 'IPD')</v>
      </c>
      <c r="D43" s="3" t="str">
        <f t="shared" si="1"/>
        <v>insert into Actions  (Id, CreatedAt, UpdatedAt, IsDeleted, Name , Code, VisitTypeGroupId) values (NEWID(), GETDATE(), GETDATE(), 'False',N'[IPD] Xem bảng kiểm bàn giao phẫu thuật thủ thuật (SignIn)' , N'ISPSC4', (select id from VisitTypeGroups where Code = 'IPD'));</v>
      </c>
    </row>
    <row r="44" spans="1:4" x14ac:dyDescent="0.25">
      <c r="A44" t="s">
        <v>114</v>
      </c>
      <c r="B44" t="s">
        <v>125</v>
      </c>
      <c r="C44" s="2" t="str">
        <f t="shared" si="3"/>
        <v>(select id from VisitTypeGroups where Code = 'IPD')</v>
      </c>
      <c r="D44" s="3" t="str">
        <f t="shared" si="1"/>
        <v>insert into Actions  (Id, CreatedAt, UpdatedAt, IsDeleted, Name , Code, VisitTypeGroupId) values (NEWID(), GETDATE(), GETDATE(), 'False',N'[IPD] Chỉnh sửa bảng kiểm bàn giao phẫu thuật thủ thuật(SignIn)' , N'ISPSC5', (select id from VisitTypeGroups where Code = 'IPD'));</v>
      </c>
    </row>
    <row r="45" spans="1:4" x14ac:dyDescent="0.25">
      <c r="A45" t="s">
        <v>115</v>
      </c>
      <c r="B45" t="s">
        <v>126</v>
      </c>
      <c r="C45" s="2" t="str">
        <f t="shared" si="3"/>
        <v>(select id from VisitTypeGroups where Code = 'IPD')</v>
      </c>
      <c r="D45" s="3" t="str">
        <f t="shared" si="1"/>
        <v>insert into Actions  (Id, CreatedAt, UpdatedAt, IsDeleted, Name , Code, VisitTypeGroupId) values (NEWID(), GETDATE(), GETDATE(), 'False',N'[IPD] Tạo bảng kiểm bàn giao phẫu thuật thủ thuật(TimeOut)' , N'ISPSC6', (select id from VisitTypeGroups where Code = 'IPD'));</v>
      </c>
    </row>
    <row r="46" spans="1:4" x14ac:dyDescent="0.25">
      <c r="A46" t="s">
        <v>116</v>
      </c>
      <c r="B46" t="s">
        <v>127</v>
      </c>
      <c r="C46" s="2" t="str">
        <f t="shared" si="3"/>
        <v>(select id from VisitTypeGroups where Code = 'IPD')</v>
      </c>
      <c r="D46" s="3" t="str">
        <f t="shared" si="1"/>
        <v>insert into Actions  (Id, CreatedAt, UpdatedAt, IsDeleted, Name , Code, VisitTypeGroupId) values (NEWID(), GETDATE(), GETDATE(), 'False',N'[IPD] Xem bảng kiểm bàn giao phẫu thuật thủ thuật (TimeOut)' , N'ISPSC7', (select id from VisitTypeGroups where Code = 'IPD'));</v>
      </c>
    </row>
    <row r="47" spans="1:4" x14ac:dyDescent="0.25">
      <c r="A47" t="s">
        <v>117</v>
      </c>
      <c r="B47" t="s">
        <v>128</v>
      </c>
      <c r="C47" s="2" t="str">
        <f t="shared" si="3"/>
        <v>(select id from VisitTypeGroups where Code = 'IPD')</v>
      </c>
      <c r="D47" s="3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N'ISPSC8', (select id from VisitTypeGroups where Code = 'IPD'));</v>
      </c>
    </row>
    <row r="48" spans="1:4" x14ac:dyDescent="0.25">
      <c r="A48" t="s">
        <v>118</v>
      </c>
      <c r="B48" t="s">
        <v>128</v>
      </c>
      <c r="C48" s="2" t="str">
        <f t="shared" si="3"/>
        <v>(select id from VisitTypeGroups where Code = 'IPD')</v>
      </c>
      <c r="D48" s="3" t="str">
        <f t="shared" si="1"/>
        <v>insert into Actions  (Id, CreatedAt, UpdatedAt, IsDeleted, Name , Code, VisitTypeGroupId) values (NEWID(), GETDATE(), GETDATE(), 'False',N'[IPD] Chỉnh sửa bảng kiểm bàn giao phẫu thuật thủ thuật(TimeOut)' , N'ISPSC8', (select id from VisitTypeGroups where Code = 'IPD'));</v>
      </c>
    </row>
    <row r="49" spans="1:4" x14ac:dyDescent="0.25">
      <c r="A49" t="s">
        <v>119</v>
      </c>
      <c r="B49" t="s">
        <v>129</v>
      </c>
      <c r="C49" s="2" t="str">
        <f t="shared" si="3"/>
        <v>(select id from VisitTypeGroups where Code = 'IPD')</v>
      </c>
      <c r="D49" s="3" t="str">
        <f t="shared" si="1"/>
        <v>insert into Actions  (Id, CreatedAt, UpdatedAt, IsDeleted, Name , Code, VisitTypeGroupId) values (NEWID(), GETDATE(), GETDATE(), 'False',N'[IPD] Tạo bảng kiểm bàn giao phẫu thuật thủ thuật(SignOut)' , N'ISPSC9', (select id from VisitTypeGroups where Code = 'IPD'));</v>
      </c>
    </row>
    <row r="50" spans="1:4" x14ac:dyDescent="0.25">
      <c r="A50" t="s">
        <v>120</v>
      </c>
      <c r="B50" t="s">
        <v>130</v>
      </c>
      <c r="C50" s="2" t="str">
        <f t="shared" si="3"/>
        <v>(select id from VisitTypeGroups where Code = 'IPD')</v>
      </c>
      <c r="D50" s="3" t="str">
        <f t="shared" si="1"/>
        <v>insert into Actions  (Id, CreatedAt, UpdatedAt, IsDeleted, Name , Code, VisitTypeGroupId) values (NEWID(), GETDATE(), GETDATE(), 'False',N'[IPD] Xem bảng kiểm bàn giao phẫu thuật thủ thuật (SignOut)' , N'ISPSC10', (select id from VisitTypeGroups where Code = 'IPD'));</v>
      </c>
    </row>
    <row r="51" spans="1:4" x14ac:dyDescent="0.25">
      <c r="A51" t="s">
        <v>117</v>
      </c>
      <c r="B51" t="s">
        <v>131</v>
      </c>
      <c r="C51" s="2" t="str">
        <f t="shared" si="3"/>
        <v>(select id from VisitTypeGroups where Code = 'IPD')</v>
      </c>
      <c r="D51" s="3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N'ISPSC11', (select id from VisitTypeGroups where Code = 'IPD'));</v>
      </c>
    </row>
    <row r="52" spans="1:4" x14ac:dyDescent="0.25">
      <c r="A52" t="s">
        <v>132</v>
      </c>
      <c r="B52" t="s">
        <v>136</v>
      </c>
      <c r="C52" s="2" t="str">
        <f t="shared" si="3"/>
        <v>(select id from VisitTypeGroups where Code = 'IPD')</v>
      </c>
      <c r="D52" s="3" t="str">
        <f t="shared" si="1"/>
        <v>insert into Actions  (Id, CreatedAt, UpdatedAt, IsDeleted, Name , Code, VisitTypeGroupId) values (NEWID(), GETDATE(), GETDATE(), 'False',N'[IPD] Tạo biên bản hội chẩn bệnh nhân sử dụng thuốc có dấu sao (*)' , N'ICDWA1', (select id from VisitTypeGroups where Code = 'IPD'));</v>
      </c>
    </row>
    <row r="53" spans="1:4" x14ac:dyDescent="0.25">
      <c r="A53" t="s">
        <v>133</v>
      </c>
      <c r="B53" t="s">
        <v>137</v>
      </c>
      <c r="C53" s="2" t="str">
        <f t="shared" si="3"/>
        <v>(select id from VisitTypeGroups where Code = 'IPD')</v>
      </c>
      <c r="D53" s="3" t="str">
        <f t="shared" si="1"/>
        <v>insert into Actions  (Id, CreatedAt, UpdatedAt, IsDeleted, Name , Code, VisitTypeGroupId) values (NEWID(), GETDATE(), GETDATE(), 'False',N'[IPD] Xem biên bản hội chẩn bệnh nhân sử dụng thuốc có dấu sao (*)' , N'ICDWA2', (select id from VisitTypeGroups where Code = 'IPD'));</v>
      </c>
    </row>
    <row r="54" spans="1:4" x14ac:dyDescent="0.25">
      <c r="A54" t="s">
        <v>134</v>
      </c>
      <c r="B54" t="s">
        <v>138</v>
      </c>
      <c r="C54" s="2" t="str">
        <f t="shared" si="3"/>
        <v>(select id from VisitTypeGroups where Code = 'IPD')</v>
      </c>
      <c r="D54" s="3" t="str">
        <f t="shared" si="1"/>
        <v>insert into Actions  (Id, CreatedAt, UpdatedAt, IsDeleted, Name , Code, VisitTypeGroupId) values (NEWID(), GETDATE(), GETDATE(), 'False',N'[IPD] Chỉnh sửa  biên bản hội chẩn bệnh nhân sử dụng thuốc có dấu sao (*)' , N'ICDWA3', (select id from VisitTypeGroups where Code = 'IPD'));</v>
      </c>
    </row>
    <row r="55" spans="1:4" x14ac:dyDescent="0.25">
      <c r="A55" t="s">
        <v>135</v>
      </c>
      <c r="B55" t="s">
        <v>139</v>
      </c>
      <c r="C55" s="2" t="str">
        <f t="shared" si="3"/>
        <v>(select id from VisitTypeGroups where Code = 'IPD')</v>
      </c>
      <c r="D55" s="3" t="str">
        <f t="shared" si="1"/>
        <v>insert into Actions  (Id, CreatedAt, UpdatedAt, IsDeleted, Name , Code, VisitTypeGroupId) values (NEWID(), GETDATE(), GETDATE(), 'False',N'[IPD] Xác nhận  biên bản hội chẩn bệnh nhân sử dụng thuốc có dấu sao (*)' , N'ICDWA4', (select id from VisitTypeGroups where Code = 'IPD'));</v>
      </c>
    </row>
    <row r="57" spans="1:4" x14ac:dyDescent="0.25">
      <c r="A57" t="s">
        <v>148</v>
      </c>
      <c r="B57" t="s">
        <v>155</v>
      </c>
      <c r="C57" s="2" t="str">
        <f t="shared" si="3"/>
        <v>(select id from VisitTypeGroups where Code = 'IPD')</v>
      </c>
      <c r="D57" s="3" t="str">
        <f t="shared" si="1"/>
        <v>insert into Actions  (Id, CreatedAt, UpdatedAt, IsDeleted, Name , Code, VisitTypeGroupId) values (NEWID(), GETDATE(), GETDATE(), 'False',N'[IPD] Xem bảng kiểm chuẩn bị ra viện' , N'IMRDPC01', (select id from VisitTypeGroups where Code = 'IPD'));</v>
      </c>
    </row>
    <row r="58" spans="1:4" x14ac:dyDescent="0.25">
      <c r="A58" t="s">
        <v>149</v>
      </c>
      <c r="B58" t="s">
        <v>154</v>
      </c>
      <c r="C58" s="2" t="str">
        <f t="shared" si="3"/>
        <v>(select id from VisitTypeGroups where Code = 'IPD')</v>
      </c>
      <c r="D58" s="3" t="str">
        <f t="shared" si="1"/>
        <v>insert into Actions  (Id, CreatedAt, UpdatedAt, IsDeleted, Name , Code, VisitTypeGroupId) values (NEWID(), GETDATE(), GETDATE(), 'False',N'[IPD] Tạo bảng kiểm chuẩn bị ra viện - bác sĩ' , N'IMRDPC02', (select id from VisitTypeGroups where Code = 'IPD'));</v>
      </c>
    </row>
    <row r="59" spans="1:4" x14ac:dyDescent="0.25">
      <c r="A59" t="s">
        <v>150</v>
      </c>
      <c r="B59" t="s">
        <v>153</v>
      </c>
      <c r="C59" s="2" t="str">
        <f t="shared" si="3"/>
        <v>(select id from VisitTypeGroups where Code = 'IPD')</v>
      </c>
      <c r="D59" s="3" t="str">
        <f t="shared" si="1"/>
        <v>insert into Actions  (Id, CreatedAt, UpdatedAt, IsDeleted, Name , Code, VisitTypeGroupId) values (NEWID(), GETDATE(), GETDATE(), 'False',N'[IPD] Tạo bảng kiểm chuẩn bị ra viện - y tá' , N'IMRDPC03', (select id from VisitTypeGroups where Code = 'IPD'));</v>
      </c>
    </row>
    <row r="60" spans="1:4" x14ac:dyDescent="0.25">
      <c r="A60" t="s">
        <v>151</v>
      </c>
      <c r="B60" t="s">
        <v>152</v>
      </c>
      <c r="C60" s="2" t="str">
        <f t="shared" si="3"/>
        <v>(select id from VisitTypeGroups where Code = 'IPD')</v>
      </c>
      <c r="D60" s="3" t="str">
        <f t="shared" si="1"/>
        <v>insert into Actions  (Id, CreatedAt, UpdatedAt, IsDeleted, Name , Code, VisitTypeGroupId) values (NEWID(), GETDATE(), GETDATE(), 'False',N'[IPD] Sửa bảng kiểm chuẩn bị ra viện' , N'IMRDPC04', (select id from VisitTypeGroups where Code = 'IPD'));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27" sqref="A27"/>
    </sheetView>
  </sheetViews>
  <sheetFormatPr defaultRowHeight="15" x14ac:dyDescent="0.25"/>
  <cols>
    <col min="1" max="1" width="77.42578125" bestFit="1" customWidth="1"/>
  </cols>
  <sheetData>
    <row r="1" spans="1:1" x14ac:dyDescent="0.25">
      <c r="A1" t="s">
        <v>82</v>
      </c>
    </row>
    <row r="2" spans="1:1" x14ac:dyDescent="0.25">
      <c r="A2" t="s">
        <v>76</v>
      </c>
    </row>
    <row r="3" spans="1:1" x14ac:dyDescent="0.25">
      <c r="A3" t="s">
        <v>75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11" spans="1:1" x14ac:dyDescent="0.25">
      <c r="A11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22" sqref="D22"/>
    </sheetView>
  </sheetViews>
  <sheetFormatPr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  <row r="3" spans="1:1" x14ac:dyDescent="0.25">
      <c r="A3" t="s">
        <v>85</v>
      </c>
    </row>
    <row r="4" spans="1:1" x14ac:dyDescent="0.25">
      <c r="A4" t="s">
        <v>86</v>
      </c>
    </row>
    <row r="5" spans="1:1" x14ac:dyDescent="0.25">
      <c r="A5" t="s">
        <v>87</v>
      </c>
    </row>
    <row r="6" spans="1:1" x14ac:dyDescent="0.25">
      <c r="A6" t="s">
        <v>88</v>
      </c>
    </row>
    <row r="7" spans="1:1" x14ac:dyDescent="0.25">
      <c r="A7" t="s">
        <v>89</v>
      </c>
    </row>
    <row r="9" spans="1:1" x14ac:dyDescent="0.25">
      <c r="A9" t="s">
        <v>140</v>
      </c>
    </row>
    <row r="10" spans="1:1" x14ac:dyDescent="0.25">
      <c r="A10" t="s">
        <v>141</v>
      </c>
    </row>
    <row r="11" spans="1:1" x14ac:dyDescent="0.25">
      <c r="A11" t="s">
        <v>142</v>
      </c>
    </row>
    <row r="12" spans="1:1" x14ac:dyDescent="0.25">
      <c r="A12" t="s">
        <v>143</v>
      </c>
    </row>
    <row r="13" spans="1:1" x14ac:dyDescent="0.25">
      <c r="A13" t="s">
        <v>144</v>
      </c>
    </row>
    <row r="14" spans="1:1" x14ac:dyDescent="0.25">
      <c r="A14" t="s">
        <v>145</v>
      </c>
    </row>
    <row r="15" spans="1:1" x14ac:dyDescent="0.25">
      <c r="A15" t="s">
        <v>146</v>
      </c>
    </row>
    <row r="16" spans="1:1" x14ac:dyDescent="0.25">
      <c r="A1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Page2</vt:lpstr>
      <vt:lpstr>Page3</vt:lpstr>
      <vt:lpstr>Actions</vt:lpstr>
      <vt:lpstr>UPDATE</vt:lpstr>
      <vt:lpstr>IPD FORMCODE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2022-05-09T07:34:40Z</dcterms:modified>
</cp:coreProperties>
</file>