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8400" windowHeight="17700"/>
  </bookViews>
  <sheets>
    <sheet name="Page2" sheetId="1" r:id="rId1"/>
    <sheet name="Page3" sheetId="6" state="hidden" r:id="rId2"/>
    <sheet name="Actions" sheetId="4" state="hidden" r:id="rId3"/>
    <sheet name="UPDATE" sheetId="3" state="hidden" r:id="rId4"/>
    <sheet name="IPD FORMCODE" sheetId="5" state="hidden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0" i="1" l="1"/>
  <c r="N39" i="1" l="1"/>
  <c r="N28" i="1"/>
  <c r="N29" i="1"/>
  <c r="N30" i="1"/>
  <c r="N31" i="1"/>
  <c r="N32" i="1"/>
  <c r="N33" i="1"/>
  <c r="N34" i="1"/>
  <c r="N35" i="1"/>
  <c r="N36" i="1"/>
  <c r="N37" i="1"/>
  <c r="N38" i="1"/>
  <c r="N27" i="1"/>
  <c r="N26" i="1"/>
  <c r="N25" i="1"/>
  <c r="N23" i="1"/>
  <c r="N24" i="1"/>
  <c r="N21" i="1"/>
  <c r="N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N10" i="6" l="1"/>
  <c r="N9" i="6"/>
  <c r="N8" i="6"/>
  <c r="N7" i="6"/>
  <c r="N6" i="6"/>
  <c r="N5" i="6"/>
  <c r="N4" i="6"/>
  <c r="N3" i="6"/>
  <c r="N2" i="6"/>
  <c r="N1" i="6"/>
  <c r="C58" i="4" l="1"/>
  <c r="D58" i="4" s="1"/>
  <c r="C59" i="4"/>
  <c r="D59" i="4" s="1"/>
  <c r="C60" i="4"/>
  <c r="D60" i="4" s="1"/>
  <c r="C57" i="4"/>
  <c r="D57" i="4" s="1"/>
  <c r="C52" i="4" l="1"/>
  <c r="D52" i="4" s="1"/>
  <c r="C53" i="4"/>
  <c r="D53" i="4" s="1"/>
  <c r="C54" i="4"/>
  <c r="D54" i="4" s="1"/>
  <c r="C55" i="4"/>
  <c r="D55" i="4" s="1"/>
  <c r="D44" i="4"/>
  <c r="D51" i="4"/>
  <c r="C41" i="4"/>
  <c r="D41" i="4" s="1"/>
  <c r="C42" i="4"/>
  <c r="D42" i="4" s="1"/>
  <c r="C43" i="4"/>
  <c r="D43" i="4" s="1"/>
  <c r="C44" i="4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C40" i="4"/>
  <c r="D40" i="4" s="1"/>
  <c r="C13" i="4" l="1"/>
  <c r="D13" i="4" s="1"/>
  <c r="C12" i="4"/>
  <c r="D12" i="4" s="1"/>
  <c r="C11" i="4"/>
  <c r="D11" i="4" s="1"/>
  <c r="C10" i="4"/>
  <c r="D10" i="4" s="1"/>
  <c r="C9" i="4"/>
  <c r="D9" i="4" s="1"/>
  <c r="C8" i="4"/>
  <c r="D8" i="4" s="1"/>
  <c r="C14" i="4"/>
  <c r="D14" i="4" s="1"/>
  <c r="C36" i="4" l="1"/>
  <c r="D36" i="4" s="1"/>
  <c r="C37" i="4"/>
  <c r="D37" i="4" s="1"/>
  <c r="C38" i="4"/>
  <c r="D38" i="4" s="1"/>
  <c r="C35" i="4"/>
  <c r="D35" i="4" s="1"/>
  <c r="C34" i="4"/>
  <c r="D34" i="4" s="1"/>
  <c r="C33" i="4"/>
  <c r="D33" i="4" s="1"/>
  <c r="C30" i="4"/>
  <c r="D30" i="4" s="1"/>
  <c r="C31" i="4"/>
  <c r="D31" i="4" s="1"/>
  <c r="C32" i="4"/>
  <c r="D32" i="4" s="1"/>
  <c r="C29" i="4"/>
  <c r="D29" i="4" s="1"/>
  <c r="C20" i="4" l="1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19" i="4"/>
  <c r="D19" i="4" s="1"/>
  <c r="C18" i="4" l="1"/>
  <c r="D18" i="4" s="1"/>
  <c r="C2" i="4"/>
  <c r="D2" i="4" s="1"/>
  <c r="C5" i="4"/>
  <c r="D5" i="4" s="1"/>
  <c r="C15" i="4" l="1"/>
  <c r="D15" i="4" s="1"/>
  <c r="C16" i="4"/>
  <c r="D16" i="4" s="1"/>
  <c r="C17" i="4"/>
  <c r="D17" i="4" s="1"/>
  <c r="C7" i="4" l="1"/>
  <c r="D7" i="4" s="1"/>
  <c r="C6" i="4"/>
  <c r="D6" i="4" s="1"/>
  <c r="C4" i="4"/>
  <c r="D4" i="4" s="1"/>
  <c r="C3" i="4"/>
  <c r="D3" i="4" s="1"/>
</calcChain>
</file>

<file path=xl/sharedStrings.xml><?xml version="1.0" encoding="utf-8"?>
<sst xmlns="http://schemas.openxmlformats.org/spreadsheetml/2006/main" count="509" uniqueCount="244">
  <si>
    <t>ViName</t>
  </si>
  <si>
    <t>EnName</t>
  </si>
  <si>
    <t>Code</t>
  </si>
  <si>
    <t>Group</t>
  </si>
  <si>
    <t>Form</t>
  </si>
  <si>
    <t>Level</t>
  </si>
  <si>
    <t>Order</t>
  </si>
  <si>
    <t>DataType</t>
  </si>
  <si>
    <t>Note</t>
  </si>
  <si>
    <t>IsReadOnly</t>
  </si>
  <si>
    <t>Data</t>
  </si>
  <si>
    <t>Clinic</t>
  </si>
  <si>
    <t>Version</t>
  </si>
  <si>
    <t>Label</t>
  </si>
  <si>
    <t>Name</t>
  </si>
  <si>
    <t>VisitTypeGroupId</t>
  </si>
  <si>
    <t>SQL</t>
  </si>
  <si>
    <t>[ED][XEM] Danh sách phiếu điều trị</t>
  </si>
  <si>
    <t>[IPD][XEM] Danh sách phiếu điều trị</t>
  </si>
  <si>
    <t>IPOMC1</t>
  </si>
  <si>
    <t>IPOMC2</t>
  </si>
  <si>
    <t>IPOMC3</t>
  </si>
  <si>
    <t>IPOMC4</t>
  </si>
  <si>
    <t>[IPD][XEM] Xem phiếu ghi nhận sử dụng thuốc do người bệnh mang vào</t>
  </si>
  <si>
    <t>[IPD][TẠO MỚI] Phiếu điều trị</t>
  </si>
  <si>
    <t>[IPD][CHỈNH SỬA] Phiếu điều trị</t>
  </si>
  <si>
    <t>[ED][TẠO MỚI] Phiếu điều trị</t>
  </si>
  <si>
    <t>[ED][CHỈNH SỬA] Phiếu điều trị</t>
  </si>
  <si>
    <t>[IPD][CHỈNH SỬA] Phiếu ghi nhận sử dụng thuốc do người bệnh mang vào</t>
  </si>
  <si>
    <t>[IPD][XÁC NHẬN] Phiếu ghi nhận sử dụng thuốc do người bệnh mang vào</t>
  </si>
  <si>
    <t>[IPD][TẠO MỚI] Phiếu ghi nhận sử dụng thuốc do người bệnh mang vào</t>
  </si>
  <si>
    <t>ITFLE23</t>
  </si>
  <si>
    <t>[IPD][XEM] Giấy ra viện</t>
  </si>
  <si>
    <t>IPDMRPG</t>
  </si>
  <si>
    <t>Text</t>
  </si>
  <si>
    <t>IBRSC10</t>
  </si>
  <si>
    <t>IBRSC01</t>
  </si>
  <si>
    <t>IBRSC02</t>
  </si>
  <si>
    <t>IBRSC03</t>
  </si>
  <si>
    <t>IBRSC04</t>
  </si>
  <si>
    <t>IBRSC05</t>
  </si>
  <si>
    <t>IBRSC06</t>
  </si>
  <si>
    <t>IBRSC07</t>
  </si>
  <si>
    <t>IBRSC08</t>
  </si>
  <si>
    <t>IBRSC09</t>
  </si>
  <si>
    <t>[IPD][CHỈNH SỬA] phiếu xác nhận máu</t>
  </si>
  <si>
    <t>[IPD][CHỈNH SỬA] phiếu dự trù máu</t>
  </si>
  <si>
    <t>[IPD][CHỈNH SỬA] phiếu cung cấp máu</t>
  </si>
  <si>
    <t>[IPD][XEM] phiếu dự trù, cung cấp và xác nhận máu</t>
  </si>
  <si>
    <t>[IPD][XEM] phiếu cung cấp máu</t>
  </si>
  <si>
    <t>[IPD][XEM] phiếu xác nhận máu</t>
  </si>
  <si>
    <t>[IPD][TẠO MỚI] phiếu dự trù, cung cấp và xác nhận máu</t>
  </si>
  <si>
    <t>[IPD][XEM] phiếu dự trù máu</t>
  </si>
  <si>
    <t>[IPD][XÁC NHẬN] phiếu dự trù máu</t>
  </si>
  <si>
    <t>[IPD][XÁC NHẬN] phiếu cung cấp máu</t>
  </si>
  <si>
    <t>IBLTC1</t>
  </si>
  <si>
    <t>IBLTC2</t>
  </si>
  <si>
    <t>IBLTC4</t>
  </si>
  <si>
    <t>IBLTC5</t>
  </si>
  <si>
    <t>[IPD][TẠO MỚI] phiếu theo dõi truyền máu</t>
  </si>
  <si>
    <t>[IPD][XEM] phiếu theo dõi truyền máu</t>
  </si>
  <si>
    <t>[IPD][CHỈNH SỬA] phiếu theo dõi truyền máu</t>
  </si>
  <si>
    <t>[IPD][XÁC NHẬN] phiếu theo dõi truyền máu</t>
  </si>
  <si>
    <t>[IPD][XEM] bảng kiểm chuẩn bị và bàn giao người bệnh trước mổ</t>
  </si>
  <si>
    <t>[IPD][CHỈNH SỬA] sửa bảng kiểm chuẩn bị và bàn giao người bệnh trước mổ</t>
  </si>
  <si>
    <t>[IPD][TẠO MỚI] bảng kiểm chuẩn bị và bàn giao người bệnh trước mổ</t>
  </si>
  <si>
    <t>IPOPH1</t>
  </si>
  <si>
    <t>IPOPH2</t>
  </si>
  <si>
    <t>IPOPH3</t>
  </si>
  <si>
    <t>ISSIC1</t>
  </si>
  <si>
    <t>ISSIC2</t>
  </si>
  <si>
    <t>ISSIC3</t>
  </si>
  <si>
    <t>[IPD][XEM] phiếu kiểm gạc và dụng cụ phẫu thuật</t>
  </si>
  <si>
    <t>[IPD][CHỈNH SỬA] sửa phiếu kiểm gạc và dụng cụ phẫu thuật</t>
  </si>
  <si>
    <t>[IPD][TẠO MỚI] phiếu kiểm gạc và dụng cụ phẫu thuật</t>
  </si>
  <si>
    <t>update MasterDatas set Data = 'IPDKBCCRHM1' where code = 'IPDMRPTRAHM'</t>
  </si>
  <si>
    <t>update MasterDatas set Data = 'IPDKBCCM' where code = 'IPDMRPTMMAT'</t>
  </si>
  <si>
    <t>update MasterDatas set [Data] = 'IPDKBCCTMH1' where code = 'IPDMRPTTAMH'</t>
  </si>
  <si>
    <t>update MasterDatas set [Data] = 'IPDKBCCCXK1' where code = 'IPDMRPTCOXK'</t>
  </si>
  <si>
    <t>update MasterDatas set [Data] = 'IPDKBCCNDK' where code = 'IPDMRPTNTDD'</t>
  </si>
  <si>
    <t>update MasterDatas set Data = 'IPDKBCCTTSTNSD' where code = 'IPDMRPTTTNS'</t>
  </si>
  <si>
    <t>update MasterDatas set Data = 'IPDKBCCTK' where code = 'IPDMRPTTHKI'</t>
  </si>
  <si>
    <t>update MasterDatas set ViName = N'3. Bỏ về', Note=N'(Trốn viện)' where Code = 'IPDMRPTHTRVBOV'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</si>
  <si>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ban đầu', 'IPDIE',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</si>
  <si>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nguy cơ ngã', 'IPDFRE',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</si>
  <si>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'Bệnh án nội trú', 'IPDMR',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</si>
  <si>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'Kế hoạch điều trị và chăm sóc', 'IPDTCP',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</si>
  <si>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GDSK cho NB và thân nhân', 'IPDGDSK',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</si>
  <si>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điều trị', 'IPDTT',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</si>
  <si>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chăm sóc', 'IPDCT', 'IPD')</t>
  </si>
  <si>
    <t>update MasterDatas set ViName = N'Trẻ &lt; 6 tuổi đi học , &lt; 15 tuổi không đi học' where Code = 'GENJOBB001'</t>
  </si>
  <si>
    <t>[ED][TẠO MỚI] Phiếu chăm sóc</t>
  </si>
  <si>
    <t>[ED][CHỈNH SỬA] Phiếu chăm sóc</t>
  </si>
  <si>
    <t>[ED][XEM] Danh sách phiếu chăm sóc</t>
  </si>
  <si>
    <t>[IPD][TẠO MỚI] Phiếu chăm sóc</t>
  </si>
  <si>
    <t>[IPD][CHỈNH SỬA] Phiếu chăm sóc</t>
  </si>
  <si>
    <t>[IPD][XEM] Danh sách phiếu chăm sóc</t>
  </si>
  <si>
    <t>EDPCC01</t>
  </si>
  <si>
    <t>EDPCC02</t>
  </si>
  <si>
    <t>EDPCC03</t>
  </si>
  <si>
    <t>IPDPCC01</t>
  </si>
  <si>
    <t>IPDPCC02</t>
  </si>
  <si>
    <t>IPDPCC03</t>
  </si>
  <si>
    <t>EDPDT01</t>
  </si>
  <si>
    <t>EDPDT02</t>
  </si>
  <si>
    <t>EDPDT03</t>
  </si>
  <si>
    <t>IPDPDT01</t>
  </si>
  <si>
    <t>IPDPDT02</t>
  </si>
  <si>
    <t>IPDPDT03</t>
  </si>
  <si>
    <t>hah</t>
  </si>
  <si>
    <t>[IPD] Tạo bảng kiểm bàn giao phẫu thuật thủ thuật</t>
  </si>
  <si>
    <t>[IPD] Xem bảng kiểm bàn giao phẫu thuật thủ thuật</t>
  </si>
  <si>
    <t>[IPD] Tạo bảng kiểm bàn giao phẫu thuật thủ thuật(SignIn)</t>
  </si>
  <si>
    <t>[IPD] Xem bảng kiểm bàn giao phẫu thuật thủ thuật (SignIn)</t>
  </si>
  <si>
    <t>[IPD] Chỉnh sửa bảng kiểm bàn giao phẫu thuật thủ thuật(SignIn)</t>
  </si>
  <si>
    <t>[IPD] Tạo bảng kiểm bàn giao phẫu thuật thủ thuật(TimeOut)</t>
  </si>
  <si>
    <t>[IPD] Xem bảng kiểm bàn giao phẫu thuật thủ thuật (TimeOut)</t>
  </si>
  <si>
    <t>[IPD] Chỉnh sửa bảng kiểm bàn giao phẫu thuật thủ thuật(SignOut)</t>
  </si>
  <si>
    <t>[IPD] Chỉnh sửa bảng kiểm bàn giao phẫu thuật thủ thuật(TimeOut)</t>
  </si>
  <si>
    <t>[IPD] Tạo bảng kiểm bàn giao phẫu thuật thủ thuật(SignOut)</t>
  </si>
  <si>
    <t>[IPD] Xem bảng kiểm bàn giao phẫu thuật thủ thuật (SignOut)</t>
  </si>
  <si>
    <t>ISPSC1</t>
  </si>
  <si>
    <t>ISPSC2</t>
  </si>
  <si>
    <t>ISPSC3</t>
  </si>
  <si>
    <t>ISPSC4</t>
  </si>
  <si>
    <t>ISPSC5</t>
  </si>
  <si>
    <t>ISPSC6</t>
  </si>
  <si>
    <t>ISPSC7</t>
  </si>
  <si>
    <t>ISPSC8</t>
  </si>
  <si>
    <t>ISPSC9</t>
  </si>
  <si>
    <t>ISPSC10</t>
  </si>
  <si>
    <t>ISPSC11</t>
  </si>
  <si>
    <t>[IPD] Tạo biên bản hội chẩn bệnh nhân sử dụng thuốc có dấu sao (*)</t>
  </si>
  <si>
    <t>[IPD] Xem biên bản hội chẩn bệnh nhân sử dụng thuốc có dấu sao (*)</t>
  </si>
  <si>
    <t>[IPD] Chỉnh sửa  biên bản hội chẩn bệnh nhân sử dụng thuốc có dấu sao (*)</t>
  </si>
  <si>
    <t>[IPD] Xác nhận  biên bản hội chẩn bệnh nhân sử dụng thuốc có dấu sao (*)</t>
  </si>
  <si>
    <t>ICDWA1</t>
  </si>
  <si>
    <t>ICDWA2</t>
  </si>
  <si>
    <t>ICDWA3</t>
  </si>
  <si>
    <t>ICDWA4</t>
  </si>
  <si>
    <t>INSERT INTO [dbo].[Forms]([Id], [IsDeleted], [CreatedAt], [UpdatedAt], [Name], [Code], [VisitTypeGroupCode]) VALUES (NEWID(), 0, '2021-11-09 00:00:00.000', '2021-11-09 00:00:00.000', 'Theo dõi diễn biến', 'IPDPPN', 'IPD')</t>
  </si>
  <si>
    <t>INSERT INTO [dbo].[Forms]([Id], [IsDeleted], [CreatedAt], [UpdatedAt], [Name], [Code], [VisitTypeGroupCode]) VALUES (NEWID(), 0, '2021-11-09 00:00:00.000', '2021-11-09 00:00:00.000', 'Tóm tắt thủ thuật', 'IPDPS', 'IPD')</t>
  </si>
  <si>
    <t>INSERT INTO [dbo].[Forms]([Id], [IsDeleted], [CreatedAt], [UpdatedAt], [Name], [Code], [VisitTypeGroupCode]) VALUES (NEWID(), 0, '2021-11-09 00:00:00.000', '2021-11-09 00:00:00.000', 'Bảng hồi sinh tim phổi', 'IPDCAR', 'IPD')</t>
  </si>
  <si>
    <t>INSERT INTO [dbo].[Forms]([Id], [IsDeleted], [CreatedAt], [UpdatedAt], [Name], [Code], [VisitTypeGroupCode]) VALUES (NEWID(), 0, '2021-11-09 00:00:00.000', '2021-11-09 00:00:00.000', 'Biên bản hội chẩn', 'IPDJCGM', 'IPD')</t>
  </si>
  <si>
    <t>INSERT INTO [dbo].[Forms]([Id], [IsDeleted], [CreatedAt], [UpdatedAt], [Name], [Code], [VisitTypeGroupCode]) VALUES (NEWID(), 0, '2021-11-09 00:00:00.000', '2021-11-09 00:00:00.000', 'Biên bản hội chẩn thông qua mổ', 'IPDJCFAOS', 'IPD')</t>
  </si>
  <si>
    <t>INSERT INTO [dbo].[Forms]([Id], [IsDeleted], [CreatedAt], [UpdatedAt], [Name], [Code], [VisitTypeGroupCode]) VALUES (NEWID(), 0, '2021-11-09 00:00:00.000', '2021-11-09 00:00:00.000', 'Thang điểm GUSS đánh giá rối loạn nuốt', 'IPDGSS', 'IPD')</t>
  </si>
  <si>
    <t>INSERT INTO [dbo].[Forms]([Id], [IsDeleted], [CreatedAt], [UpdatedAt], [Name], [Code], [VisitTypeGroupCode]) VALUES (NEWID(), 0, '2021-11-09 00:00:00.000', '2021-11-09 00:00:00.000', 'Phiếu chăm sóc NB covid-19', 'IPDTOPWC', 'IPD')</t>
  </si>
  <si>
    <t>INSERT INTO [dbo].[Forms]([Id], [IsDeleted], [CreatedAt], [UpdatedAt], [Name], [Code], [VisitTypeGroupCode]) VALUES (NEWID(), 0, '2021-11-09 00:00:00.000', '2021-11-09 00:00:00.000', 'Biên bản hội chẩn sử dụng kháng sinh cần ưu tiên quản lý', 'IPDHRAC', 'IPD')</t>
  </si>
  <si>
    <t>[IPD] Xem bảng kiểm chuẩn bị ra viện</t>
  </si>
  <si>
    <t>[IPD] Tạo bảng kiểm chuẩn bị ra viện - bác sĩ</t>
  </si>
  <si>
    <t>[IPD] Tạo bảng kiểm chuẩn bị ra viện - y tá</t>
  </si>
  <si>
    <t>[IPD] Sửa bảng kiểm chuẩn bị ra viện</t>
  </si>
  <si>
    <t>IMRDPC04</t>
  </si>
  <si>
    <t>IMRDPC03</t>
  </si>
  <si>
    <t>IMRDPC02</t>
  </si>
  <si>
    <t>IMRDPC01</t>
  </si>
  <si>
    <t>Pediatric</t>
  </si>
  <si>
    <t>IPDMRPG58</t>
  </si>
  <si>
    <t>IPDMRPG59</t>
  </si>
  <si>
    <t>IPDMRPG60</t>
  </si>
  <si>
    <t>Trình độ văn hoá của bố</t>
  </si>
  <si>
    <t>IPDMRPG61</t>
  </si>
  <si>
    <t>IPDMRPG62</t>
  </si>
  <si>
    <t>IPDMRPG63</t>
  </si>
  <si>
    <t>IPDMRPG64</t>
  </si>
  <si>
    <t>IPDMRPG65</t>
  </si>
  <si>
    <t>IPDMRPG66</t>
  </si>
  <si>
    <t>IPDMRPG67</t>
  </si>
  <si>
    <t>Nghề nghiệp của bố</t>
  </si>
  <si>
    <t>Họ tên mẹ</t>
  </si>
  <si>
    <t>Nghề nghiệp của mẹ</t>
  </si>
  <si>
    <t>Trình độ văn hoá của mẹ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</si>
  <si>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</si>
  <si>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</si>
  <si>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</si>
  <si>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</si>
  <si>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</si>
  <si>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</si>
  <si>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</si>
  <si>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</si>
  <si>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</si>
  <si>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</si>
  <si>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IPDMRPT</t>
  </si>
  <si>
    <t>Bệnh chuyên khoa</t>
  </si>
  <si>
    <t>IPDMRPT10000</t>
  </si>
  <si>
    <t>IPDMRPT10001</t>
  </si>
  <si>
    <t>A01_039_050919_V</t>
  </si>
  <si>
    <t>Hình vẽ mô tả tổn thương khi vào viện</t>
  </si>
  <si>
    <t>Màng nhĩ phải</t>
  </si>
  <si>
    <t>Màng nhĩ trái</t>
  </si>
  <si>
    <t>Mũi Trước</t>
  </si>
  <si>
    <t>Mũi Sau</t>
  </si>
  <si>
    <t>Thanh quản</t>
  </si>
  <si>
    <t>Họng</t>
  </si>
  <si>
    <t>Cổ nghiêng phải</t>
  </si>
  <si>
    <t>Cổ nghiêng trái</t>
  </si>
  <si>
    <t>IPDMRPT10002</t>
  </si>
  <si>
    <t>IPDMRPT10003</t>
  </si>
  <si>
    <t>IPDMRPT10004</t>
  </si>
  <si>
    <t>IPDMRPT10005</t>
  </si>
  <si>
    <t>IPDMRPT10006</t>
  </si>
  <si>
    <t>IPDMRPT10007</t>
  </si>
  <si>
    <t>IPDMRPT10008</t>
  </si>
  <si>
    <t>IPDMRPT10009</t>
  </si>
  <si>
    <t>IPDMRPT10010</t>
  </si>
  <si>
    <t>IPDMRPT10011</t>
  </si>
  <si>
    <t>IPDMRPT10012</t>
  </si>
  <si>
    <t>IPDMRPT10013</t>
  </si>
  <si>
    <t>IPDMRPT10014</t>
  </si>
  <si>
    <t>IPDMRPT10015</t>
  </si>
  <si>
    <t>IPDMRPT10016</t>
  </si>
  <si>
    <t>IPDMRPT10017</t>
  </si>
  <si>
    <t>IPDMRPT10018</t>
  </si>
  <si>
    <t>Painting</t>
  </si>
  <si>
    <t>IPDMRPT10019</t>
  </si>
  <si>
    <t>IPDMRPT10020</t>
  </si>
  <si>
    <t>IPDMRPT10021</t>
  </si>
  <si>
    <t>IPDMRPT10022</t>
  </si>
  <si>
    <t>+ Tâm thần, thần kinh</t>
  </si>
  <si>
    <t>+ Da và mô dưới da</t>
  </si>
  <si>
    <t>UploadFiles</t>
  </si>
  <si>
    <t>IPDMRPT10023</t>
  </si>
  <si>
    <t>IPDMRPT10024</t>
  </si>
  <si>
    <t>A01_040_050919_V</t>
  </si>
  <si>
    <t>Phải</t>
  </si>
  <si>
    <t>Thẳng</t>
  </si>
  <si>
    <t>Trái</t>
  </si>
  <si>
    <t>Hàm trên và họng</t>
  </si>
  <si>
    <t>Hàm dưới</t>
  </si>
  <si>
    <t>Phân loại khe hở môi và miệng</t>
  </si>
  <si>
    <t>IPDMRPT10025</t>
  </si>
  <si>
    <t>IPDMRPT10026</t>
  </si>
  <si>
    <t>IPDMRPT10027</t>
  </si>
  <si>
    <t>IPDMRPT10028</t>
  </si>
  <si>
    <t>IPDMRPT10029</t>
  </si>
  <si>
    <t>IPDMRPT10030</t>
  </si>
  <si>
    <t>IPDMRPT10031</t>
  </si>
  <si>
    <t>IPDMRPT10032</t>
  </si>
  <si>
    <t>IPDMRPT10033</t>
  </si>
  <si>
    <t>IPDMRPT10034</t>
  </si>
  <si>
    <t>IPDMRPT10035</t>
  </si>
  <si>
    <t>IPDMRPT10036</t>
  </si>
  <si>
    <t>Cơ quan khác</t>
  </si>
  <si>
    <t>IPDMRPT10037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</si>
</sst>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1"/>
      <color rgb="FFFF0000"/>
      <name val="Segoe UI"/>
      <family val="2"/>
    </font>
    <font>
      <sz val="11"/>
      <color rgb="FF4EC9B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6" fillId="0" borderId="0" xfId="0" applyFont="1" applyAlignment="1">
      <alignment vertical="center"/>
    </xf>
    <xf numFmtId="0" fontId="5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tabSelected="1" zoomScaleNormal="100" workbookViewId="0">
      <selection activeCell="I21" sqref="I21"/>
    </sheetView>
  </sheetViews>
  <sheetFormatPr defaultColWidth="8.7109375" defaultRowHeight="15.75" x14ac:dyDescent="0.25"/>
  <cols>
    <col min="1" max="1" width="41.28515625" style="4" customWidth="1"/>
    <col min="2" max="2" width="39" style="4" customWidth="1"/>
    <col min="3" max="3" width="24.140625" style="5" customWidth="1"/>
    <col min="4" max="4" width="23.7109375" style="5" customWidth="1"/>
    <col min="5" max="5" width="13.28515625" style="5" bestFit="1" customWidth="1"/>
    <col min="6" max="6" width="7.28515625" style="6" customWidth="1"/>
    <col min="7" max="7" width="8.140625" style="6" customWidth="1"/>
    <col min="8" max="8" width="14.7109375" bestFit="1" customWidth="1"/>
    <col min="9" max="9" width="6.7109375" style="6" bestFit="1" customWidth="1"/>
    <col min="10" max="10" width="15.42578125" style="6" customWidth="1"/>
    <col min="11" max="11" width="8.7109375" style="7"/>
    <col min="12" max="12" width="22.85546875" style="6" bestFit="1" customWidth="1"/>
    <col min="13" max="13" width="8.7109375" style="6"/>
    <col min="14" max="14" width="35.7109375" style="5" customWidth="1"/>
    <col min="15" max="16384" width="8.7109375" style="5"/>
  </cols>
  <sheetData>
    <row r="1" spans="1:23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6" t="s">
        <v>12</v>
      </c>
    </row>
    <row r="2" spans="1:23" s="12" customFormat="1" ht="15" x14ac:dyDescent="0.2">
      <c r="A2" s="11" t="s">
        <v>183</v>
      </c>
      <c r="B2" s="11" t="s">
        <v>183</v>
      </c>
      <c r="C2" s="11" t="s">
        <v>184</v>
      </c>
      <c r="D2" s="11" t="s">
        <v>182</v>
      </c>
      <c r="E2" s="11" t="s">
        <v>182</v>
      </c>
      <c r="F2" s="9">
        <v>1</v>
      </c>
      <c r="G2" s="10">
        <v>10000</v>
      </c>
      <c r="H2" s="11" t="s">
        <v>13</v>
      </c>
      <c r="I2" s="9"/>
      <c r="J2" s="10">
        <v>0</v>
      </c>
      <c r="K2" s="9"/>
      <c r="L2" s="9" t="s">
        <v>186</v>
      </c>
      <c r="M2" s="9">
        <v>1</v>
      </c>
      <c r="N2" s="11" t="str">
        <f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N'Bệnh chuyên khoa',N'Bệnh chuyên khoa',N'IPDMRPT10000',N'IPDMRPT',N'IPDMRPT',N'1',N'10000',N'Label',N'',N'0',N'',N'A01_039_050919_V', '1');</v>
      </c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5">
      <c r="A3" s="11" t="s">
        <v>183</v>
      </c>
      <c r="B3" s="11" t="s">
        <v>183</v>
      </c>
      <c r="C3" s="11" t="s">
        <v>185</v>
      </c>
      <c r="D3" s="11" t="s">
        <v>184</v>
      </c>
      <c r="E3" s="11" t="s">
        <v>182</v>
      </c>
      <c r="F3" s="9">
        <v>2</v>
      </c>
      <c r="G3" s="10">
        <v>10001</v>
      </c>
      <c r="H3" t="s">
        <v>34</v>
      </c>
      <c r="I3" s="9"/>
      <c r="J3" s="10">
        <v>0</v>
      </c>
      <c r="K3" s="9"/>
      <c r="L3" s="9" t="s">
        <v>186</v>
      </c>
      <c r="M3" s="9">
        <v>1</v>
      </c>
      <c r="N3" s="11" t="str">
        <f t="shared" ref="N3:N24" si="0">"Insert into MasterDatas  (Id, CreatedAt, UpdatedAt, IsDeleted,ViName, EnName, Code, [Group], Form, [Level], [Order], DataType, Note, IsReadOnly,Data, Clinic, [Version]) values (NEWID(), GETDATE(), GETDATE(), 'False', N'"&amp;A3&amp;"',N'"&amp;B3&amp;"',N'"&amp;C3&amp;"',N'"&amp;D3&amp;"',N'"&amp;E3&amp;"',N'"&amp;F3&amp;"',N'"&amp;G3&amp;"',N'"&amp;H3&amp;"',N'"&amp;I3&amp;"',N'"&amp;J3&amp;"',N'"&amp;K3&amp;"',N'"&amp;L3&amp;"', '"&amp;M3&amp;"');"</f>
        <v>Insert into MasterDatas  (Id, CreatedAt, UpdatedAt, IsDeleted,ViName, EnName, Code, [Group], Form, [Level], [Order], DataType, Note, IsReadOnly,Data, Clinic, [Version]) values (NEWID(), GETDATE(), GETDATE(), 'False', N'Bệnh chuyên khoa',N'Bệnh chuyên khoa',N'IPDMRPT10001',N'IPDMRPT10000',N'IPDMRPT',N'2',N'10001',N'Text',N'',N'0',N'',N'A01_039_050919_V', '1');</v>
      </c>
    </row>
    <row r="4" spans="1:23" ht="16.5" x14ac:dyDescent="0.3">
      <c r="A4" s="13" t="s">
        <v>187</v>
      </c>
      <c r="B4" s="13" t="s">
        <v>187</v>
      </c>
      <c r="C4" s="11" t="s">
        <v>196</v>
      </c>
      <c r="D4" s="11" t="s">
        <v>182</v>
      </c>
      <c r="E4" s="11" t="s">
        <v>182</v>
      </c>
      <c r="F4" s="4">
        <v>1</v>
      </c>
      <c r="G4" s="10">
        <v>10002</v>
      </c>
      <c r="H4" s="11" t="s">
        <v>13</v>
      </c>
      <c r="I4" s="4"/>
      <c r="J4" s="10">
        <v>0</v>
      </c>
      <c r="K4" s="4"/>
      <c r="L4" s="9" t="s">
        <v>186</v>
      </c>
      <c r="M4" s="9">
        <v>1</v>
      </c>
      <c r="N4" s="11" t="str">
        <f t="shared" si="0"/>
        <v>Insert into MasterDatas  (Id, CreatedAt, UpdatedAt, IsDeleted,ViName, EnName, Code, [Group], Form, [Level], [Order], DataType, Note, IsReadOnly,Data, Clinic, [Version]) values (NEWID(), GETDATE(), GETDATE(), 'False', N'Hình vẽ mô tả tổn thương khi vào viện',N'Hình vẽ mô tả tổn thương khi vào viện',N'IPDMRPT10002',N'IPDMRPT',N'IPDMRPT',N'1',N'10002',N'Label',N'',N'0',N'',N'A01_039_050919_V', '1');</v>
      </c>
    </row>
    <row r="5" spans="1:23" x14ac:dyDescent="0.25">
      <c r="A5" s="4" t="s">
        <v>188</v>
      </c>
      <c r="B5" s="4" t="s">
        <v>188</v>
      </c>
      <c r="C5" s="11" t="s">
        <v>197</v>
      </c>
      <c r="D5" s="11" t="s">
        <v>196</v>
      </c>
      <c r="E5" s="11" t="s">
        <v>182</v>
      </c>
      <c r="F5" s="4">
        <v>2</v>
      </c>
      <c r="G5" s="10">
        <v>10003</v>
      </c>
      <c r="H5" t="s">
        <v>220</v>
      </c>
      <c r="I5" s="4"/>
      <c r="J5" s="10">
        <v>0</v>
      </c>
      <c r="K5" s="4"/>
      <c r="L5" s="9" t="s">
        <v>186</v>
      </c>
      <c r="M5" s="9">
        <v>1</v>
      </c>
      <c r="N5" s="11" t="str">
        <f t="shared" si="0"/>
        <v>Insert into MasterDatas  (Id, CreatedAt, UpdatedAt, IsDeleted,ViName, EnName, Code, [Group], Form, [Level], [Order], DataType, Note, IsReadOnly,Data, Clinic, [Version]) values (NEWID(), GETDATE(), GETDATE(), 'False', N'Màng nhĩ phải',N'Màng nhĩ phải',N'IPDMRPT10003',N'IPDMRPT10002',N'IPDMRPT',N'2',N'10003',N'UploadFiles',N'',N'0',N'',N'A01_039_050919_V', '1');</v>
      </c>
    </row>
    <row r="6" spans="1:23" x14ac:dyDescent="0.25">
      <c r="A6" s="4" t="s">
        <v>188</v>
      </c>
      <c r="B6" s="4" t="s">
        <v>188</v>
      </c>
      <c r="C6" s="11" t="s">
        <v>198</v>
      </c>
      <c r="D6" s="11" t="s">
        <v>196</v>
      </c>
      <c r="E6" s="11" t="s">
        <v>182</v>
      </c>
      <c r="F6" s="4">
        <v>2</v>
      </c>
      <c r="G6" s="10">
        <v>10004</v>
      </c>
      <c r="H6" s="14" t="s">
        <v>213</v>
      </c>
      <c r="I6" s="4"/>
      <c r="J6" s="10">
        <v>0</v>
      </c>
      <c r="K6" s="4"/>
      <c r="L6" s="9" t="s">
        <v>186</v>
      </c>
      <c r="M6" s="9">
        <v>1</v>
      </c>
      <c r="N6" s="11" t="str">
        <f t="shared" si="0"/>
        <v>Insert into MasterDatas  (Id, CreatedAt, UpdatedAt, IsDeleted,ViName, EnName, Code, [Group], Form, [Level], [Order], DataType, Note, IsReadOnly,Data, Clinic, [Version]) values (NEWID(), GETDATE(), GETDATE(), 'False', N'Màng nhĩ phải',N'Màng nhĩ phải',N'IPDMRPT10004',N'IPDMRPT10002',N'IPDMRPT',N'2',N'10004',N'Painting',N'',N'0',N'',N'A01_039_050919_V', '1');</v>
      </c>
    </row>
    <row r="7" spans="1:23" x14ac:dyDescent="0.25">
      <c r="A7" s="4" t="s">
        <v>189</v>
      </c>
      <c r="B7" s="4" t="s">
        <v>189</v>
      </c>
      <c r="C7" s="11" t="s">
        <v>199</v>
      </c>
      <c r="D7" s="11" t="s">
        <v>196</v>
      </c>
      <c r="E7" s="11" t="s">
        <v>182</v>
      </c>
      <c r="F7" s="4">
        <v>2</v>
      </c>
      <c r="G7" s="10">
        <v>10005</v>
      </c>
      <c r="H7" t="s">
        <v>220</v>
      </c>
      <c r="I7" s="4"/>
      <c r="J7" s="10">
        <v>0</v>
      </c>
      <c r="K7" s="4"/>
      <c r="L7" s="9" t="s">
        <v>186</v>
      </c>
      <c r="M7" s="9">
        <v>1</v>
      </c>
      <c r="N7" s="11" t="str">
        <f t="shared" si="0"/>
        <v>Insert into MasterDatas  (Id, CreatedAt, UpdatedAt, IsDeleted,ViName, EnName, Code, [Group], Form, [Level], [Order], DataType, Note, IsReadOnly,Data, Clinic, [Version]) values (NEWID(), GETDATE(), GETDATE(), 'False', N'Màng nhĩ trái',N'Màng nhĩ trái',N'IPDMRPT10005',N'IPDMRPT10002',N'IPDMRPT',N'2',N'10005',N'UploadFiles',N'',N'0',N'',N'A01_039_050919_V', '1');</v>
      </c>
    </row>
    <row r="8" spans="1:23" x14ac:dyDescent="0.25">
      <c r="A8" s="4" t="s">
        <v>189</v>
      </c>
      <c r="B8" s="4" t="s">
        <v>189</v>
      </c>
      <c r="C8" s="11" t="s">
        <v>200</v>
      </c>
      <c r="D8" s="11" t="s">
        <v>196</v>
      </c>
      <c r="E8" s="11" t="s">
        <v>182</v>
      </c>
      <c r="F8" s="4">
        <v>2</v>
      </c>
      <c r="G8" s="10">
        <v>10006</v>
      </c>
      <c r="H8" s="14" t="s">
        <v>213</v>
      </c>
      <c r="I8" s="4"/>
      <c r="J8" s="10">
        <v>0</v>
      </c>
      <c r="K8" s="4"/>
      <c r="L8" s="9" t="s">
        <v>186</v>
      </c>
      <c r="M8" s="9">
        <v>1</v>
      </c>
      <c r="N8" s="11" t="str">
        <f t="shared" si="0"/>
        <v>Insert into MasterDatas  (Id, CreatedAt, UpdatedAt, IsDeleted,ViName, EnName, Code, [Group], Form, [Level], [Order], DataType, Note, IsReadOnly,Data, Clinic, [Version]) values (NEWID(), GETDATE(), GETDATE(), 'False', N'Màng nhĩ trái',N'Màng nhĩ trái',N'IPDMRPT10006',N'IPDMRPT10002',N'IPDMRPT',N'2',N'10006',N'Painting',N'',N'0',N'',N'A01_039_050919_V', '1');</v>
      </c>
    </row>
    <row r="9" spans="1:23" s="8" customFormat="1" x14ac:dyDescent="0.25">
      <c r="A9" s="4" t="s">
        <v>190</v>
      </c>
      <c r="B9" s="4" t="s">
        <v>190</v>
      </c>
      <c r="C9" s="11" t="s">
        <v>201</v>
      </c>
      <c r="D9" s="11" t="s">
        <v>196</v>
      </c>
      <c r="E9" s="11" t="s">
        <v>182</v>
      </c>
      <c r="F9" s="4">
        <v>2</v>
      </c>
      <c r="G9" s="10">
        <v>10007</v>
      </c>
      <c r="H9" t="s">
        <v>220</v>
      </c>
      <c r="I9" s="4"/>
      <c r="J9" s="10">
        <v>0</v>
      </c>
      <c r="K9" s="4"/>
      <c r="L9" s="9" t="s">
        <v>186</v>
      </c>
      <c r="M9" s="9">
        <v>1</v>
      </c>
      <c r="N9" s="11" t="str">
        <f t="shared" si="0"/>
        <v>Insert into MasterDatas  (Id, CreatedAt, UpdatedAt, IsDeleted,ViName, EnName, Code, [Group], Form, [Level], [Order], DataType, Note, IsReadOnly,Data, Clinic, [Version]) values (NEWID(), GETDATE(), GETDATE(), 'False', N'Mũi Trước',N'Mũi Trước',N'IPDMRPT10007',N'IPDMRPT10002',N'IPDMRPT',N'2',N'10007',N'UploadFiles',N'',N'0',N'',N'A01_039_050919_V', '1');</v>
      </c>
      <c r="O9" s="5"/>
      <c r="P9" s="5"/>
      <c r="Q9" s="5"/>
      <c r="R9" s="5"/>
      <c r="S9" s="5"/>
      <c r="T9" s="5"/>
      <c r="U9" s="5"/>
      <c r="V9" s="5"/>
      <c r="W9" s="5"/>
    </row>
    <row r="10" spans="1:23" s="8" customFormat="1" x14ac:dyDescent="0.25">
      <c r="A10" s="4" t="s">
        <v>190</v>
      </c>
      <c r="B10" s="4" t="s">
        <v>190</v>
      </c>
      <c r="C10" s="11" t="s">
        <v>202</v>
      </c>
      <c r="D10" s="11" t="s">
        <v>196</v>
      </c>
      <c r="E10" s="11" t="s">
        <v>182</v>
      </c>
      <c r="F10" s="4">
        <v>2</v>
      </c>
      <c r="G10" s="10">
        <v>10008</v>
      </c>
      <c r="H10" s="14" t="s">
        <v>213</v>
      </c>
      <c r="I10" s="4"/>
      <c r="J10" s="10">
        <v>0</v>
      </c>
      <c r="K10" s="4"/>
      <c r="L10" s="9" t="s">
        <v>186</v>
      </c>
      <c r="M10" s="9">
        <v>1</v>
      </c>
      <c r="N10" s="11" t="str">
        <f t="shared" si="0"/>
        <v>Insert into MasterDatas  (Id, CreatedAt, UpdatedAt, IsDeleted,ViName, EnName, Code, [Group], Form, [Level], [Order], DataType, Note, IsReadOnly,Data, Clinic, [Version]) values (NEWID(), GETDATE(), GETDATE(), 'False', N'Mũi Trước',N'Mũi Trước',N'IPDMRPT10008',N'IPDMRPT10002',N'IPDMRPT',N'2',N'10008',N'Painting',N'',N'0',N'',N'A01_039_050919_V', '1');</v>
      </c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25">
      <c r="A11" s="4" t="s">
        <v>191</v>
      </c>
      <c r="B11" s="4" t="s">
        <v>191</v>
      </c>
      <c r="C11" s="11" t="s">
        <v>203</v>
      </c>
      <c r="D11" s="11" t="s">
        <v>196</v>
      </c>
      <c r="E11" s="11" t="s">
        <v>182</v>
      </c>
      <c r="F11" s="4">
        <v>2</v>
      </c>
      <c r="G11" s="10">
        <v>10009</v>
      </c>
      <c r="H11" t="s">
        <v>220</v>
      </c>
      <c r="I11" s="4"/>
      <c r="J11" s="10">
        <v>0</v>
      </c>
      <c r="K11" s="4"/>
      <c r="L11" s="9" t="s">
        <v>186</v>
      </c>
      <c r="M11" s="9">
        <v>1</v>
      </c>
      <c r="N11" s="11" t="str">
        <f t="shared" si="0"/>
        <v>Insert into MasterDatas  (Id, CreatedAt, UpdatedAt, IsDeleted,ViName, EnName, Code, [Group], Form, [Level], [Order], DataType, Note, IsReadOnly,Data, Clinic, [Version]) values (NEWID(), GETDATE(), GETDATE(), 'False', N'Mũi Sau',N'Mũi Sau',N'IPDMRPT10009',N'IPDMRPT10002',N'IPDMRPT',N'2',N'10009',N'UploadFiles',N'',N'0',N'',N'A01_039_050919_V', '1');</v>
      </c>
    </row>
    <row r="12" spans="1:23" x14ac:dyDescent="0.25">
      <c r="A12" s="4" t="s">
        <v>191</v>
      </c>
      <c r="B12" s="4" t="s">
        <v>191</v>
      </c>
      <c r="C12" s="11" t="s">
        <v>204</v>
      </c>
      <c r="D12" s="11" t="s">
        <v>196</v>
      </c>
      <c r="E12" s="11" t="s">
        <v>182</v>
      </c>
      <c r="F12" s="4">
        <v>2</v>
      </c>
      <c r="G12" s="10">
        <v>10010</v>
      </c>
      <c r="H12" s="14" t="s">
        <v>213</v>
      </c>
      <c r="I12" s="4"/>
      <c r="J12" s="10">
        <v>0</v>
      </c>
      <c r="K12" s="4"/>
      <c r="L12" s="9" t="s">
        <v>186</v>
      </c>
      <c r="M12" s="9">
        <v>1</v>
      </c>
      <c r="N12" s="11" t="str">
        <f t="shared" si="0"/>
        <v>Insert into MasterDatas  (Id, CreatedAt, UpdatedAt, IsDeleted,ViName, EnName, Code, [Group], Form, [Level], [Order], DataType, Note, IsReadOnly,Data, Clinic, [Version]) values (NEWID(), GETDATE(), GETDATE(), 'False', N'Mũi Sau',N'Mũi Sau',N'IPDMRPT10010',N'IPDMRPT10002',N'IPDMRPT',N'2',N'10010',N'Painting',N'',N'0',N'',N'A01_039_050919_V', '1');</v>
      </c>
    </row>
    <row r="13" spans="1:23" x14ac:dyDescent="0.25">
      <c r="A13" s="4" t="s">
        <v>192</v>
      </c>
      <c r="B13" s="4" t="s">
        <v>192</v>
      </c>
      <c r="C13" s="11" t="s">
        <v>205</v>
      </c>
      <c r="D13" s="11" t="s">
        <v>196</v>
      </c>
      <c r="E13" s="11" t="s">
        <v>182</v>
      </c>
      <c r="F13" s="4">
        <v>2</v>
      </c>
      <c r="G13" s="10">
        <v>10011</v>
      </c>
      <c r="H13" t="s">
        <v>220</v>
      </c>
      <c r="I13" s="4"/>
      <c r="J13" s="10">
        <v>0</v>
      </c>
      <c r="K13" s="4"/>
      <c r="L13" s="9" t="s">
        <v>186</v>
      </c>
      <c r="M13" s="9">
        <v>1</v>
      </c>
      <c r="N13" s="11" t="str">
        <f t="shared" si="0"/>
        <v>Insert into MasterDatas  (Id, CreatedAt, UpdatedAt, IsDeleted,ViName, EnName, Code, [Group], Form, [Level], [Order], DataType, Note, IsReadOnly,Data, Clinic, [Version]) values (NEWID(), GETDATE(), GETDATE(), 'False', N'Thanh quản',N'Thanh quản',N'IPDMRPT10011',N'IPDMRPT10002',N'IPDMRPT',N'2',N'10011',N'UploadFiles',N'',N'0',N'',N'A01_039_050919_V', '1');</v>
      </c>
    </row>
    <row r="14" spans="1:23" x14ac:dyDescent="0.25">
      <c r="A14" s="4" t="s">
        <v>192</v>
      </c>
      <c r="B14" s="4" t="s">
        <v>192</v>
      </c>
      <c r="C14" s="11" t="s">
        <v>206</v>
      </c>
      <c r="D14" s="11" t="s">
        <v>196</v>
      </c>
      <c r="E14" s="11" t="s">
        <v>182</v>
      </c>
      <c r="F14" s="4">
        <v>2</v>
      </c>
      <c r="G14" s="10">
        <v>10012</v>
      </c>
      <c r="H14" s="14" t="s">
        <v>213</v>
      </c>
      <c r="I14" s="4"/>
      <c r="J14" s="10">
        <v>0</v>
      </c>
      <c r="K14" s="4"/>
      <c r="L14" s="9" t="s">
        <v>186</v>
      </c>
      <c r="M14" s="9">
        <v>1</v>
      </c>
      <c r="N14" s="11" t="str">
        <f t="shared" si="0"/>
        <v>Insert into MasterDatas  (Id, CreatedAt, UpdatedAt, IsDeleted,ViName, EnName, Code, [Group], Form, [Level], [Order], DataType, Note, IsReadOnly,Data, Clinic, [Version]) values (NEWID(), GETDATE(), GETDATE(), 'False', N'Thanh quản',N'Thanh quản',N'IPDMRPT10012',N'IPDMRPT10002',N'IPDMRPT',N'2',N'10012',N'Painting',N'',N'0',N'',N'A01_039_050919_V', '1');</v>
      </c>
    </row>
    <row r="15" spans="1:23" x14ac:dyDescent="0.25">
      <c r="A15" s="4" t="s">
        <v>193</v>
      </c>
      <c r="B15" s="4" t="s">
        <v>193</v>
      </c>
      <c r="C15" s="11" t="s">
        <v>207</v>
      </c>
      <c r="D15" s="11" t="s">
        <v>196</v>
      </c>
      <c r="E15" s="11" t="s">
        <v>182</v>
      </c>
      <c r="F15" s="4">
        <v>2</v>
      </c>
      <c r="G15" s="10">
        <v>10013</v>
      </c>
      <c r="H15" t="s">
        <v>220</v>
      </c>
      <c r="I15" s="4"/>
      <c r="J15" s="10">
        <v>0</v>
      </c>
      <c r="K15" s="4"/>
      <c r="L15" s="9" t="s">
        <v>186</v>
      </c>
      <c r="M15" s="9">
        <v>1</v>
      </c>
      <c r="N15" s="11" t="str">
        <f t="shared" si="0"/>
        <v>Insert into MasterDatas  (Id, CreatedAt, UpdatedAt, IsDeleted,ViName, EnName, Code, [Group], Form, [Level], [Order], DataType, Note, IsReadOnly,Data, Clinic, [Version]) values (NEWID(), GETDATE(), GETDATE(), 'False', N'Họng',N'Họng',N'IPDMRPT10013',N'IPDMRPT10002',N'IPDMRPT',N'2',N'10013',N'UploadFiles',N'',N'0',N'',N'A01_039_050919_V', '1');</v>
      </c>
    </row>
    <row r="16" spans="1:23" x14ac:dyDescent="0.25">
      <c r="A16" s="4" t="s">
        <v>193</v>
      </c>
      <c r="B16" s="4" t="s">
        <v>193</v>
      </c>
      <c r="C16" s="11" t="s">
        <v>208</v>
      </c>
      <c r="D16" s="11" t="s">
        <v>196</v>
      </c>
      <c r="E16" s="11" t="s">
        <v>182</v>
      </c>
      <c r="F16" s="4">
        <v>2</v>
      </c>
      <c r="G16" s="10">
        <v>10014</v>
      </c>
      <c r="H16" s="14" t="s">
        <v>213</v>
      </c>
      <c r="I16" s="4"/>
      <c r="J16" s="10">
        <v>0</v>
      </c>
      <c r="K16" s="4"/>
      <c r="L16" s="9" t="s">
        <v>186</v>
      </c>
      <c r="M16" s="9">
        <v>1</v>
      </c>
      <c r="N16" s="11" t="str">
        <f t="shared" si="0"/>
        <v>Insert into MasterDatas  (Id, CreatedAt, UpdatedAt, IsDeleted,ViName, EnName, Code, [Group], Form, [Level], [Order], DataType, Note, IsReadOnly,Data, Clinic, [Version]) values (NEWID(), GETDATE(), GETDATE(), 'False', N'Họng',N'Họng',N'IPDMRPT10014',N'IPDMRPT10002',N'IPDMRPT',N'2',N'10014',N'Painting',N'',N'0',N'',N'A01_039_050919_V', '1');</v>
      </c>
    </row>
    <row r="17" spans="1:30" x14ac:dyDescent="0.25">
      <c r="A17" s="4" t="s">
        <v>194</v>
      </c>
      <c r="B17" s="4" t="s">
        <v>194</v>
      </c>
      <c r="C17" s="11" t="s">
        <v>209</v>
      </c>
      <c r="D17" s="11" t="s">
        <v>196</v>
      </c>
      <c r="E17" s="11" t="s">
        <v>182</v>
      </c>
      <c r="F17" s="4">
        <v>2</v>
      </c>
      <c r="G17" s="10">
        <v>10015</v>
      </c>
      <c r="H17" t="s">
        <v>220</v>
      </c>
      <c r="I17" s="4"/>
      <c r="J17" s="10">
        <v>0</v>
      </c>
      <c r="K17" s="4"/>
      <c r="L17" s="9" t="s">
        <v>186</v>
      </c>
      <c r="M17" s="9">
        <v>1</v>
      </c>
      <c r="N17" s="11" t="str">
        <f t="shared" si="0"/>
        <v>Insert into MasterDatas  (Id, CreatedAt, UpdatedAt, IsDeleted,ViName, EnName, Code, [Group], Form, [Level], [Order], DataType, Note, IsReadOnly,Data, Clinic, [Version]) values (NEWID(), GETDATE(), GETDATE(), 'False', N'Cổ nghiêng phải',N'Cổ nghiêng phải',N'IPDMRPT10015',N'IPDMRPT10002',N'IPDMRPT',N'2',N'10015',N'UploadFiles',N'',N'0',N'',N'A01_039_050919_V', '1');</v>
      </c>
    </row>
    <row r="18" spans="1:30" x14ac:dyDescent="0.25">
      <c r="A18" s="4" t="s">
        <v>194</v>
      </c>
      <c r="B18" s="4" t="s">
        <v>194</v>
      </c>
      <c r="C18" s="11" t="s">
        <v>210</v>
      </c>
      <c r="D18" s="11" t="s">
        <v>196</v>
      </c>
      <c r="E18" s="11" t="s">
        <v>182</v>
      </c>
      <c r="F18" s="4">
        <v>2</v>
      </c>
      <c r="G18" s="10">
        <v>10016</v>
      </c>
      <c r="H18" s="14" t="s">
        <v>213</v>
      </c>
      <c r="I18" s="4"/>
      <c r="J18" s="10">
        <v>0</v>
      </c>
      <c r="K18" s="4"/>
      <c r="L18" s="9" t="s">
        <v>186</v>
      </c>
      <c r="M18" s="9">
        <v>1</v>
      </c>
      <c r="N18" s="11" t="str">
        <f t="shared" si="0"/>
        <v>Insert into MasterDatas  (Id, CreatedAt, UpdatedAt, IsDeleted,ViName, EnName, Code, [Group], Form, [Level], [Order], DataType, Note, IsReadOnly,Data, Clinic, [Version]) values (NEWID(), GETDATE(), GETDATE(), 'False', N'Cổ nghiêng phải',N'Cổ nghiêng phải',N'IPDMRPT10016',N'IPDMRPT10002',N'IPDMRPT',N'2',N'10016',N'Painting',N'',N'0',N'',N'A01_039_050919_V', '1');</v>
      </c>
    </row>
    <row r="19" spans="1:30" x14ac:dyDescent="0.25">
      <c r="A19" s="4" t="s">
        <v>195</v>
      </c>
      <c r="B19" s="4" t="s">
        <v>195</v>
      </c>
      <c r="C19" s="11" t="s">
        <v>211</v>
      </c>
      <c r="D19" s="11" t="s">
        <v>196</v>
      </c>
      <c r="E19" s="11" t="s">
        <v>182</v>
      </c>
      <c r="F19" s="4">
        <v>2</v>
      </c>
      <c r="G19" s="10">
        <v>10017</v>
      </c>
      <c r="H19" t="s">
        <v>220</v>
      </c>
      <c r="I19" s="4"/>
      <c r="J19" s="10">
        <v>0</v>
      </c>
      <c r="K19" s="4"/>
      <c r="L19" s="9" t="s">
        <v>186</v>
      </c>
      <c r="M19" s="9">
        <v>1</v>
      </c>
      <c r="N19" s="11" t="str">
        <f t="shared" si="0"/>
        <v>Insert into MasterDatas  (Id, CreatedAt, UpdatedAt, IsDeleted,ViName, EnName, Code, [Group], Form, [Level], [Order], DataType, Note, IsReadOnly,Data, Clinic, [Version]) values (NEWID(), GETDATE(), GETDATE(), 'False', N'Cổ nghiêng trái',N'Cổ nghiêng trái',N'IPDMRPT10017',N'IPDMRPT10002',N'IPDMRPT',N'2',N'10017',N'UploadFiles',N'',N'0',N'',N'A01_039_050919_V', '1');</v>
      </c>
    </row>
    <row r="20" spans="1:30" x14ac:dyDescent="0.25">
      <c r="A20" s="4" t="s">
        <v>195</v>
      </c>
      <c r="B20" s="4" t="s">
        <v>195</v>
      </c>
      <c r="C20" s="11" t="s">
        <v>212</v>
      </c>
      <c r="D20" s="11" t="s">
        <v>196</v>
      </c>
      <c r="E20" s="11" t="s">
        <v>182</v>
      </c>
      <c r="F20" s="4">
        <v>2</v>
      </c>
      <c r="G20" s="10">
        <v>10018</v>
      </c>
      <c r="H20" s="14" t="s">
        <v>213</v>
      </c>
      <c r="I20" s="4"/>
      <c r="J20" s="10">
        <v>0</v>
      </c>
      <c r="K20" s="4"/>
      <c r="L20" s="9" t="s">
        <v>186</v>
      </c>
      <c r="M20" s="9">
        <v>1</v>
      </c>
      <c r="N20" s="11" t="str">
        <f t="shared" si="0"/>
        <v>Insert into MasterDatas  (Id, CreatedAt, UpdatedAt, IsDeleted,ViName, EnName, Code, [Group], Form, [Level], [Order], DataType, Note, IsReadOnly,Data, Clinic, [Version]) values (NEWID(), GETDATE(), GETDATE(), 'False', N'Cổ nghiêng trái',N'Cổ nghiêng trái',N'IPDMRPT10018',N'IPDMRPT10002',N'IPDMRPT',N'2',N'10018',N'Painting',N'',N'0',N'',N'A01_039_050919_V', '1');</v>
      </c>
    </row>
    <row r="21" spans="1:30" s="12" customFormat="1" ht="16.5" x14ac:dyDescent="0.3">
      <c r="A21" s="15" t="s">
        <v>218</v>
      </c>
      <c r="B21" s="15" t="s">
        <v>218</v>
      </c>
      <c r="C21" s="11" t="s">
        <v>214</v>
      </c>
      <c r="D21" s="11" t="s">
        <v>182</v>
      </c>
      <c r="E21" s="11" t="s">
        <v>182</v>
      </c>
      <c r="F21" s="9">
        <v>1</v>
      </c>
      <c r="G21" s="10">
        <v>10019</v>
      </c>
      <c r="H21" s="11" t="s">
        <v>13</v>
      </c>
      <c r="I21" s="9"/>
      <c r="J21" s="10">
        <v>0</v>
      </c>
      <c r="K21" s="9"/>
      <c r="L21" s="9" t="s">
        <v>186</v>
      </c>
      <c r="M21" s="9">
        <v>1</v>
      </c>
      <c r="N21" s="11" t="str">
        <f>"Insert into MasterDatas  (Id, CreatedAt, UpdatedAt, IsDeleted,ViName, EnName, Code, [Group], Form, [Level], [Order], DataType, Note, IsReadOnly,Data, Clinic, [Version]) values (NEWID(), GETDATE(), GETDATE(), 'False', N'"&amp;A21&amp;"',N'"&amp;B21&amp;"',N'"&amp;C21&amp;"',N'"&amp;D21&amp;"',N'"&amp;E21&amp;"',N'"&amp;F21&amp;"',N'"&amp;G21&amp;"',N'"&amp;H21&amp;"',N'"&amp;I21&amp;"',N'"&amp;J21&amp;"',N'"&amp;K21&amp;"',N'"&amp;L21&amp;"', '"&amp;M21&amp;"');"</f>
        <v>Insert into MasterDatas  (Id, CreatedAt, UpdatedAt, IsDeleted,ViName, EnName, Code, [Group], Form, [Level], [Order], DataType, Note, IsReadOnly,Data, Clinic, [Version]) values (NEWID(), GETDATE(), GETDATE(), 'False', N'+ Tâm thần, thần kinh',N'+ Tâm thần, thần kinh',N'IPDMRPT10019',N'IPDMRPT',N'IPDMRPT',N'1',N'10019',N'Label',N'',N'0',N'',N'A01_039_050919_V', '1');</v>
      </c>
      <c r="O21" s="11"/>
      <c r="P21" s="11"/>
      <c r="Q21" s="11"/>
      <c r="R21" s="11"/>
      <c r="S21" s="11"/>
      <c r="T21" s="11"/>
      <c r="U21" s="11"/>
      <c r="V21" s="11"/>
      <c r="W21" s="11"/>
    </row>
    <row r="22" spans="1:30" ht="16.5" x14ac:dyDescent="0.3">
      <c r="A22" s="15" t="s">
        <v>218</v>
      </c>
      <c r="B22" s="15" t="s">
        <v>218</v>
      </c>
      <c r="C22" s="11" t="s">
        <v>215</v>
      </c>
      <c r="D22" s="11" t="s">
        <v>214</v>
      </c>
      <c r="E22" s="11" t="s">
        <v>182</v>
      </c>
      <c r="F22" s="9">
        <v>2</v>
      </c>
      <c r="G22" s="10">
        <v>10020</v>
      </c>
      <c r="H22" t="s">
        <v>34</v>
      </c>
      <c r="I22" s="9"/>
      <c r="J22" s="10">
        <v>0</v>
      </c>
      <c r="K22" s="9"/>
      <c r="L22" s="9" t="s">
        <v>186</v>
      </c>
      <c r="M22" s="9">
        <v>1</v>
      </c>
      <c r="N22" s="11" t="str">
        <f t="shared" si="0"/>
        <v>Insert into MasterDatas  (Id, CreatedAt, UpdatedAt, IsDeleted,ViName, EnName, Code, [Group], Form, [Level], [Order], DataType, Note, IsReadOnly,Data, Clinic, [Version]) values (NEWID(), GETDATE(), GETDATE(), 'False', N'+ Tâm thần, thần kinh',N'+ Tâm thần, thần kinh',N'IPDMRPT10020',N'IPDMRPT10019',N'IPDMRPT',N'2',N'10020',N'Text',N'',N'0',N'',N'A01_039_050919_V', '1');</v>
      </c>
    </row>
    <row r="23" spans="1:30" s="8" customFormat="1" ht="16.5" x14ac:dyDescent="0.3">
      <c r="A23" s="15" t="s">
        <v>219</v>
      </c>
      <c r="B23" s="15" t="s">
        <v>219</v>
      </c>
      <c r="C23" s="11" t="s">
        <v>216</v>
      </c>
      <c r="D23" s="11" t="s">
        <v>182</v>
      </c>
      <c r="E23" s="11" t="s">
        <v>182</v>
      </c>
      <c r="F23" s="4">
        <v>1</v>
      </c>
      <c r="G23" s="10">
        <v>10021</v>
      </c>
      <c r="H23" s="11" t="s">
        <v>13</v>
      </c>
      <c r="I23" s="4"/>
      <c r="J23" s="10">
        <v>0</v>
      </c>
      <c r="K23" s="4"/>
      <c r="L23" s="9" t="s">
        <v>186</v>
      </c>
      <c r="M23" s="9">
        <v>1</v>
      </c>
      <c r="N23" s="11" t="str">
        <f t="shared" si="0"/>
        <v>Insert into MasterDatas  (Id, CreatedAt, UpdatedAt, IsDeleted,ViName, EnName, Code, [Group], Form, [Level], [Order], DataType, Note, IsReadOnly,Data, Clinic, [Version]) values (NEWID(), GETDATE(), GETDATE(), 'False', N'+ Da và mô dưới da',N'+ Da và mô dưới da',N'IPDMRPT10021',N'IPDMRPT',N'IPDMRPT',N'1',N'10021',N'Label',N'',N'0',N'',N'A01_039_050919_V', '1');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6.5" x14ac:dyDescent="0.3">
      <c r="A24" s="15" t="s">
        <v>219</v>
      </c>
      <c r="B24" s="15" t="s">
        <v>219</v>
      </c>
      <c r="C24" s="11" t="s">
        <v>217</v>
      </c>
      <c r="D24" s="11" t="s">
        <v>216</v>
      </c>
      <c r="E24" s="11" t="s">
        <v>182</v>
      </c>
      <c r="F24" s="4">
        <v>2</v>
      </c>
      <c r="G24" s="10">
        <v>10022</v>
      </c>
      <c r="H24" t="s">
        <v>34</v>
      </c>
      <c r="I24" s="4"/>
      <c r="J24" s="10">
        <v>0</v>
      </c>
      <c r="K24" s="4"/>
      <c r="L24" s="9" t="s">
        <v>186</v>
      </c>
      <c r="M24" s="9">
        <v>1</v>
      </c>
      <c r="N24" s="11" t="str">
        <f t="shared" si="0"/>
        <v>Insert into MasterDatas  (Id, CreatedAt, UpdatedAt, IsDeleted,ViName, EnName, Code, [Group], Form, [Level], [Order], DataType, Note, IsReadOnly,Data, Clinic, [Version]) values (NEWID(), GETDATE(), GETDATE(), 'False', N'+ Da và mô dưới da',N'+ Da và mô dưới da',N'IPDMRPT10022',N'IPDMRPT10021',N'IPDMRPT',N'2',N'10022',N'Text',N'',N'0',N'',N'A01_039_050919_V', '1');</v>
      </c>
    </row>
    <row r="25" spans="1:30" s="12" customFormat="1" ht="15" x14ac:dyDescent="0.2">
      <c r="A25" s="11" t="s">
        <v>183</v>
      </c>
      <c r="B25" s="11" t="s">
        <v>183</v>
      </c>
      <c r="C25" s="11" t="s">
        <v>221</v>
      </c>
      <c r="D25" s="11" t="s">
        <v>182</v>
      </c>
      <c r="E25" s="11" t="s">
        <v>182</v>
      </c>
      <c r="F25" s="9">
        <v>1</v>
      </c>
      <c r="G25" s="10">
        <v>10023</v>
      </c>
      <c r="H25" s="11" t="s">
        <v>13</v>
      </c>
      <c r="I25" s="9"/>
      <c r="J25" s="10">
        <v>0</v>
      </c>
      <c r="K25" s="9"/>
      <c r="L25" s="9" t="s">
        <v>223</v>
      </c>
      <c r="M25" s="9">
        <v>1</v>
      </c>
      <c r="N25" s="11" t="str">
        <f>"Insert into MasterDatas  (Id, CreatedAt, UpdatedAt, IsDeleted,ViName, EnName, Code, [Group], Form, [Level], [Order], DataType, Note, IsReadOnly,Data, Clinic, [Version]) values (NEWID(), GETDATE(), GETDATE(), 'False', N'"&amp;A25&amp;"',N'"&amp;B25&amp;"',N'"&amp;C25&amp;"',N'"&amp;D25&amp;"',N'"&amp;E25&amp;"',N'"&amp;F25&amp;"',N'"&amp;G25&amp;"',N'"&amp;H25&amp;"',N'"&amp;I25&amp;"',N'"&amp;J25&amp;"',N'"&amp;K25&amp;"',N'"&amp;L25&amp;"', '"&amp;M25&amp;"');"</f>
        <v>Insert into MasterDatas  (Id, CreatedAt, UpdatedAt, IsDeleted,ViName, EnName, Code, [Group], Form, [Level], [Order], DataType, Note, IsReadOnly,Data, Clinic, [Version]) values (NEWID(), GETDATE(), GETDATE(), 'False', N'Bệnh chuyên khoa',N'Bệnh chuyên khoa',N'IPDMRPT10023',N'IPDMRPT',N'IPDMRPT',N'1',N'10023',N'Label',N'',N'0',N'',N'A01_040_050919_V', '1');</v>
      </c>
      <c r="O25" s="11"/>
      <c r="P25" s="11"/>
      <c r="Q25" s="11"/>
      <c r="R25" s="11"/>
      <c r="S25" s="11"/>
      <c r="T25" s="11"/>
      <c r="U25" s="11"/>
      <c r="V25" s="11"/>
      <c r="W25" s="11"/>
    </row>
    <row r="26" spans="1:30" x14ac:dyDescent="0.25">
      <c r="A26" s="11" t="s">
        <v>183</v>
      </c>
      <c r="B26" s="11" t="s">
        <v>183</v>
      </c>
      <c r="C26" s="11" t="s">
        <v>222</v>
      </c>
      <c r="D26" s="11" t="s">
        <v>221</v>
      </c>
      <c r="E26" s="11" t="s">
        <v>182</v>
      </c>
      <c r="F26" s="9">
        <v>2</v>
      </c>
      <c r="G26" s="10">
        <v>10024</v>
      </c>
      <c r="H26" t="s">
        <v>34</v>
      </c>
      <c r="I26" s="9"/>
      <c r="J26" s="10">
        <v>0</v>
      </c>
      <c r="K26" s="9"/>
      <c r="L26" s="9" t="s">
        <v>223</v>
      </c>
      <c r="M26" s="9">
        <v>1</v>
      </c>
      <c r="N26" s="11" t="str">
        <f t="shared" ref="N26:N38" si="1">"Insert into MasterDatas  (Id, CreatedAt, UpdatedAt, IsDeleted,ViName, EnName, Code, [Group], Form, [Level], [Order], DataType, Note, IsReadOnly,Data, Clinic, [Version]) values (NEWID(), GETDATE(), GETDATE(), 'False', N'"&amp;A26&amp;"',N'"&amp;B26&amp;"',N'"&amp;C26&amp;"',N'"&amp;D26&amp;"',N'"&amp;E26&amp;"',N'"&amp;F26&amp;"',N'"&amp;G26&amp;"',N'"&amp;H26&amp;"',N'"&amp;I26&amp;"',N'"&amp;J26&amp;"',N'"&amp;K26&amp;"',N'"&amp;L26&amp;"', '"&amp;M26&amp;"');"</f>
        <v>Insert into MasterDatas  (Id, CreatedAt, UpdatedAt, IsDeleted,ViName, EnName, Code, [Group], Form, [Level], [Order], DataType, Note, IsReadOnly,Data, Clinic, [Version]) values (NEWID(), GETDATE(), GETDATE(), 'False', N'Bệnh chuyên khoa',N'Bệnh chuyên khoa',N'IPDMRPT10024',N'IPDMRPT10023',N'IPDMRPT',N'2',N'10024',N'Text',N'',N'0',N'',N'A01_040_050919_V', '1');</v>
      </c>
    </row>
    <row r="27" spans="1:30" ht="16.5" x14ac:dyDescent="0.3">
      <c r="A27" s="13" t="s">
        <v>187</v>
      </c>
      <c r="B27" s="13" t="s">
        <v>187</v>
      </c>
      <c r="C27" s="11" t="s">
        <v>230</v>
      </c>
      <c r="D27" s="11" t="s">
        <v>182</v>
      </c>
      <c r="E27" s="11" t="s">
        <v>182</v>
      </c>
      <c r="F27" s="4">
        <v>1</v>
      </c>
      <c r="G27" s="10">
        <v>10002</v>
      </c>
      <c r="H27" s="11" t="s">
        <v>13</v>
      </c>
      <c r="I27" s="4"/>
      <c r="J27" s="10">
        <v>0</v>
      </c>
      <c r="K27" s="4"/>
      <c r="L27" s="9" t="s">
        <v>186</v>
      </c>
      <c r="M27" s="9">
        <v>1</v>
      </c>
      <c r="N27" s="11" t="str">
        <f t="shared" si="1"/>
        <v>Insert into MasterDatas  (Id, CreatedAt, UpdatedAt, IsDeleted,ViName, EnName, Code, [Group], Form, [Level], [Order], DataType, Note, IsReadOnly,Data, Clinic, [Version]) values (NEWID(), GETDATE(), GETDATE(), 'False', N'Hình vẽ mô tả tổn thương khi vào viện',N'Hình vẽ mô tả tổn thương khi vào viện',N'IPDMRPT10025',N'IPDMRPT',N'IPDMRPT',N'1',N'10002',N'Label',N'',N'0',N'',N'A01_039_050919_V', '1');</v>
      </c>
    </row>
    <row r="28" spans="1:30" x14ac:dyDescent="0.25">
      <c r="A28" s="4" t="s">
        <v>224</v>
      </c>
      <c r="B28" s="4" t="s">
        <v>224</v>
      </c>
      <c r="C28" s="11" t="s">
        <v>231</v>
      </c>
      <c r="D28" s="11" t="s">
        <v>230</v>
      </c>
      <c r="E28" s="11" t="s">
        <v>182</v>
      </c>
      <c r="F28" s="4">
        <v>2</v>
      </c>
      <c r="G28" s="10">
        <v>10025</v>
      </c>
      <c r="H28" t="s">
        <v>220</v>
      </c>
      <c r="I28" s="4"/>
      <c r="J28" s="10">
        <v>0</v>
      </c>
      <c r="K28" s="4"/>
      <c r="L28" s="9" t="s">
        <v>186</v>
      </c>
      <c r="M28" s="9">
        <v>1</v>
      </c>
      <c r="N28" s="11" t="str">
        <f t="shared" si="1"/>
        <v>Insert into MasterDatas  (Id, CreatedAt, UpdatedAt, IsDeleted,ViName, EnName, Code, [Group], Form, [Level], [Order], DataType, Note, IsReadOnly,Data, Clinic, [Version]) values (NEWID(), GETDATE(), GETDATE(), 'False', N'Phải',N'Phải',N'IPDMRPT10026',N'IPDMRPT10025',N'IPDMRPT',N'2',N'10025',N'UploadFiles',N'',N'0',N'',N'A01_039_050919_V', '1');</v>
      </c>
    </row>
    <row r="29" spans="1:30" x14ac:dyDescent="0.25">
      <c r="A29" s="4" t="s">
        <v>224</v>
      </c>
      <c r="B29" s="4" t="s">
        <v>224</v>
      </c>
      <c r="C29" s="11" t="s">
        <v>232</v>
      </c>
      <c r="D29" s="11" t="s">
        <v>230</v>
      </c>
      <c r="E29" s="11" t="s">
        <v>182</v>
      </c>
      <c r="F29" s="9">
        <v>2</v>
      </c>
      <c r="G29" s="10">
        <v>10026</v>
      </c>
      <c r="H29" s="14" t="s">
        <v>213</v>
      </c>
      <c r="I29" s="4"/>
      <c r="J29" s="10">
        <v>0</v>
      </c>
      <c r="K29" s="4"/>
      <c r="L29" s="9" t="s">
        <v>186</v>
      </c>
      <c r="M29" s="9">
        <v>1</v>
      </c>
      <c r="N29" s="11" t="str">
        <f t="shared" si="1"/>
        <v>Insert into MasterDatas  (Id, CreatedAt, UpdatedAt, IsDeleted,ViName, EnName, Code, [Group], Form, [Level], [Order], DataType, Note, IsReadOnly,Data, Clinic, [Version]) values (NEWID(), GETDATE(), GETDATE(), 'False', N'Phải',N'Phải',N'IPDMRPT10027',N'IPDMRPT10025',N'IPDMRPT',N'2',N'10026',N'Painting',N'',N'0',N'',N'A01_039_050919_V', '1');</v>
      </c>
    </row>
    <row r="30" spans="1:30" s="8" customFormat="1" x14ac:dyDescent="0.25">
      <c r="A30" s="4" t="s">
        <v>225</v>
      </c>
      <c r="B30" s="4" t="s">
        <v>225</v>
      </c>
      <c r="C30" s="11" t="s">
        <v>233</v>
      </c>
      <c r="D30" s="11" t="s">
        <v>230</v>
      </c>
      <c r="E30" s="11" t="s">
        <v>182</v>
      </c>
      <c r="F30" s="4">
        <v>2</v>
      </c>
      <c r="G30" s="10">
        <v>10027</v>
      </c>
      <c r="H30" t="s">
        <v>220</v>
      </c>
      <c r="I30" s="4"/>
      <c r="J30" s="10">
        <v>0</v>
      </c>
      <c r="K30" s="4"/>
      <c r="L30" s="9" t="s">
        <v>186</v>
      </c>
      <c r="M30" s="9">
        <v>1</v>
      </c>
      <c r="N30" s="11" t="str">
        <f t="shared" si="1"/>
        <v>Insert into MasterDatas  (Id, CreatedAt, UpdatedAt, IsDeleted,ViName, EnName, Code, [Group], Form, [Level], [Order], DataType, Note, IsReadOnly,Data, Clinic, [Version]) values (NEWID(), GETDATE(), GETDATE(), 'False', N'Thẳng',N'Thẳng',N'IPDMRPT10028',N'IPDMRPT10025',N'IPDMRPT',N'2',N'10027',N'UploadFiles',N'',N'0',N'',N'A01_039_050919_V', '1');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x14ac:dyDescent="0.25">
      <c r="A31" s="4" t="s">
        <v>225</v>
      </c>
      <c r="B31" s="4" t="s">
        <v>225</v>
      </c>
      <c r="C31" s="11" t="s">
        <v>234</v>
      </c>
      <c r="D31" s="11" t="s">
        <v>230</v>
      </c>
      <c r="E31" s="11" t="s">
        <v>182</v>
      </c>
      <c r="F31" s="9">
        <v>2</v>
      </c>
      <c r="G31" s="10">
        <v>10028</v>
      </c>
      <c r="H31" s="14" t="s">
        <v>213</v>
      </c>
      <c r="I31" s="4"/>
      <c r="J31" s="10">
        <v>0</v>
      </c>
      <c r="K31" s="4"/>
      <c r="L31" s="9" t="s">
        <v>186</v>
      </c>
      <c r="M31" s="9">
        <v>1</v>
      </c>
      <c r="N31" s="11" t="str">
        <f t="shared" si="1"/>
        <v>Insert into MasterDatas  (Id, CreatedAt, UpdatedAt, IsDeleted,ViName, EnName, Code, [Group], Form, [Level], [Order], DataType, Note, IsReadOnly,Data, Clinic, [Version]) values (NEWID(), GETDATE(), GETDATE(), 'False', N'Thẳng',N'Thẳng',N'IPDMRPT10029',N'IPDMRPT10025',N'IPDMRPT',N'2',N'10028',N'Painting',N'',N'0',N'',N'A01_039_050919_V', '1');</v>
      </c>
    </row>
    <row r="32" spans="1:30" x14ac:dyDescent="0.25">
      <c r="A32" s="4" t="s">
        <v>226</v>
      </c>
      <c r="B32" s="4" t="s">
        <v>226</v>
      </c>
      <c r="C32" s="11" t="s">
        <v>235</v>
      </c>
      <c r="D32" s="11" t="s">
        <v>230</v>
      </c>
      <c r="E32" s="11" t="s">
        <v>182</v>
      </c>
      <c r="F32" s="4">
        <v>2</v>
      </c>
      <c r="G32" s="10">
        <v>10029</v>
      </c>
      <c r="H32" t="s">
        <v>220</v>
      </c>
      <c r="I32" s="4"/>
      <c r="J32" s="10">
        <v>0</v>
      </c>
      <c r="K32" s="4"/>
      <c r="L32" s="9" t="s">
        <v>186</v>
      </c>
      <c r="M32" s="9">
        <v>1</v>
      </c>
      <c r="N32" s="11" t="str">
        <f t="shared" si="1"/>
        <v>Insert into MasterDatas  (Id, CreatedAt, UpdatedAt, IsDeleted,ViName, EnName, Code, [Group], Form, [Level], [Order], DataType, Note, IsReadOnly,Data, Clinic, [Version]) values (NEWID(), GETDATE(), GETDATE(), 'False', N'Trái',N'Trái',N'IPDMRPT10030',N'IPDMRPT10025',N'IPDMRPT',N'2',N'10029',N'UploadFiles',N'',N'0',N'',N'A01_039_050919_V', '1');</v>
      </c>
    </row>
    <row r="33" spans="1:30" x14ac:dyDescent="0.25">
      <c r="A33" s="4" t="s">
        <v>226</v>
      </c>
      <c r="B33" s="4" t="s">
        <v>226</v>
      </c>
      <c r="C33" s="11" t="s">
        <v>236</v>
      </c>
      <c r="D33" s="11" t="s">
        <v>230</v>
      </c>
      <c r="E33" s="11" t="s">
        <v>182</v>
      </c>
      <c r="F33" s="9">
        <v>2</v>
      </c>
      <c r="G33" s="10">
        <v>10030</v>
      </c>
      <c r="H33" s="14" t="s">
        <v>213</v>
      </c>
      <c r="I33" s="4"/>
      <c r="J33" s="10">
        <v>0</v>
      </c>
      <c r="K33" s="4"/>
      <c r="L33" s="9" t="s">
        <v>186</v>
      </c>
      <c r="M33" s="9">
        <v>1</v>
      </c>
      <c r="N33" s="11" t="str">
        <f t="shared" si="1"/>
        <v>Insert into MasterDatas  (Id, CreatedAt, UpdatedAt, IsDeleted,ViName, EnName, Code, [Group], Form, [Level], [Order], DataType, Note, IsReadOnly,Data, Clinic, [Version]) values (NEWID(), GETDATE(), GETDATE(), 'False', N'Trái',N'Trái',N'IPDMRPT10031',N'IPDMRPT10025',N'IPDMRPT',N'2',N'10030',N'Painting',N'',N'0',N'',N'A01_039_050919_V', '1');</v>
      </c>
    </row>
    <row r="34" spans="1:30" s="8" customFormat="1" x14ac:dyDescent="0.25">
      <c r="A34" s="4" t="s">
        <v>227</v>
      </c>
      <c r="B34" s="4" t="s">
        <v>227</v>
      </c>
      <c r="C34" s="11" t="s">
        <v>237</v>
      </c>
      <c r="D34" s="11" t="s">
        <v>230</v>
      </c>
      <c r="E34" s="11" t="s">
        <v>182</v>
      </c>
      <c r="F34" s="4">
        <v>2</v>
      </c>
      <c r="G34" s="10">
        <v>10031</v>
      </c>
      <c r="H34" t="s">
        <v>220</v>
      </c>
      <c r="I34" s="4"/>
      <c r="J34" s="10">
        <v>0</v>
      </c>
      <c r="K34" s="4"/>
      <c r="L34" s="9" t="s">
        <v>186</v>
      </c>
      <c r="M34" s="9">
        <v>1</v>
      </c>
      <c r="N34" s="11" t="str">
        <f t="shared" si="1"/>
        <v>Insert into MasterDatas  (Id, CreatedAt, UpdatedAt, IsDeleted,ViName, EnName, Code, [Group], Form, [Level], [Order], DataType, Note, IsReadOnly,Data, Clinic, [Version]) values (NEWID(), GETDATE(), GETDATE(), 'False', N'Hàm trên và họng',N'Hàm trên và họng',N'IPDMRPT10032',N'IPDMRPT10025',N'IPDMRPT',N'2',N'10031',N'UploadFiles',N'',N'0',N'',N'A01_039_050919_V', '1');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x14ac:dyDescent="0.25">
      <c r="A35" s="4" t="s">
        <v>227</v>
      </c>
      <c r="B35" s="4" t="s">
        <v>227</v>
      </c>
      <c r="C35" s="11" t="s">
        <v>238</v>
      </c>
      <c r="D35" s="11" t="s">
        <v>230</v>
      </c>
      <c r="E35" s="11" t="s">
        <v>182</v>
      </c>
      <c r="F35" s="9">
        <v>2</v>
      </c>
      <c r="G35" s="10">
        <v>10032</v>
      </c>
      <c r="H35" s="14" t="s">
        <v>213</v>
      </c>
      <c r="I35" s="4"/>
      <c r="J35" s="10">
        <v>0</v>
      </c>
      <c r="K35" s="4"/>
      <c r="L35" s="9" t="s">
        <v>186</v>
      </c>
      <c r="M35" s="9">
        <v>1</v>
      </c>
      <c r="N35" s="11" t="str">
        <f t="shared" si="1"/>
        <v>Insert into MasterDatas  (Id, CreatedAt, UpdatedAt, IsDeleted,ViName, EnName, Code, [Group], Form, [Level], [Order], DataType, Note, IsReadOnly,Data, Clinic, [Version]) values (NEWID(), GETDATE(), GETDATE(), 'False', N'Hàm trên và họng',N'Hàm trên và họng',N'IPDMRPT10033',N'IPDMRPT10025',N'IPDMRPT',N'2',N'10032',N'Painting',N'',N'0',N'',N'A01_039_050919_V', '1');</v>
      </c>
    </row>
    <row r="36" spans="1:30" x14ac:dyDescent="0.25">
      <c r="A36" s="4" t="s">
        <v>228</v>
      </c>
      <c r="B36" s="4" t="s">
        <v>228</v>
      </c>
      <c r="C36" s="11" t="s">
        <v>239</v>
      </c>
      <c r="D36" s="11" t="s">
        <v>230</v>
      </c>
      <c r="E36" s="11" t="s">
        <v>182</v>
      </c>
      <c r="F36" s="4">
        <v>2</v>
      </c>
      <c r="G36" s="10">
        <v>10033</v>
      </c>
      <c r="H36" t="s">
        <v>220</v>
      </c>
      <c r="I36" s="4"/>
      <c r="J36" s="10">
        <v>0</v>
      </c>
      <c r="K36" s="4"/>
      <c r="L36" s="9" t="s">
        <v>186</v>
      </c>
      <c r="M36" s="9">
        <v>1</v>
      </c>
      <c r="N36" s="11" t="str">
        <f t="shared" si="1"/>
        <v>Insert into MasterDatas  (Id, CreatedAt, UpdatedAt, IsDeleted,ViName, EnName, Code, [Group], Form, [Level], [Order], DataType, Note, IsReadOnly,Data, Clinic, [Version]) values (NEWID(), GETDATE(), GETDATE(), 'False', N'Hàm dưới',N'Hàm dưới',N'IPDMRPT10034',N'IPDMRPT10025',N'IPDMRPT',N'2',N'10033',N'UploadFiles',N'',N'0',N'',N'A01_039_050919_V', '1');</v>
      </c>
    </row>
    <row r="37" spans="1:30" x14ac:dyDescent="0.25">
      <c r="A37" s="4" t="s">
        <v>228</v>
      </c>
      <c r="B37" s="4" t="s">
        <v>228</v>
      </c>
      <c r="C37" s="11" t="s">
        <v>240</v>
      </c>
      <c r="D37" s="11" t="s">
        <v>230</v>
      </c>
      <c r="E37" s="11" t="s">
        <v>182</v>
      </c>
      <c r="F37" s="9">
        <v>2</v>
      </c>
      <c r="G37" s="10">
        <v>10034</v>
      </c>
      <c r="H37" s="14" t="s">
        <v>213</v>
      </c>
      <c r="I37" s="4"/>
      <c r="J37" s="10">
        <v>0</v>
      </c>
      <c r="K37" s="4"/>
      <c r="L37" s="9" t="s">
        <v>186</v>
      </c>
      <c r="M37" s="9">
        <v>1</v>
      </c>
      <c r="N37" s="11" t="str">
        <f t="shared" si="1"/>
        <v>Insert into MasterDatas  (Id, CreatedAt, UpdatedAt, IsDeleted,ViName, EnName, Code, [Group], Form, [Level], [Order], DataType, Note, IsReadOnly,Data, Clinic, [Version]) values (NEWID(), GETDATE(), GETDATE(), 'False', N'Hàm dưới',N'Hàm dưới',N'IPDMRPT10035',N'IPDMRPT10025',N'IPDMRPT',N'2',N'10034',N'Painting',N'',N'0',N'',N'A01_039_050919_V', '1');</v>
      </c>
    </row>
    <row r="38" spans="1:30" s="8" customFormat="1" x14ac:dyDescent="0.25">
      <c r="A38" s="4" t="s">
        <v>229</v>
      </c>
      <c r="B38" s="4" t="s">
        <v>229</v>
      </c>
      <c r="C38" s="11" t="s">
        <v>241</v>
      </c>
      <c r="D38" s="11" t="s">
        <v>230</v>
      </c>
      <c r="E38" s="11" t="s">
        <v>182</v>
      </c>
      <c r="F38" s="4">
        <v>2</v>
      </c>
      <c r="G38" s="10">
        <v>10035</v>
      </c>
      <c r="H38" t="s">
        <v>220</v>
      </c>
      <c r="I38" s="4"/>
      <c r="J38" s="10">
        <v>0</v>
      </c>
      <c r="K38" s="4"/>
      <c r="L38" s="9" t="s">
        <v>186</v>
      </c>
      <c r="M38" s="9">
        <v>1</v>
      </c>
      <c r="N38" s="11" t="str">
        <f t="shared" si="1"/>
        <v>Insert into MasterDatas  (Id, CreatedAt, UpdatedAt, IsDeleted,ViName, EnName, Code, [Group], Form, [Level], [Order], DataType, Note, IsReadOnly,Data, Clinic, [Version]) values (NEWID(), GETDATE(), GETDATE(), 'False', N'Phân loại khe hở môi và miệng',N'Phân loại khe hở môi và miệng',N'IPDMRPT10036',N'IPDMRPT10025',N'IPDMRPT',N'2',N'10035',N'UploadFiles',N'',N'0',N'',N'A01_039_050919_V', '1');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x14ac:dyDescent="0.25">
      <c r="A39" s="4" t="s">
        <v>229</v>
      </c>
      <c r="B39" s="4" t="s">
        <v>229</v>
      </c>
      <c r="C39" s="11" t="s">
        <v>241</v>
      </c>
      <c r="D39" s="11" t="s">
        <v>230</v>
      </c>
      <c r="E39" s="11" t="s">
        <v>182</v>
      </c>
      <c r="F39" s="4">
        <v>2</v>
      </c>
      <c r="G39" s="10">
        <v>10035</v>
      </c>
      <c r="H39" t="s">
        <v>220</v>
      </c>
      <c r="I39" s="4"/>
      <c r="J39" s="10">
        <v>0</v>
      </c>
      <c r="K39" s="4"/>
      <c r="L39" s="9" t="s">
        <v>186</v>
      </c>
      <c r="M39" s="9">
        <v>1</v>
      </c>
      <c r="N39" s="11" t="str">
        <f t="shared" ref="N39:N40" si="2">"Insert into MasterDatas  (Id, CreatedAt, UpdatedAt, IsDeleted,ViName, EnName, Code, [Group], Form, [Level], [Order], DataType, Note, IsReadOnly,Data, Clinic, [Version]) values (NEWID(), GETDATE(), GETDATE(), 'False', N'"&amp;A39&amp;"',N'"&amp;B39&amp;"',N'"&amp;C39&amp;"',N'"&amp;D39&amp;"',N'"&amp;E39&amp;"',N'"&amp;F39&amp;"',N'"&amp;G39&amp;"',N'"&amp;H39&amp;"',N'"&amp;I39&amp;"',N'"&amp;J39&amp;"',N'"&amp;K39&amp;"',N'"&amp;L39&amp;"', '"&amp;M39&amp;"');"</f>
        <v>Insert into MasterDatas  (Id, CreatedAt, UpdatedAt, IsDeleted,ViName, EnName, Code, [Group], Form, [Level], [Order], DataType, Note, IsReadOnly,Data, Clinic, [Version]) values (NEWID(), GETDATE(), GETDATE(), 'False', N'Phân loại khe hở môi và miệng',N'Phân loại khe hở môi và miệng',N'IPDMRPT10036',N'IPDMRPT10025',N'IPDMRPT',N'2',N'10035',N'UploadFiles',N'',N'0',N'',N'A01_039_050919_V', '1');</v>
      </c>
    </row>
    <row r="40" spans="1:30" x14ac:dyDescent="0.25">
      <c r="A40" s="4" t="s">
        <v>242</v>
      </c>
      <c r="B40" s="4" t="s">
        <v>242</v>
      </c>
      <c r="C40" s="11" t="s">
        <v>243</v>
      </c>
      <c r="D40" s="11" t="s">
        <v>182</v>
      </c>
      <c r="E40" s="11" t="s">
        <v>182</v>
      </c>
      <c r="F40" s="4">
        <v>1</v>
      </c>
      <c r="G40" s="10">
        <v>10036</v>
      </c>
      <c r="H40" s="11" t="s">
        <v>13</v>
      </c>
      <c r="I40" s="4"/>
      <c r="J40" s="10">
        <v>0</v>
      </c>
      <c r="K40" s="4"/>
      <c r="L40" s="9" t="s">
        <v>186</v>
      </c>
      <c r="M40" s="9">
        <v>1</v>
      </c>
      <c r="N40" s="11" t="str">
        <f t="shared" si="2"/>
        <v>Insert into MasterDatas  (Id, CreatedAt, UpdatedAt, IsDeleted,ViName, EnName, Code, [Group], Form, [Level], [Order], DataType, Note, IsReadOnly,Data, Clinic, [Version]) values (NEWID(), GETDATE(), GETDATE(), 'False', N'Cơ quan khác',N'Cơ quan khác',N'IPDMRPT10037',N'IPDMRPT',N'IPDMRPT',N'1',N'10036',N'Label',N'',N'0',N'',N'A01_039_050919_V', '1');</v>
      </c>
    </row>
    <row r="41" spans="1:30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30" s="8" customForma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30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30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30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30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30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30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30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30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30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30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30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30" s="8" customForma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30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30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30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30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30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30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30" s="8" customForma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30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30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30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30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30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30" s="8" customForma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30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30" s="8" customForma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30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30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30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30" s="8" customForma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30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30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30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30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30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30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30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30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30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30" s="8" customForma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30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30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30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30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30" s="8" customForma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30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30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30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30" s="8" customForma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30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30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30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30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30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9" sqref="I9"/>
    </sheetView>
  </sheetViews>
  <sheetFormatPr defaultRowHeight="15" x14ac:dyDescent="0.25"/>
  <sheetData>
    <row r="1" spans="1:14" ht="47.25" x14ac:dyDescent="0.25">
      <c r="A1" s="4" t="s">
        <v>160</v>
      </c>
      <c r="B1" s="4" t="s">
        <v>160</v>
      </c>
      <c r="C1" t="s">
        <v>157</v>
      </c>
      <c r="D1" t="s">
        <v>33</v>
      </c>
      <c r="E1" t="s">
        <v>33</v>
      </c>
      <c r="F1" s="4">
        <v>1</v>
      </c>
      <c r="G1" s="6">
        <v>557</v>
      </c>
      <c r="H1" t="s">
        <v>13</v>
      </c>
      <c r="I1" s="4"/>
      <c r="J1" s="6">
        <v>0</v>
      </c>
      <c r="K1" s="7"/>
      <c r="L1" s="6" t="s">
        <v>156</v>
      </c>
      <c r="M1" s="6" t="s">
        <v>172</v>
      </c>
      <c r="N1" s="5" t="str">
        <f t="shared" ref="N1:N10" si="0">"Insert into MasterDatas  (Id, CreatedAt, UpdatedAt, IsDeleted,ViName, EnName, Code, [Group], Form, [Level], [Order], DataType, Note, IsReadOnly,Data, Clinic, [Version]) values (NEWID(), GETDATE(), GETDATE(), 'False', N'"&amp;A1&amp;"',N'"&amp;B1&amp;"',N'"&amp;C1&amp;"',N'"&amp;D1&amp;"',N'"&amp;E1&amp;"',N'"&amp;F1&amp;"',N'"&amp;G1&amp;"',N'"&amp;H1&amp;"',N'"&amp;I1&amp;"',N'"&amp;J1&amp;"',N'"&amp;K1&amp;"',N'"&amp;L1&amp;"', '"&amp;M1&amp;"');"</f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bố',N'IPDMRPG58',N'IPDMRPG',N'IPDMRPG',N'1',N'557',N'Label',N'',N'0',N'',N'Pediatric', '4');</v>
      </c>
    </row>
    <row r="2" spans="1:14" ht="47.25" x14ac:dyDescent="0.25">
      <c r="A2" s="4" t="s">
        <v>160</v>
      </c>
      <c r="B2" s="4" t="s">
        <v>160</v>
      </c>
      <c r="C2" t="s">
        <v>158</v>
      </c>
      <c r="D2" t="s">
        <v>157</v>
      </c>
      <c r="E2" t="s">
        <v>33</v>
      </c>
      <c r="F2" s="4">
        <v>2</v>
      </c>
      <c r="G2" s="6">
        <v>558</v>
      </c>
      <c r="H2" t="s">
        <v>34</v>
      </c>
      <c r="I2" s="4"/>
      <c r="J2" s="6">
        <v>0</v>
      </c>
      <c r="K2" s="7"/>
      <c r="L2" s="6" t="s">
        <v>156</v>
      </c>
      <c r="M2" s="6" t="s">
        <v>173</v>
      </c>
      <c r="N2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bố',N'IPDMRPG59',N'IPDMRPG58',N'IPDMRPG',N'2',N'558',N'Text',N'',N'0',N'',N'Pediatric', '5');</v>
      </c>
    </row>
    <row r="3" spans="1:14" ht="47.25" x14ac:dyDescent="0.25">
      <c r="A3" s="4" t="s">
        <v>168</v>
      </c>
      <c r="B3" s="4" t="s">
        <v>168</v>
      </c>
      <c r="C3" t="s">
        <v>159</v>
      </c>
      <c r="D3" t="s">
        <v>33</v>
      </c>
      <c r="E3" t="s">
        <v>33</v>
      </c>
      <c r="F3" s="4">
        <v>1</v>
      </c>
      <c r="G3" s="6">
        <v>559</v>
      </c>
      <c r="H3" t="s">
        <v>13</v>
      </c>
      <c r="I3" s="4"/>
      <c r="J3" s="6">
        <v>0</v>
      </c>
      <c r="K3" s="7"/>
      <c r="L3" s="6" t="s">
        <v>156</v>
      </c>
      <c r="M3" s="6" t="s">
        <v>174</v>
      </c>
      <c r="N3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bố',N'IPDMRPG60',N'IPDMRPG',N'IPDMRPG',N'1',N'559',N'Label',N'',N'0',N'',N'Pediatric', '6');</v>
      </c>
    </row>
    <row r="4" spans="1:14" ht="47.25" x14ac:dyDescent="0.25">
      <c r="A4" s="4" t="s">
        <v>168</v>
      </c>
      <c r="B4" s="4" t="s">
        <v>168</v>
      </c>
      <c r="C4" t="s">
        <v>161</v>
      </c>
      <c r="D4" t="s">
        <v>159</v>
      </c>
      <c r="E4" t="s">
        <v>33</v>
      </c>
      <c r="F4" s="4">
        <v>2</v>
      </c>
      <c r="G4" s="6">
        <v>560</v>
      </c>
      <c r="H4" t="s">
        <v>34</v>
      </c>
      <c r="I4" s="4"/>
      <c r="J4" s="6">
        <v>0</v>
      </c>
      <c r="K4" s="7"/>
      <c r="L4" s="6" t="s">
        <v>156</v>
      </c>
      <c r="M4" s="6" t="s">
        <v>175</v>
      </c>
      <c r="N4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bố',N'IPDMRPG61',N'IPDMRPG60',N'IPDMRPG',N'2',N'560',N'Text',N'',N'0',N'',N'Pediatric', '7');</v>
      </c>
    </row>
    <row r="5" spans="1:14" ht="31.5" x14ac:dyDescent="0.25">
      <c r="A5" s="4" t="s">
        <v>169</v>
      </c>
      <c r="B5" s="4" t="s">
        <v>169</v>
      </c>
      <c r="C5" t="s">
        <v>162</v>
      </c>
      <c r="D5" t="s">
        <v>33</v>
      </c>
      <c r="E5" t="s">
        <v>33</v>
      </c>
      <c r="F5" s="4">
        <v>1</v>
      </c>
      <c r="G5" s="6">
        <v>561</v>
      </c>
      <c r="H5" t="s">
        <v>13</v>
      </c>
      <c r="I5" s="4"/>
      <c r="J5" s="6">
        <v>0</v>
      </c>
      <c r="K5" s="7"/>
      <c r="L5" s="6" t="s">
        <v>156</v>
      </c>
      <c r="M5" s="6" t="s">
        <v>176</v>
      </c>
      <c r="N5" s="5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mẹ',N'IPDMRPG62',N'IPDMRPG',N'IPDMRPG',N'1',N'561',N'Label',N'',N'0',N'',N'Pediatric', '8');</v>
      </c>
    </row>
    <row r="6" spans="1:14" ht="31.5" x14ac:dyDescent="0.25">
      <c r="A6" s="4" t="s">
        <v>169</v>
      </c>
      <c r="B6" s="4" t="s">
        <v>169</v>
      </c>
      <c r="C6" t="s">
        <v>163</v>
      </c>
      <c r="D6" t="s">
        <v>162</v>
      </c>
      <c r="E6" t="s">
        <v>33</v>
      </c>
      <c r="F6" s="4">
        <v>2</v>
      </c>
      <c r="G6" s="6">
        <v>562</v>
      </c>
      <c r="H6" t="s">
        <v>34</v>
      </c>
      <c r="I6" s="4"/>
      <c r="J6" s="6">
        <v>0</v>
      </c>
      <c r="K6" s="7"/>
      <c r="L6" s="6" t="s">
        <v>156</v>
      </c>
      <c r="M6" s="6" t="s">
        <v>177</v>
      </c>
      <c r="N6" s="5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mẹ',N'IPDMRPG63',N'IPDMRPG62',N'IPDMRPG',N'2',N'562',N'Text',N'',N'0',N'',N'Pediatric', '9');</v>
      </c>
    </row>
    <row r="7" spans="1:14" ht="47.25" x14ac:dyDescent="0.25">
      <c r="A7" s="4" t="s">
        <v>171</v>
      </c>
      <c r="B7" s="4" t="s">
        <v>171</v>
      </c>
      <c r="C7" t="s">
        <v>164</v>
      </c>
      <c r="D7" t="s">
        <v>33</v>
      </c>
      <c r="E7" t="s">
        <v>33</v>
      </c>
      <c r="F7" s="4">
        <v>1</v>
      </c>
      <c r="G7" s="6">
        <v>563</v>
      </c>
      <c r="H7" t="s">
        <v>13</v>
      </c>
      <c r="I7" s="4"/>
      <c r="J7" s="6">
        <v>0</v>
      </c>
      <c r="K7" s="7"/>
      <c r="L7" s="6" t="s">
        <v>156</v>
      </c>
      <c r="M7" s="6" t="s">
        <v>178</v>
      </c>
      <c r="N7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mẹ',N'IPDMRPG64',N'IPDMRPG',N'IPDMRPG',N'1',N'563',N'Label',N'',N'0',N'',N'Pediatric', '10');</v>
      </c>
    </row>
    <row r="8" spans="1:14" ht="47.25" x14ac:dyDescent="0.25">
      <c r="A8" s="4" t="s">
        <v>171</v>
      </c>
      <c r="B8" s="4" t="s">
        <v>171</v>
      </c>
      <c r="C8" t="s">
        <v>165</v>
      </c>
      <c r="D8" t="s">
        <v>164</v>
      </c>
      <c r="E8" t="s">
        <v>33</v>
      </c>
      <c r="F8" s="4">
        <v>2</v>
      </c>
      <c r="G8" s="6">
        <v>564</v>
      </c>
      <c r="H8" t="s">
        <v>34</v>
      </c>
      <c r="I8" s="4"/>
      <c r="J8" s="6">
        <v>0</v>
      </c>
      <c r="K8" s="7"/>
      <c r="L8" s="6" t="s">
        <v>156</v>
      </c>
      <c r="M8" s="6" t="s">
        <v>179</v>
      </c>
      <c r="N8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mẹ',N'IPDMRPG65',N'IPDMRPG64',N'IPDMRPG',N'2',N'564',N'Text',N'',N'0',N'',N'Pediatric', '11');</v>
      </c>
    </row>
    <row r="9" spans="1:14" ht="47.25" x14ac:dyDescent="0.25">
      <c r="A9" s="4" t="s">
        <v>170</v>
      </c>
      <c r="B9" s="4" t="s">
        <v>170</v>
      </c>
      <c r="C9" t="s">
        <v>166</v>
      </c>
      <c r="D9" t="s">
        <v>33</v>
      </c>
      <c r="E9" t="s">
        <v>33</v>
      </c>
      <c r="F9" s="4">
        <v>1</v>
      </c>
      <c r="G9" s="6">
        <v>565</v>
      </c>
      <c r="H9" t="s">
        <v>13</v>
      </c>
      <c r="I9" s="4"/>
      <c r="J9" s="6">
        <v>0</v>
      </c>
      <c r="K9" s="7"/>
      <c r="L9" s="6" t="s">
        <v>156</v>
      </c>
      <c r="M9" s="6" t="s">
        <v>180</v>
      </c>
      <c r="N9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mẹ',N'IPDMRPG66',N'IPDMRPG',N'IPDMRPG',N'1',N'565',N'Label',N'',N'0',N'',N'Pediatric', '12');</v>
      </c>
    </row>
    <row r="10" spans="1:14" ht="47.25" x14ac:dyDescent="0.25">
      <c r="A10" s="4" t="s">
        <v>170</v>
      </c>
      <c r="B10" s="4" t="s">
        <v>170</v>
      </c>
      <c r="C10" t="s">
        <v>167</v>
      </c>
      <c r="D10" t="s">
        <v>166</v>
      </c>
      <c r="E10" t="s">
        <v>33</v>
      </c>
      <c r="F10" s="4">
        <v>2</v>
      </c>
      <c r="G10" s="6">
        <v>566</v>
      </c>
      <c r="H10" t="s">
        <v>34</v>
      </c>
      <c r="I10" s="4"/>
      <c r="J10" s="6">
        <v>0</v>
      </c>
      <c r="K10" s="7"/>
      <c r="L10" s="6" t="s">
        <v>156</v>
      </c>
      <c r="M10" s="6" t="s">
        <v>181</v>
      </c>
      <c r="N10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mẹ',N'IPDMRPG67',N'IPDMRPG66',N'IPDMRPG',N'2',N'566',N'Text',N'',N'0',N'',N'Pediatric', '13');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19" workbookViewId="0">
      <selection activeCell="C78" sqref="C78"/>
    </sheetView>
  </sheetViews>
  <sheetFormatPr defaultRowHeight="15" x14ac:dyDescent="0.25"/>
  <cols>
    <col min="1" max="1" width="63.85546875" bestFit="1" customWidth="1"/>
    <col min="2" max="2" width="11.7109375" bestFit="1" customWidth="1"/>
    <col min="3" max="3" width="47.7109375" bestFit="1" customWidth="1"/>
    <col min="4" max="4" width="196.7109375" bestFit="1" customWidth="1"/>
  </cols>
  <sheetData>
    <row r="1" spans="1:4" s="1" customFormat="1" x14ac:dyDescent="0.25">
      <c r="A1" s="1" t="s">
        <v>14</v>
      </c>
      <c r="B1" s="1" t="s">
        <v>2</v>
      </c>
      <c r="C1" s="1" t="s">
        <v>15</v>
      </c>
      <c r="D1" s="1" t="s">
        <v>16</v>
      </c>
    </row>
    <row r="2" spans="1:4" x14ac:dyDescent="0.25">
      <c r="A2" t="s">
        <v>26</v>
      </c>
      <c r="B2" t="s">
        <v>103</v>
      </c>
      <c r="C2" s="2" t="str">
        <f>"(select id from VisitTypeGroups where Code = 'ED')"</f>
        <v>(select id from VisitTypeGroups where Code = 'ED')</v>
      </c>
      <c r="D2" s="3" t="str">
        <f xml:space="preserve"> "insert into Actions  (Id, CreatedAt, UpdatedAt, IsDeleted, Name , Code, VisitTypeGroupId) values (NEWID(), GETDATE(), GETDATE(), 'False',N'"&amp;A2&amp;"' , N'"&amp;B2&amp;"', "&amp;C2&amp;");"</f>
        <v>insert into Actions  (Id, CreatedAt, UpdatedAt, IsDeleted, Name , Code, VisitTypeGroupId) values (NEWID(), GETDATE(), GETDATE(), 'False',N'[ED][TẠO MỚI] Phiếu điều trị' , N'EDPDT01', (select id from VisitTypeGroups where Code = 'ED'));</v>
      </c>
    </row>
    <row r="3" spans="1:4" x14ac:dyDescent="0.25">
      <c r="A3" t="s">
        <v>27</v>
      </c>
      <c r="B3" t="s">
        <v>104</v>
      </c>
      <c r="C3" s="2" t="str">
        <f>"(select id from VisitTypeGroups where Code = 'ED')"</f>
        <v>(select id from VisitTypeGroups where Code = 'ED')</v>
      </c>
      <c r="D3" s="3" t="str">
        <f xml:space="preserve"> "insert into Actions  (Id, CreatedAt, UpdatedAt, IsDeleted, Name , Code, VisitTypeGroupId) values (NEWID(), GETDATE(), GETDATE(), 'False',N'"&amp;A3&amp;"' , N'"&amp;B3&amp;"', "&amp;C3&amp;");"</f>
        <v>insert into Actions  (Id, CreatedAt, UpdatedAt, IsDeleted, Name , Code, VisitTypeGroupId) values (NEWID(), GETDATE(), GETDATE(), 'False',N'[ED][CHỈNH SỬA] Phiếu điều trị' , N'EDPDT02', (select id from VisitTypeGroups where Code = 'ED'));</v>
      </c>
    </row>
    <row r="4" spans="1:4" x14ac:dyDescent="0.25">
      <c r="A4" t="s">
        <v>17</v>
      </c>
      <c r="B4" t="s">
        <v>105</v>
      </c>
      <c r="C4" s="2" t="str">
        <f>"(select id from VisitTypeGroups where Code = 'ED')"</f>
        <v>(select id from VisitTypeGroups where Code = 'ED')</v>
      </c>
      <c r="D4" s="3" t="str">
        <f xml:space="preserve"> "insert into Actions  (Id, CreatedAt, UpdatedAt, IsDeleted, Name , Code, VisitTypeGroupId) values (NEWID(), GETDATE(), GETDATE(), 'False',N'"&amp;A4&amp;"' , N'"&amp;B4&amp;"', "&amp;C4&amp;");"</f>
        <v>insert into Actions  (Id, CreatedAt, UpdatedAt, IsDeleted, Name , Code, VisitTypeGroupId) values (NEWID(), GETDATE(), GETDATE(), 'False',N'[ED][XEM] Danh sách phiếu điều trị' , N'EDPDT03', (select id from VisitTypeGroups where Code = 'ED'));</v>
      </c>
    </row>
    <row r="5" spans="1:4" x14ac:dyDescent="0.25">
      <c r="A5" t="s">
        <v>24</v>
      </c>
      <c r="B5" t="s">
        <v>106</v>
      </c>
      <c r="C5" s="2" t="str">
        <f>"(select id from VisitTypeGroups where Code = 'IPD')"</f>
        <v>(select id from VisitTypeGroups where Code = 'IPD')</v>
      </c>
      <c r="D5" s="3" t="str">
        <f t="shared" ref="D5" si="0" xml:space="preserve"> "insert into Actions  (Id, CreatedAt, UpdatedAt, IsDeleted, Name , Code, VisitTypeGroupId) values (NEWID(), GETDATE(), GETDATE(), 'False',N'"&amp;A5&amp;"' , N'"&amp;B5&amp;"', "&amp;C5&amp;");"</f>
        <v>insert into Actions  (Id, CreatedAt, UpdatedAt, IsDeleted, Name , Code, VisitTypeGroupId) values (NEWID(), GETDATE(), GETDATE(), 'False',N'[IPD][TẠO MỚI] Phiếu điều trị' , N'IPDPDT01', (select id from VisitTypeGroups where Code = 'IPD'));</v>
      </c>
    </row>
    <row r="6" spans="1:4" x14ac:dyDescent="0.25">
      <c r="A6" t="s">
        <v>25</v>
      </c>
      <c r="B6" t="s">
        <v>107</v>
      </c>
      <c r="C6" s="2" t="str">
        <f>"(select id from VisitTypeGroups where Code = 'IPD')"</f>
        <v>(select id from VisitTypeGroups where Code = 'IPD')</v>
      </c>
      <c r="D6" s="3" t="str">
        <f t="shared" ref="D6:D60" si="1" xml:space="preserve"> "insert into Actions  (Id, CreatedAt, UpdatedAt, IsDeleted, Name , Code, VisitTypeGroupId) values (NEWID(), GETDATE(), GETDATE(), 'False',N'"&amp;A6&amp;"' , N'"&amp;B6&amp;"', "&amp;C6&amp;");"</f>
        <v>insert into Actions  (Id, CreatedAt, UpdatedAt, IsDeleted, Name , Code, VisitTypeGroupId) values (NEWID(), GETDATE(), GETDATE(), 'False',N'[IPD][CHỈNH SỬA] Phiếu điều trị' , N'IPDPDT02', (select id from VisitTypeGroups where Code = 'IPD'));</v>
      </c>
    </row>
    <row r="7" spans="1:4" x14ac:dyDescent="0.25">
      <c r="A7" t="s">
        <v>18</v>
      </c>
      <c r="B7" t="s">
        <v>108</v>
      </c>
      <c r="C7" s="2" t="str">
        <f>"(select id from VisitTypeGroups where Code = 'IPD')"</f>
        <v>(select id from VisitTypeGroups where Code = 'IPD')</v>
      </c>
      <c r="D7" s="3" t="str">
        <f xml:space="preserve"> "insert into Actions  (Id, CreatedAt, UpdatedAt, IsDeleted, Name , Code, VisitTypeGroupId) values (NEWID(), GETDATE(), GETDATE(), 'False',N'"&amp;A7&amp;"' , N'"&amp;B7&amp;"', "&amp;C7&amp;");"</f>
        <v>insert into Actions  (Id, CreatedAt, UpdatedAt, IsDeleted, Name , Code, VisitTypeGroupId) values (NEWID(), GETDATE(), GETDATE(), 'False',N'[IPD][XEM] Danh sách phiếu điều trị' , N'IPDPDT03', (select id from VisitTypeGroups where Code = 'IPD'));</v>
      </c>
    </row>
    <row r="8" spans="1:4" x14ac:dyDescent="0.25">
      <c r="A8" t="s">
        <v>91</v>
      </c>
      <c r="B8" t="s">
        <v>97</v>
      </c>
      <c r="C8" s="2" t="str">
        <f>"(select id from VisitTypeGroups where Code = 'ED')"</f>
        <v>(select id from VisitTypeGroups where Code = 'ED')</v>
      </c>
      <c r="D8" s="3" t="str">
        <f xml:space="preserve"> "insert into Actions  (Id, CreatedAt, UpdatedAt, IsDeleted, Name , Code, VisitTypeGroupId) values (NEWID(), GETDATE(), GETDATE(), 'False',N'"&amp;A8&amp;"' , N'"&amp;B8&amp;"', "&amp;C8&amp;");"</f>
        <v>insert into Actions  (Id, CreatedAt, UpdatedAt, IsDeleted, Name , Code, VisitTypeGroupId) values (NEWID(), GETDATE(), GETDATE(), 'False',N'[ED][TẠO MỚI] Phiếu chăm sóc' , N'EDPCC01', (select id from VisitTypeGroups where Code = 'ED'));</v>
      </c>
    </row>
    <row r="9" spans="1:4" x14ac:dyDescent="0.25">
      <c r="A9" t="s">
        <v>92</v>
      </c>
      <c r="B9" t="s">
        <v>98</v>
      </c>
      <c r="C9" s="2" t="str">
        <f>"(select id from VisitTypeGroups where Code = 'ED')"</f>
        <v>(select id from VisitTypeGroups where Code = 'ED')</v>
      </c>
      <c r="D9" s="3" t="str">
        <f xml:space="preserve"> "insert into Actions  (Id, CreatedAt, UpdatedAt, IsDeleted, Name , Code, VisitTypeGroupId) values (NEWID(), GETDATE(), GETDATE(), 'False',N'"&amp;A9&amp;"' , N'"&amp;B9&amp;"', "&amp;C9&amp;");"</f>
        <v>insert into Actions  (Id, CreatedAt, UpdatedAt, IsDeleted, Name , Code, VisitTypeGroupId) values (NEWID(), GETDATE(), GETDATE(), 'False',N'[ED][CHỈNH SỬA] Phiếu chăm sóc' , N'EDPCC02', (select id from VisitTypeGroups where Code = 'ED'));</v>
      </c>
    </row>
    <row r="10" spans="1:4" x14ac:dyDescent="0.25">
      <c r="A10" t="s">
        <v>93</v>
      </c>
      <c r="B10" t="s">
        <v>99</v>
      </c>
      <c r="C10" s="2" t="str">
        <f>"(select id from VisitTypeGroups where Code = 'ED')"</f>
        <v>(select id from VisitTypeGroups where Code = 'ED')</v>
      </c>
      <c r="D10" s="3" t="str">
        <f xml:space="preserve"> "insert into Actions  (Id, CreatedAt, UpdatedAt, IsDeleted, Name , Code, VisitTypeGroupId) values (NEWID(), GETDATE(), GETDATE(), 'False',N'"&amp;A10&amp;"' , N'"&amp;B10&amp;"', "&amp;C10&amp;");"</f>
        <v>insert into Actions  (Id, CreatedAt, UpdatedAt, IsDeleted, Name , Code, VisitTypeGroupId) values (NEWID(), GETDATE(), GETDATE(), 'False',N'[ED][XEM] Danh sách phiếu chăm sóc' , N'EDPCC03', (select id from VisitTypeGroups where Code = 'ED'));</v>
      </c>
    </row>
    <row r="11" spans="1:4" x14ac:dyDescent="0.25">
      <c r="A11" t="s">
        <v>94</v>
      </c>
      <c r="B11" t="s">
        <v>100</v>
      </c>
      <c r="C11" s="2" t="str">
        <f>"(select id from VisitTypeGroups where Code = 'IPD')"</f>
        <v>(select id from VisitTypeGroups where Code = 'IPD')</v>
      </c>
      <c r="D11" s="3" t="str">
        <f t="shared" ref="D11:D12" si="2" xml:space="preserve"> "insert into Actions  (Id, CreatedAt, UpdatedAt, IsDeleted, Name , Code, VisitTypeGroupId) values (NEWID(), GETDATE(), GETDATE(), 'False',N'"&amp;A11&amp;"' , N'"&amp;B11&amp;"', "&amp;C11&amp;");"</f>
        <v>insert into Actions  (Id, CreatedAt, UpdatedAt, IsDeleted, Name , Code, VisitTypeGroupId) values (NEWID(), GETDATE(), GETDATE(), 'False',N'[IPD][TẠO MỚI] Phiếu chăm sóc' , N'IPDPCC01', (select id from VisitTypeGroups where Code = 'IPD'));</v>
      </c>
    </row>
    <row r="12" spans="1:4" x14ac:dyDescent="0.25">
      <c r="A12" t="s">
        <v>95</v>
      </c>
      <c r="B12" t="s">
        <v>101</v>
      </c>
      <c r="C12" s="2" t="str">
        <f>"(select id from VisitTypeGroups where Code = 'IPD')"</f>
        <v>(select id from VisitTypeGroups where Code = 'IPD')</v>
      </c>
      <c r="D12" s="3" t="str">
        <f t="shared" si="2"/>
        <v>insert into Actions  (Id, CreatedAt, UpdatedAt, IsDeleted, Name , Code, VisitTypeGroupId) values (NEWID(), GETDATE(), GETDATE(), 'False',N'[IPD][CHỈNH SỬA] Phiếu chăm sóc' , N'IPDPCC02', (select id from VisitTypeGroups where Code = 'IPD'));</v>
      </c>
    </row>
    <row r="13" spans="1:4" x14ac:dyDescent="0.25">
      <c r="A13" t="s">
        <v>96</v>
      </c>
      <c r="B13" t="s">
        <v>102</v>
      </c>
      <c r="C13" s="2" t="str">
        <f>"(select id from VisitTypeGroups where Code = 'IPD')"</f>
        <v>(select id from VisitTypeGroups where Code = 'IPD')</v>
      </c>
      <c r="D13" s="3" t="str">
        <f xml:space="preserve"> "insert into Actions  (Id, CreatedAt, UpdatedAt, IsDeleted, Name , Code, VisitTypeGroupId) values (NEWID(), GETDATE(), GETDATE(), 'False',N'"&amp;A13&amp;"' , N'"&amp;B13&amp;"', "&amp;C13&amp;");"</f>
        <v>insert into Actions  (Id, CreatedAt, UpdatedAt, IsDeleted, Name , Code, VisitTypeGroupId) values (NEWID(), GETDATE(), GETDATE(), 'False',N'[IPD][XEM] Danh sách phiếu chăm sóc' , N'IPDPCC03', (select id from VisitTypeGroups where Code = 'IPD'));</v>
      </c>
    </row>
    <row r="14" spans="1:4" x14ac:dyDescent="0.25">
      <c r="A14" t="s">
        <v>30</v>
      </c>
      <c r="B14" t="s">
        <v>19</v>
      </c>
      <c r="C14" s="2" t="str">
        <f>"(select id from VisitTypeGroups where Code = 'IPD')"</f>
        <v>(select id from VisitTypeGroups where Code = 'IPD')</v>
      </c>
      <c r="D14" s="3" t="str">
        <f t="shared" si="1"/>
        <v>insert into Actions  (Id, CreatedAt, UpdatedAt, IsDeleted, Name , Code, VisitTypeGroupId) values (NEWID(), GETDATE(), GETDATE(), 'False',N'[IPD][TẠO MỚI] Phiếu ghi nhận sử dụng thuốc do người bệnh mang vào' , N'IPOMC1', (select id from VisitTypeGroups where Code = 'IPD'));</v>
      </c>
    </row>
    <row r="15" spans="1:4" x14ac:dyDescent="0.25">
      <c r="A15" t="s">
        <v>23</v>
      </c>
      <c r="B15" t="s">
        <v>20</v>
      </c>
      <c r="C15" s="2" t="str">
        <f t="shared" ref="C15:C60" si="3">"(select id from VisitTypeGroups where Code = 'IPD')"</f>
        <v>(select id from VisitTypeGroups where Code = 'IPD')</v>
      </c>
      <c r="D15" s="3" t="str">
        <f t="shared" si="1"/>
        <v>insert into Actions  (Id, CreatedAt, UpdatedAt, IsDeleted, Name , Code, VisitTypeGroupId) values (NEWID(), GETDATE(), GETDATE(), 'False',N'[IPD][XEM] Xem phiếu ghi nhận sử dụng thuốc do người bệnh mang vào' , N'IPOMC2', (select id from VisitTypeGroups where Code = 'IPD'));</v>
      </c>
    </row>
    <row r="16" spans="1:4" x14ac:dyDescent="0.25">
      <c r="A16" t="s">
        <v>28</v>
      </c>
      <c r="B16" t="s">
        <v>21</v>
      </c>
      <c r="C16" s="2" t="str">
        <f t="shared" si="3"/>
        <v>(select id from VisitTypeGroups where Code = 'IPD')</v>
      </c>
      <c r="D16" s="3" t="str">
        <f t="shared" si="1"/>
        <v>insert into Actions  (Id, CreatedAt, UpdatedAt, IsDeleted, Name , Code, VisitTypeGroupId) values (NEWID(), GETDATE(), GETDATE(), 'False',N'[IPD][CHỈNH SỬA] Phiếu ghi nhận sử dụng thuốc do người bệnh mang vào' , N'IPOMC3', (select id from VisitTypeGroups where Code = 'IPD'));</v>
      </c>
    </row>
    <row r="17" spans="1:4" x14ac:dyDescent="0.25">
      <c r="A17" t="s">
        <v>29</v>
      </c>
      <c r="B17" t="s">
        <v>22</v>
      </c>
      <c r="C17" s="2" t="str">
        <f t="shared" si="3"/>
        <v>(select id from VisitTypeGroups where Code = 'IPD')</v>
      </c>
      <c r="D17" s="3" t="str">
        <f t="shared" si="1"/>
        <v>insert into Actions  (Id, CreatedAt, UpdatedAt, IsDeleted, Name , Code, VisitTypeGroupId) values (NEWID(), GETDATE(), GETDATE(), 'False',N'[IPD][XÁC NHẬN] Phiếu ghi nhận sử dụng thuốc do người bệnh mang vào' , N'IPOMC4', (select id from VisitTypeGroups where Code = 'IPD'));</v>
      </c>
    </row>
    <row r="18" spans="1:4" x14ac:dyDescent="0.25">
      <c r="A18" t="s">
        <v>32</v>
      </c>
      <c r="B18" t="s">
        <v>31</v>
      </c>
      <c r="C18" s="2" t="str">
        <f t="shared" si="3"/>
        <v>(select id from VisitTypeGroups where Code = 'IPD')</v>
      </c>
      <c r="D18" s="3" t="str">
        <f t="shared" si="1"/>
        <v>insert into Actions  (Id, CreatedAt, UpdatedAt, IsDeleted, Name , Code, VisitTypeGroupId) values (NEWID(), GETDATE(), GETDATE(), 'False',N'[IPD][XEM] Giấy ra viện' , N'ITFLE23', (select id from VisitTypeGroups where Code = 'IPD'));</v>
      </c>
    </row>
    <row r="19" spans="1:4" x14ac:dyDescent="0.25">
      <c r="A19" t="s">
        <v>51</v>
      </c>
      <c r="B19" t="s">
        <v>36</v>
      </c>
      <c r="C19" s="2" t="str">
        <f t="shared" si="3"/>
        <v>(select id from VisitTypeGroups where Code = 'IPD')</v>
      </c>
      <c r="D19" s="3" t="str">
        <f t="shared" si="1"/>
        <v>insert into Actions  (Id, CreatedAt, UpdatedAt, IsDeleted, Name , Code, VisitTypeGroupId) values (NEWID(), GETDATE(), GETDATE(), 'False',N'[IPD][TẠO MỚI] phiếu dự trù, cung cấp và xác nhận máu' , N'IBRSC01', (select id from VisitTypeGroups where Code = 'IPD'));</v>
      </c>
    </row>
    <row r="20" spans="1:4" x14ac:dyDescent="0.25">
      <c r="A20" t="s">
        <v>48</v>
      </c>
      <c r="B20" t="s">
        <v>37</v>
      </c>
      <c r="C20" s="2" t="str">
        <f t="shared" si="3"/>
        <v>(select id from VisitTypeGroups where Code = 'IPD')</v>
      </c>
      <c r="D20" s="3" t="str">
        <f t="shared" si="1"/>
        <v>insert into Actions  (Id, CreatedAt, UpdatedAt, IsDeleted, Name , Code, VisitTypeGroupId) values (NEWID(), GETDATE(), GETDATE(), 'False',N'[IPD][XEM] phiếu dự trù, cung cấp và xác nhận máu' , N'IBRSC02', (select id from VisitTypeGroups where Code = 'IPD'));</v>
      </c>
    </row>
    <row r="21" spans="1:4" x14ac:dyDescent="0.25">
      <c r="A21" t="s">
        <v>52</v>
      </c>
      <c r="B21" t="s">
        <v>38</v>
      </c>
      <c r="C21" s="2" t="str">
        <f t="shared" si="3"/>
        <v>(select id from VisitTypeGroups where Code = 'IPD')</v>
      </c>
      <c r="D21" s="3" t="str">
        <f t="shared" si="1"/>
        <v>insert into Actions  (Id, CreatedAt, UpdatedAt, IsDeleted, Name , Code, VisitTypeGroupId) values (NEWID(), GETDATE(), GETDATE(), 'False',N'[IPD][XEM] phiếu dự trù máu' , N'IBRSC03', (select id from VisitTypeGroups where Code = 'IPD'));</v>
      </c>
    </row>
    <row r="22" spans="1:4" x14ac:dyDescent="0.25">
      <c r="A22" t="s">
        <v>46</v>
      </c>
      <c r="B22" t="s">
        <v>39</v>
      </c>
      <c r="C22" s="2" t="str">
        <f t="shared" si="3"/>
        <v>(select id from VisitTypeGroups where Code = 'IPD')</v>
      </c>
      <c r="D22" s="3" t="str">
        <f t="shared" si="1"/>
        <v>insert into Actions  (Id, CreatedAt, UpdatedAt, IsDeleted, Name , Code, VisitTypeGroupId) values (NEWID(), GETDATE(), GETDATE(), 'False',N'[IPD][CHỈNH SỬA] phiếu dự trù máu' , N'IBRSC04', (select id from VisitTypeGroups where Code = 'IPD'));</v>
      </c>
    </row>
    <row r="23" spans="1:4" x14ac:dyDescent="0.25">
      <c r="A23" t="s">
        <v>53</v>
      </c>
      <c r="B23" t="s">
        <v>40</v>
      </c>
      <c r="C23" s="2" t="str">
        <f t="shared" si="3"/>
        <v>(select id from VisitTypeGroups where Code = 'IPD')</v>
      </c>
      <c r="D23" s="3" t="str">
        <f t="shared" si="1"/>
        <v>insert into Actions  (Id, CreatedAt, UpdatedAt, IsDeleted, Name , Code, VisitTypeGroupId) values (NEWID(), GETDATE(), GETDATE(), 'False',N'[IPD][XÁC NHẬN] phiếu dự trù máu' , N'IBRSC05', (select id from VisitTypeGroups where Code = 'IPD'));</v>
      </c>
    </row>
    <row r="24" spans="1:4" x14ac:dyDescent="0.25">
      <c r="A24" t="s">
        <v>49</v>
      </c>
      <c r="B24" t="s">
        <v>41</v>
      </c>
      <c r="C24" s="2" t="str">
        <f t="shared" si="3"/>
        <v>(select id from VisitTypeGroups where Code = 'IPD')</v>
      </c>
      <c r="D24" s="3" t="str">
        <f t="shared" si="1"/>
        <v>insert into Actions  (Id, CreatedAt, UpdatedAt, IsDeleted, Name , Code, VisitTypeGroupId) values (NEWID(), GETDATE(), GETDATE(), 'False',N'[IPD][XEM] phiếu cung cấp máu' , N'IBRSC06', (select id from VisitTypeGroups where Code = 'IPD'));</v>
      </c>
    </row>
    <row r="25" spans="1:4" x14ac:dyDescent="0.25">
      <c r="A25" t="s">
        <v>47</v>
      </c>
      <c r="B25" t="s">
        <v>42</v>
      </c>
      <c r="C25" s="2" t="str">
        <f t="shared" si="3"/>
        <v>(select id from VisitTypeGroups where Code = 'IPD')</v>
      </c>
      <c r="D25" s="3" t="str">
        <f t="shared" si="1"/>
        <v>insert into Actions  (Id, CreatedAt, UpdatedAt, IsDeleted, Name , Code, VisitTypeGroupId) values (NEWID(), GETDATE(), GETDATE(), 'False',N'[IPD][CHỈNH SỬA] phiếu cung cấp máu' , N'IBRSC07', (select id from VisitTypeGroups where Code = 'IPD'));</v>
      </c>
    </row>
    <row r="26" spans="1:4" x14ac:dyDescent="0.25">
      <c r="A26" t="s">
        <v>54</v>
      </c>
      <c r="B26" t="s">
        <v>43</v>
      </c>
      <c r="C26" s="2" t="str">
        <f t="shared" si="3"/>
        <v>(select id from VisitTypeGroups where Code = 'IPD')</v>
      </c>
      <c r="D26" s="3" t="str">
        <f t="shared" si="1"/>
        <v>insert into Actions  (Id, CreatedAt, UpdatedAt, IsDeleted, Name , Code, VisitTypeGroupId) values (NEWID(), GETDATE(), GETDATE(), 'False',N'[IPD][XÁC NHẬN] phiếu cung cấp máu' , N'IBRSC08', (select id from VisitTypeGroups where Code = 'IPD'));</v>
      </c>
    </row>
    <row r="27" spans="1:4" x14ac:dyDescent="0.25">
      <c r="A27" t="s">
        <v>50</v>
      </c>
      <c r="B27" t="s">
        <v>44</v>
      </c>
      <c r="C27" s="2" t="str">
        <f t="shared" si="3"/>
        <v>(select id from VisitTypeGroups where Code = 'IPD')</v>
      </c>
      <c r="D27" s="3" t="str">
        <f t="shared" si="1"/>
        <v>insert into Actions  (Id, CreatedAt, UpdatedAt, IsDeleted, Name , Code, VisitTypeGroupId) values (NEWID(), GETDATE(), GETDATE(), 'False',N'[IPD][XEM] phiếu xác nhận máu' , N'IBRSC09', (select id from VisitTypeGroups where Code = 'IPD'));</v>
      </c>
    </row>
    <row r="28" spans="1:4" x14ac:dyDescent="0.25">
      <c r="A28" t="s">
        <v>45</v>
      </c>
      <c r="B28" t="s">
        <v>35</v>
      </c>
      <c r="C28" s="2" t="str">
        <f t="shared" si="3"/>
        <v>(select id from VisitTypeGroups where Code = 'IPD')</v>
      </c>
      <c r="D28" s="3" t="str">
        <f t="shared" si="1"/>
        <v>insert into Actions  (Id, CreatedAt, UpdatedAt, IsDeleted, Name , Code, VisitTypeGroupId) values (NEWID(), GETDATE(), GETDATE(), 'False',N'[IPD][CHỈNH SỬA] phiếu xác nhận máu' , N'IBRSC10', (select id from VisitTypeGroups where Code = 'IPD'));</v>
      </c>
    </row>
    <row r="29" spans="1:4" x14ac:dyDescent="0.25">
      <c r="A29" t="s">
        <v>59</v>
      </c>
      <c r="B29" t="s">
        <v>55</v>
      </c>
      <c r="C29" s="2" t="str">
        <f t="shared" si="3"/>
        <v>(select id from VisitTypeGroups where Code = 'IPD')</v>
      </c>
      <c r="D29" s="3" t="str">
        <f t="shared" si="1"/>
        <v>insert into Actions  (Id, CreatedAt, UpdatedAt, IsDeleted, Name , Code, VisitTypeGroupId) values (NEWID(), GETDATE(), GETDATE(), 'False',N'[IPD][TẠO MỚI] phiếu theo dõi truyền máu' , N'IBLTC1', (select id from VisitTypeGroups where Code = 'IPD'));</v>
      </c>
    </row>
    <row r="30" spans="1:4" x14ac:dyDescent="0.25">
      <c r="A30" t="s">
        <v>60</v>
      </c>
      <c r="B30" t="s">
        <v>56</v>
      </c>
      <c r="C30" s="2" t="str">
        <f t="shared" si="3"/>
        <v>(select id from VisitTypeGroups where Code = 'IPD')</v>
      </c>
      <c r="D30" s="3" t="str">
        <f t="shared" si="1"/>
        <v>insert into Actions  (Id, CreatedAt, UpdatedAt, IsDeleted, Name , Code, VisitTypeGroupId) values (NEWID(), GETDATE(), GETDATE(), 'False',N'[IPD][XEM] phiếu theo dõi truyền máu' , N'IBLTC2', (select id from VisitTypeGroups where Code = 'IPD'));</v>
      </c>
    </row>
    <row r="31" spans="1:4" x14ac:dyDescent="0.25">
      <c r="A31" t="s">
        <v>61</v>
      </c>
      <c r="B31" t="s">
        <v>57</v>
      </c>
      <c r="C31" s="2" t="str">
        <f t="shared" si="3"/>
        <v>(select id from VisitTypeGroups where Code = 'IPD')</v>
      </c>
      <c r="D31" s="3" t="str">
        <f t="shared" si="1"/>
        <v>insert into Actions  (Id, CreatedAt, UpdatedAt, IsDeleted, Name , Code, VisitTypeGroupId) values (NEWID(), GETDATE(), GETDATE(), 'False',N'[IPD][CHỈNH SỬA] phiếu theo dõi truyền máu' , N'IBLTC4', (select id from VisitTypeGroups where Code = 'IPD'));</v>
      </c>
    </row>
    <row r="32" spans="1:4" x14ac:dyDescent="0.25">
      <c r="A32" t="s">
        <v>62</v>
      </c>
      <c r="B32" t="s">
        <v>58</v>
      </c>
      <c r="C32" s="2" t="str">
        <f t="shared" si="3"/>
        <v>(select id from VisitTypeGroups where Code = 'IPD')</v>
      </c>
      <c r="D32" s="3" t="str">
        <f t="shared" si="1"/>
        <v>insert into Actions  (Id, CreatedAt, UpdatedAt, IsDeleted, Name , Code, VisitTypeGroupId) values (NEWID(), GETDATE(), GETDATE(), 'False',N'[IPD][XÁC NHẬN] phiếu theo dõi truyền máu' , N'IBLTC5', (select id from VisitTypeGroups where Code = 'IPD'));</v>
      </c>
    </row>
    <row r="33" spans="1:4" x14ac:dyDescent="0.25">
      <c r="A33" t="s">
        <v>63</v>
      </c>
      <c r="B33" t="s">
        <v>66</v>
      </c>
      <c r="C33" s="2" t="str">
        <f t="shared" si="3"/>
        <v>(select id from VisitTypeGroups where Code = 'IPD')</v>
      </c>
      <c r="D33" s="3" t="str">
        <f t="shared" si="1"/>
        <v>insert into Actions  (Id, CreatedAt, UpdatedAt, IsDeleted, Name , Code, VisitTypeGroupId) values (NEWID(), GETDATE(), GETDATE(), 'False',N'[IPD][XEM] bảng kiểm chuẩn bị và bàn giao người bệnh trước mổ' , N'IPOPH1', (select id from VisitTypeGroups where Code = 'IPD'));</v>
      </c>
    </row>
    <row r="34" spans="1:4" x14ac:dyDescent="0.25">
      <c r="A34" t="s">
        <v>64</v>
      </c>
      <c r="B34" t="s">
        <v>67</v>
      </c>
      <c r="C34" s="2" t="str">
        <f t="shared" si="3"/>
        <v>(select id from VisitTypeGroups where Code = 'IPD')</v>
      </c>
      <c r="D34" s="3" t="str">
        <f t="shared" si="1"/>
        <v>insert into Actions  (Id, CreatedAt, UpdatedAt, IsDeleted, Name , Code, VisitTypeGroupId) values (NEWID(), GETDATE(), GETDATE(), 'False',N'[IPD][CHỈNH SỬA] sửa bảng kiểm chuẩn bị và bàn giao người bệnh trước mổ' , N'IPOPH2', (select id from VisitTypeGroups where Code = 'IPD'));</v>
      </c>
    </row>
    <row r="35" spans="1:4" x14ac:dyDescent="0.25">
      <c r="A35" t="s">
        <v>65</v>
      </c>
      <c r="B35" t="s">
        <v>68</v>
      </c>
      <c r="C35" s="2" t="str">
        <f t="shared" si="3"/>
        <v>(select id from VisitTypeGroups where Code = 'IPD')</v>
      </c>
      <c r="D35" s="3" t="str">
        <f t="shared" si="1"/>
        <v>insert into Actions  (Id, CreatedAt, UpdatedAt, IsDeleted, Name , Code, VisitTypeGroupId) values (NEWID(), GETDATE(), GETDATE(), 'False',N'[IPD][TẠO MỚI] bảng kiểm chuẩn bị và bàn giao người bệnh trước mổ' , N'IPOPH3', (select id from VisitTypeGroups where Code = 'IPD'));</v>
      </c>
    </row>
    <row r="36" spans="1:4" x14ac:dyDescent="0.25">
      <c r="A36" t="s">
        <v>72</v>
      </c>
      <c r="B36" t="s">
        <v>69</v>
      </c>
      <c r="C36" s="2" t="str">
        <f t="shared" si="3"/>
        <v>(select id from VisitTypeGroups where Code = 'IPD')</v>
      </c>
      <c r="D36" s="3" t="str">
        <f t="shared" si="1"/>
        <v>insert into Actions  (Id, CreatedAt, UpdatedAt, IsDeleted, Name , Code, VisitTypeGroupId) values (NEWID(), GETDATE(), GETDATE(), 'False',N'[IPD][XEM] phiếu kiểm gạc và dụng cụ phẫu thuật' , N'ISSIC1', (select id from VisitTypeGroups where Code = 'IPD'));</v>
      </c>
    </row>
    <row r="37" spans="1:4" x14ac:dyDescent="0.25">
      <c r="A37" t="s">
        <v>73</v>
      </c>
      <c r="B37" t="s">
        <v>70</v>
      </c>
      <c r="C37" s="2" t="str">
        <f t="shared" si="3"/>
        <v>(select id from VisitTypeGroups where Code = 'IPD')</v>
      </c>
      <c r="D37" s="3" t="str">
        <f t="shared" si="1"/>
        <v>insert into Actions  (Id, CreatedAt, UpdatedAt, IsDeleted, Name , Code, VisitTypeGroupId) values (NEWID(), GETDATE(), GETDATE(), 'False',N'[IPD][CHỈNH SỬA] sửa phiếu kiểm gạc và dụng cụ phẫu thuật' , N'ISSIC2', (select id from VisitTypeGroups where Code = 'IPD'));</v>
      </c>
    </row>
    <row r="38" spans="1:4" x14ac:dyDescent="0.25">
      <c r="A38" t="s">
        <v>74</v>
      </c>
      <c r="B38" t="s">
        <v>71</v>
      </c>
      <c r="C38" s="2" t="str">
        <f t="shared" si="3"/>
        <v>(select id from VisitTypeGroups where Code = 'IPD')</v>
      </c>
      <c r="D38" s="3" t="str">
        <f t="shared" si="1"/>
        <v>insert into Actions  (Id, CreatedAt, UpdatedAt, IsDeleted, Name , Code, VisitTypeGroupId) values (NEWID(), GETDATE(), GETDATE(), 'False',N'[IPD][TẠO MỚI] phiếu kiểm gạc và dụng cụ phẫu thuật' , N'ISSIC3', (select id from VisitTypeGroups where Code = 'IPD'));</v>
      </c>
    </row>
    <row r="39" spans="1:4" x14ac:dyDescent="0.25">
      <c r="A39" t="s">
        <v>109</v>
      </c>
    </row>
    <row r="40" spans="1:4" x14ac:dyDescent="0.25">
      <c r="A40" t="s">
        <v>110</v>
      </c>
      <c r="B40" t="s">
        <v>121</v>
      </c>
      <c r="C40" s="2" t="str">
        <f t="shared" si="3"/>
        <v>(select id from VisitTypeGroups where Code = 'IPD')</v>
      </c>
      <c r="D40" s="3" t="str">
        <f t="shared" si="1"/>
        <v>insert into Actions  (Id, CreatedAt, UpdatedAt, IsDeleted, Name , Code, VisitTypeGroupId) values (NEWID(), GETDATE(), GETDATE(), 'False',N'[IPD] Tạo bảng kiểm bàn giao phẫu thuật thủ thuật' , N'ISPSC1', (select id from VisitTypeGroups where Code = 'IPD'));</v>
      </c>
    </row>
    <row r="41" spans="1:4" x14ac:dyDescent="0.25">
      <c r="A41" t="s">
        <v>111</v>
      </c>
      <c r="B41" t="s">
        <v>122</v>
      </c>
      <c r="C41" s="2" t="str">
        <f t="shared" si="3"/>
        <v>(select id from VisitTypeGroups where Code = 'IPD')</v>
      </c>
      <c r="D41" s="3" t="str">
        <f t="shared" si="1"/>
        <v>insert into Actions  (Id, CreatedAt, UpdatedAt, IsDeleted, Name , Code, VisitTypeGroupId) values (NEWID(), GETDATE(), GETDATE(), 'False',N'[IPD] Xem bảng kiểm bàn giao phẫu thuật thủ thuật' , N'ISPSC2', (select id from VisitTypeGroups where Code = 'IPD'));</v>
      </c>
    </row>
    <row r="42" spans="1:4" x14ac:dyDescent="0.25">
      <c r="A42" t="s">
        <v>112</v>
      </c>
      <c r="B42" t="s">
        <v>123</v>
      </c>
      <c r="C42" s="2" t="str">
        <f t="shared" si="3"/>
        <v>(select id from VisitTypeGroups where Code = 'IPD')</v>
      </c>
      <c r="D42" s="3" t="str">
        <f t="shared" si="1"/>
        <v>insert into Actions  (Id, CreatedAt, UpdatedAt, IsDeleted, Name , Code, VisitTypeGroupId) values (NEWID(), GETDATE(), GETDATE(), 'False',N'[IPD] Tạo bảng kiểm bàn giao phẫu thuật thủ thuật(SignIn)' , N'ISPSC3', (select id from VisitTypeGroups where Code = 'IPD'));</v>
      </c>
    </row>
    <row r="43" spans="1:4" x14ac:dyDescent="0.25">
      <c r="A43" t="s">
        <v>113</v>
      </c>
      <c r="B43" t="s">
        <v>124</v>
      </c>
      <c r="C43" s="2" t="str">
        <f t="shared" si="3"/>
        <v>(select id from VisitTypeGroups where Code = 'IPD')</v>
      </c>
      <c r="D43" s="3" t="str">
        <f t="shared" si="1"/>
        <v>insert into Actions  (Id, CreatedAt, UpdatedAt, IsDeleted, Name , Code, VisitTypeGroupId) values (NEWID(), GETDATE(), GETDATE(), 'False',N'[IPD] Xem bảng kiểm bàn giao phẫu thuật thủ thuật (SignIn)' , N'ISPSC4', (select id from VisitTypeGroups where Code = 'IPD'));</v>
      </c>
    </row>
    <row r="44" spans="1:4" x14ac:dyDescent="0.25">
      <c r="A44" t="s">
        <v>114</v>
      </c>
      <c r="B44" t="s">
        <v>125</v>
      </c>
      <c r="C44" s="2" t="str">
        <f t="shared" si="3"/>
        <v>(select id from VisitTypeGroups where Code = 'IPD')</v>
      </c>
      <c r="D44" s="3" t="str">
        <f t="shared" si="1"/>
        <v>insert into Actions  (Id, CreatedAt, UpdatedAt, IsDeleted, Name , Code, VisitTypeGroupId) values (NEWID(), GETDATE(), GETDATE(), 'False',N'[IPD] Chỉnh sửa bảng kiểm bàn giao phẫu thuật thủ thuật(SignIn)' , N'ISPSC5', (select id from VisitTypeGroups where Code = 'IPD'));</v>
      </c>
    </row>
    <row r="45" spans="1:4" x14ac:dyDescent="0.25">
      <c r="A45" t="s">
        <v>115</v>
      </c>
      <c r="B45" t="s">
        <v>126</v>
      </c>
      <c r="C45" s="2" t="str">
        <f t="shared" si="3"/>
        <v>(select id from VisitTypeGroups where Code = 'IPD')</v>
      </c>
      <c r="D45" s="3" t="str">
        <f t="shared" si="1"/>
        <v>insert into Actions  (Id, CreatedAt, UpdatedAt, IsDeleted, Name , Code, VisitTypeGroupId) values (NEWID(), GETDATE(), GETDATE(), 'False',N'[IPD] Tạo bảng kiểm bàn giao phẫu thuật thủ thuật(TimeOut)' , N'ISPSC6', (select id from VisitTypeGroups where Code = 'IPD'));</v>
      </c>
    </row>
    <row r="46" spans="1:4" x14ac:dyDescent="0.25">
      <c r="A46" t="s">
        <v>116</v>
      </c>
      <c r="B46" t="s">
        <v>127</v>
      </c>
      <c r="C46" s="2" t="str">
        <f t="shared" si="3"/>
        <v>(select id from VisitTypeGroups where Code = 'IPD')</v>
      </c>
      <c r="D46" s="3" t="str">
        <f t="shared" si="1"/>
        <v>insert into Actions  (Id, CreatedAt, UpdatedAt, IsDeleted, Name , Code, VisitTypeGroupId) values (NEWID(), GETDATE(), GETDATE(), 'False',N'[IPD] Xem bảng kiểm bàn giao phẫu thuật thủ thuật (TimeOut)' , N'ISPSC7', (select id from VisitTypeGroups where Code = 'IPD'));</v>
      </c>
    </row>
    <row r="47" spans="1:4" x14ac:dyDescent="0.25">
      <c r="A47" t="s">
        <v>117</v>
      </c>
      <c r="B47" t="s">
        <v>128</v>
      </c>
      <c r="C47" s="2" t="str">
        <f t="shared" si="3"/>
        <v>(select id from VisitTypeGroups where Code = 'IPD')</v>
      </c>
      <c r="D47" s="3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N'ISPSC8', (select id from VisitTypeGroups where Code = 'IPD'));</v>
      </c>
    </row>
    <row r="48" spans="1:4" x14ac:dyDescent="0.25">
      <c r="A48" t="s">
        <v>118</v>
      </c>
      <c r="B48" t="s">
        <v>128</v>
      </c>
      <c r="C48" s="2" t="str">
        <f t="shared" si="3"/>
        <v>(select id from VisitTypeGroups where Code = 'IPD')</v>
      </c>
      <c r="D48" s="3" t="str">
        <f t="shared" si="1"/>
        <v>insert into Actions  (Id, CreatedAt, UpdatedAt, IsDeleted, Name , Code, VisitTypeGroupId) values (NEWID(), GETDATE(), GETDATE(), 'False',N'[IPD] Chỉnh sửa bảng kiểm bàn giao phẫu thuật thủ thuật(TimeOut)' , N'ISPSC8', (select id from VisitTypeGroups where Code = 'IPD'));</v>
      </c>
    </row>
    <row r="49" spans="1:4" x14ac:dyDescent="0.25">
      <c r="A49" t="s">
        <v>119</v>
      </c>
      <c r="B49" t="s">
        <v>129</v>
      </c>
      <c r="C49" s="2" t="str">
        <f t="shared" si="3"/>
        <v>(select id from VisitTypeGroups where Code = 'IPD')</v>
      </c>
      <c r="D49" s="3" t="str">
        <f t="shared" si="1"/>
        <v>insert into Actions  (Id, CreatedAt, UpdatedAt, IsDeleted, Name , Code, VisitTypeGroupId) values (NEWID(), GETDATE(), GETDATE(), 'False',N'[IPD] Tạo bảng kiểm bàn giao phẫu thuật thủ thuật(SignOut)' , N'ISPSC9', (select id from VisitTypeGroups where Code = 'IPD'));</v>
      </c>
    </row>
    <row r="50" spans="1:4" x14ac:dyDescent="0.25">
      <c r="A50" t="s">
        <v>120</v>
      </c>
      <c r="B50" t="s">
        <v>130</v>
      </c>
      <c r="C50" s="2" t="str">
        <f t="shared" si="3"/>
        <v>(select id from VisitTypeGroups where Code = 'IPD')</v>
      </c>
      <c r="D50" s="3" t="str">
        <f t="shared" si="1"/>
        <v>insert into Actions  (Id, CreatedAt, UpdatedAt, IsDeleted, Name , Code, VisitTypeGroupId) values (NEWID(), GETDATE(), GETDATE(), 'False',N'[IPD] Xem bảng kiểm bàn giao phẫu thuật thủ thuật (SignOut)' , N'ISPSC10', (select id from VisitTypeGroups where Code = 'IPD'));</v>
      </c>
    </row>
    <row r="51" spans="1:4" x14ac:dyDescent="0.25">
      <c r="A51" t="s">
        <v>117</v>
      </c>
      <c r="B51" t="s">
        <v>131</v>
      </c>
      <c r="C51" s="2" t="str">
        <f t="shared" si="3"/>
        <v>(select id from VisitTypeGroups where Code = 'IPD')</v>
      </c>
      <c r="D51" s="3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N'ISPSC11', (select id from VisitTypeGroups where Code = 'IPD'));</v>
      </c>
    </row>
    <row r="52" spans="1:4" x14ac:dyDescent="0.25">
      <c r="A52" t="s">
        <v>132</v>
      </c>
      <c r="B52" t="s">
        <v>136</v>
      </c>
      <c r="C52" s="2" t="str">
        <f t="shared" si="3"/>
        <v>(select id from VisitTypeGroups where Code = 'IPD')</v>
      </c>
      <c r="D52" s="3" t="str">
        <f t="shared" si="1"/>
        <v>insert into Actions  (Id, CreatedAt, UpdatedAt, IsDeleted, Name , Code, VisitTypeGroupId) values (NEWID(), GETDATE(), GETDATE(), 'False',N'[IPD] Tạo biên bản hội chẩn bệnh nhân sử dụng thuốc có dấu sao (*)' , N'ICDWA1', (select id from VisitTypeGroups where Code = 'IPD'));</v>
      </c>
    </row>
    <row r="53" spans="1:4" x14ac:dyDescent="0.25">
      <c r="A53" t="s">
        <v>133</v>
      </c>
      <c r="B53" t="s">
        <v>137</v>
      </c>
      <c r="C53" s="2" t="str">
        <f t="shared" si="3"/>
        <v>(select id from VisitTypeGroups where Code = 'IPD')</v>
      </c>
      <c r="D53" s="3" t="str">
        <f t="shared" si="1"/>
        <v>insert into Actions  (Id, CreatedAt, UpdatedAt, IsDeleted, Name , Code, VisitTypeGroupId) values (NEWID(), GETDATE(), GETDATE(), 'False',N'[IPD] Xem biên bản hội chẩn bệnh nhân sử dụng thuốc có dấu sao (*)' , N'ICDWA2', (select id from VisitTypeGroups where Code = 'IPD'));</v>
      </c>
    </row>
    <row r="54" spans="1:4" x14ac:dyDescent="0.25">
      <c r="A54" t="s">
        <v>134</v>
      </c>
      <c r="B54" t="s">
        <v>138</v>
      </c>
      <c r="C54" s="2" t="str">
        <f t="shared" si="3"/>
        <v>(select id from VisitTypeGroups where Code = 'IPD')</v>
      </c>
      <c r="D54" s="3" t="str">
        <f t="shared" si="1"/>
        <v>insert into Actions  (Id, CreatedAt, UpdatedAt, IsDeleted, Name , Code, VisitTypeGroupId) values (NEWID(), GETDATE(), GETDATE(), 'False',N'[IPD] Chỉnh sửa  biên bản hội chẩn bệnh nhân sử dụng thuốc có dấu sao (*)' , N'ICDWA3', (select id from VisitTypeGroups where Code = 'IPD'));</v>
      </c>
    </row>
    <row r="55" spans="1:4" x14ac:dyDescent="0.25">
      <c r="A55" t="s">
        <v>135</v>
      </c>
      <c r="B55" t="s">
        <v>139</v>
      </c>
      <c r="C55" s="2" t="str">
        <f t="shared" si="3"/>
        <v>(select id from VisitTypeGroups where Code = 'IPD')</v>
      </c>
      <c r="D55" s="3" t="str">
        <f t="shared" si="1"/>
        <v>insert into Actions  (Id, CreatedAt, UpdatedAt, IsDeleted, Name , Code, VisitTypeGroupId) values (NEWID(), GETDATE(), GETDATE(), 'False',N'[IPD] Xác nhận  biên bản hội chẩn bệnh nhân sử dụng thuốc có dấu sao (*)' , N'ICDWA4', (select id from VisitTypeGroups where Code = 'IPD'));</v>
      </c>
    </row>
    <row r="57" spans="1:4" x14ac:dyDescent="0.25">
      <c r="A57" t="s">
        <v>148</v>
      </c>
      <c r="B57" t="s">
        <v>155</v>
      </c>
      <c r="C57" s="2" t="str">
        <f t="shared" si="3"/>
        <v>(select id from VisitTypeGroups where Code = 'IPD')</v>
      </c>
      <c r="D57" s="3" t="str">
        <f t="shared" si="1"/>
        <v>insert into Actions  (Id, CreatedAt, UpdatedAt, IsDeleted, Name , Code, VisitTypeGroupId) values (NEWID(), GETDATE(), GETDATE(), 'False',N'[IPD] Xem bảng kiểm chuẩn bị ra viện' , N'IMRDPC01', (select id from VisitTypeGroups where Code = 'IPD'));</v>
      </c>
    </row>
    <row r="58" spans="1:4" x14ac:dyDescent="0.25">
      <c r="A58" t="s">
        <v>149</v>
      </c>
      <c r="B58" t="s">
        <v>154</v>
      </c>
      <c r="C58" s="2" t="str">
        <f t="shared" si="3"/>
        <v>(select id from VisitTypeGroups where Code = 'IPD')</v>
      </c>
      <c r="D58" s="3" t="str">
        <f t="shared" si="1"/>
        <v>insert into Actions  (Id, CreatedAt, UpdatedAt, IsDeleted, Name , Code, VisitTypeGroupId) values (NEWID(), GETDATE(), GETDATE(), 'False',N'[IPD] Tạo bảng kiểm chuẩn bị ra viện - bác sĩ' , N'IMRDPC02', (select id from VisitTypeGroups where Code = 'IPD'));</v>
      </c>
    </row>
    <row r="59" spans="1:4" x14ac:dyDescent="0.25">
      <c r="A59" t="s">
        <v>150</v>
      </c>
      <c r="B59" t="s">
        <v>153</v>
      </c>
      <c r="C59" s="2" t="str">
        <f t="shared" si="3"/>
        <v>(select id from VisitTypeGroups where Code = 'IPD')</v>
      </c>
      <c r="D59" s="3" t="str">
        <f t="shared" si="1"/>
        <v>insert into Actions  (Id, CreatedAt, UpdatedAt, IsDeleted, Name , Code, VisitTypeGroupId) values (NEWID(), GETDATE(), GETDATE(), 'False',N'[IPD] Tạo bảng kiểm chuẩn bị ra viện - y tá' , N'IMRDPC03', (select id from VisitTypeGroups where Code = 'IPD'));</v>
      </c>
    </row>
    <row r="60" spans="1:4" x14ac:dyDescent="0.25">
      <c r="A60" t="s">
        <v>151</v>
      </c>
      <c r="B60" t="s">
        <v>152</v>
      </c>
      <c r="C60" s="2" t="str">
        <f t="shared" si="3"/>
        <v>(select id from VisitTypeGroups where Code = 'IPD')</v>
      </c>
      <c r="D60" s="3" t="str">
        <f t="shared" si="1"/>
        <v>insert into Actions  (Id, CreatedAt, UpdatedAt, IsDeleted, Name , Code, VisitTypeGroupId) values (NEWID(), GETDATE(), GETDATE(), 'False',N'[IPD] Sửa bảng kiểm chuẩn bị ra viện' , N'IMRDPC04', (select id from VisitTypeGroups where Code = 'IPD'));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27" sqref="A27"/>
    </sheetView>
  </sheetViews>
  <sheetFormatPr defaultRowHeight="15" x14ac:dyDescent="0.25"/>
  <cols>
    <col min="1" max="1" width="77.42578125" bestFit="1" customWidth="1"/>
  </cols>
  <sheetData>
    <row r="1" spans="1:1" x14ac:dyDescent="0.25">
      <c r="A1" t="s">
        <v>82</v>
      </c>
    </row>
    <row r="2" spans="1:1" x14ac:dyDescent="0.25">
      <c r="A2" t="s">
        <v>76</v>
      </c>
    </row>
    <row r="3" spans="1:1" x14ac:dyDescent="0.25">
      <c r="A3" t="s">
        <v>75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11" spans="1:1" x14ac:dyDescent="0.25">
      <c r="A11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22" sqref="D22"/>
    </sheetView>
  </sheetViews>
  <sheetFormatPr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  <row r="3" spans="1:1" x14ac:dyDescent="0.25">
      <c r="A3" t="s">
        <v>85</v>
      </c>
    </row>
    <row r="4" spans="1:1" x14ac:dyDescent="0.25">
      <c r="A4" t="s">
        <v>86</v>
      </c>
    </row>
    <row r="5" spans="1:1" x14ac:dyDescent="0.25">
      <c r="A5" t="s">
        <v>87</v>
      </c>
    </row>
    <row r="6" spans="1:1" x14ac:dyDescent="0.25">
      <c r="A6" t="s">
        <v>88</v>
      </c>
    </row>
    <row r="7" spans="1:1" x14ac:dyDescent="0.25">
      <c r="A7" t="s">
        <v>89</v>
      </c>
    </row>
    <row r="9" spans="1:1" x14ac:dyDescent="0.25">
      <c r="A9" t="s">
        <v>140</v>
      </c>
    </row>
    <row r="10" spans="1:1" x14ac:dyDescent="0.25">
      <c r="A10" t="s">
        <v>141</v>
      </c>
    </row>
    <row r="11" spans="1:1" x14ac:dyDescent="0.25">
      <c r="A11" t="s">
        <v>142</v>
      </c>
    </row>
    <row r="12" spans="1:1" x14ac:dyDescent="0.25">
      <c r="A12" t="s">
        <v>143</v>
      </c>
    </row>
    <row r="13" spans="1:1" x14ac:dyDescent="0.25">
      <c r="A13" t="s">
        <v>144</v>
      </c>
    </row>
    <row r="14" spans="1:1" x14ac:dyDescent="0.25">
      <c r="A14" t="s">
        <v>145</v>
      </c>
    </row>
    <row r="15" spans="1:1" x14ac:dyDescent="0.25">
      <c r="A15" t="s">
        <v>146</v>
      </c>
    </row>
    <row r="16" spans="1:1" x14ac:dyDescent="0.25">
      <c r="A1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Page2</vt:lpstr>
      <vt:lpstr>Page3</vt:lpstr>
      <vt:lpstr>Actions</vt:lpstr>
      <vt:lpstr>UPDATE</vt:lpstr>
      <vt:lpstr>IPD FORMCODE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2022-05-27T09:34:33Z</dcterms:modified>
</cp:coreProperties>
</file>