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05" yWindow="-105" windowWidth="23250" windowHeight="12570"/>
  </bookViews>
  <sheets>
    <sheet name="Page2" sheetId="1" r:id="rId1"/>
    <sheet name="Page3" sheetId="6" state="hidden" r:id="rId2"/>
    <sheet name="Actions" sheetId="4" state="hidden" r:id="rId3"/>
    <sheet name="UPDATE" sheetId="3" state="hidden" r:id="rId4"/>
    <sheet name="IPD FORMCODE" sheetId="5" state="hidden" r:id="rId5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10" i="6" l="1"/>
  <c r="N9" i="6"/>
  <c r="N8" i="6"/>
  <c r="N7" i="6"/>
  <c r="N6" i="6"/>
  <c r="N5" i="6"/>
  <c r="N4" i="6"/>
  <c r="N3" i="6"/>
  <c r="N2" i="6"/>
  <c r="N1" i="6"/>
  <c r="N2" i="1"/>
  <c r="C58" i="4" l="1"/>
  <c r="D58" i="4" s="1"/>
  <c r="C59" i="4"/>
  <c r="D59" i="4" s="1"/>
  <c r="C60" i="4"/>
  <c r="D60" i="4" s="1"/>
  <c r="C57" i="4"/>
  <c r="D57" i="4" s="1"/>
  <c r="C52" i="4" l="1"/>
  <c r="D52" i="4" s="1"/>
  <c r="C53" i="4"/>
  <c r="D53" i="4" s="1"/>
  <c r="C54" i="4"/>
  <c r="D54" i="4" s="1"/>
  <c r="C55" i="4"/>
  <c r="D55" i="4" s="1"/>
  <c r="D44" i="4"/>
  <c r="D51" i="4"/>
  <c r="C41" i="4"/>
  <c r="D41" i="4" s="1"/>
  <c r="C42" i="4"/>
  <c r="D42" i="4" s="1"/>
  <c r="C43" i="4"/>
  <c r="D43" i="4" s="1"/>
  <c r="C44" i="4"/>
  <c r="C45" i="4"/>
  <c r="D45" i="4" s="1"/>
  <c r="C46" i="4"/>
  <c r="D46" i="4" s="1"/>
  <c r="C47" i="4"/>
  <c r="D47" i="4" s="1"/>
  <c r="C48" i="4"/>
  <c r="D48" i="4" s="1"/>
  <c r="C49" i="4"/>
  <c r="D49" i="4" s="1"/>
  <c r="C50" i="4"/>
  <c r="D50" i="4" s="1"/>
  <c r="C51" i="4"/>
  <c r="C40" i="4"/>
  <c r="D40" i="4" s="1"/>
  <c r="C13" i="4" l="1"/>
  <c r="D13" i="4" s="1"/>
  <c r="C12" i="4"/>
  <c r="D12" i="4" s="1"/>
  <c r="C11" i="4"/>
  <c r="D11" i="4" s="1"/>
  <c r="C10" i="4"/>
  <c r="D10" i="4" s="1"/>
  <c r="C9" i="4"/>
  <c r="D9" i="4" s="1"/>
  <c r="C8" i="4"/>
  <c r="D8" i="4" s="1"/>
  <c r="C14" i="4"/>
  <c r="D14" i="4" s="1"/>
  <c r="C36" i="4" l="1"/>
  <c r="D36" i="4" s="1"/>
  <c r="C37" i="4"/>
  <c r="D37" i="4" s="1"/>
  <c r="C38" i="4"/>
  <c r="D38" i="4" s="1"/>
  <c r="C35" i="4"/>
  <c r="D35" i="4" s="1"/>
  <c r="C34" i="4"/>
  <c r="D34" i="4" s="1"/>
  <c r="C33" i="4"/>
  <c r="D33" i="4" s="1"/>
  <c r="C30" i="4"/>
  <c r="D30" i="4" s="1"/>
  <c r="C31" i="4"/>
  <c r="D31" i="4" s="1"/>
  <c r="C32" i="4"/>
  <c r="D32" i="4" s="1"/>
  <c r="C29" i="4"/>
  <c r="D29" i="4" s="1"/>
  <c r="C20" i="4" l="1"/>
  <c r="D20" i="4" s="1"/>
  <c r="C21" i="4"/>
  <c r="D21" i="4" s="1"/>
  <c r="C22" i="4"/>
  <c r="D22" i="4" s="1"/>
  <c r="C23" i="4"/>
  <c r="D23" i="4" s="1"/>
  <c r="C24" i="4"/>
  <c r="D24" i="4" s="1"/>
  <c r="C25" i="4"/>
  <c r="D25" i="4" s="1"/>
  <c r="C26" i="4"/>
  <c r="D26" i="4" s="1"/>
  <c r="C27" i="4"/>
  <c r="D27" i="4" s="1"/>
  <c r="C28" i="4"/>
  <c r="D28" i="4" s="1"/>
  <c r="C19" i="4"/>
  <c r="D19" i="4" s="1"/>
  <c r="C18" i="4" l="1"/>
  <c r="D18" i="4" s="1"/>
  <c r="C2" i="4"/>
  <c r="D2" i="4" s="1"/>
  <c r="C5" i="4"/>
  <c r="D5" i="4" s="1"/>
  <c r="C15" i="4" l="1"/>
  <c r="D15" i="4" s="1"/>
  <c r="C16" i="4"/>
  <c r="D16" i="4" s="1"/>
  <c r="C17" i="4"/>
  <c r="D17" i="4" s="1"/>
  <c r="C7" i="4" l="1"/>
  <c r="D7" i="4" s="1"/>
  <c r="C6" i="4"/>
  <c r="D6" i="4" s="1"/>
  <c r="C4" i="4"/>
  <c r="D4" i="4" s="1"/>
  <c r="C3" i="4"/>
  <c r="D3" i="4" s="1"/>
</calcChain>
</file>

<file path=xl/sharedStrings.xml><?xml version="1.0" encoding="utf-8"?>
<sst xmlns="http://schemas.openxmlformats.org/spreadsheetml/2006/main" count="488" uniqueCount="240">
  <si>
    <t>ViName</t>
  </si>
  <si>
    <t>EnName</t>
  </si>
  <si>
    <t>Code</t>
  </si>
  <si>
    <t>Group</t>
  </si>
  <si>
    <t>Form</t>
  </si>
  <si>
    <t>Level</t>
  </si>
  <si>
    <t>Order</t>
  </si>
  <si>
    <t>DataType</t>
  </si>
  <si>
    <t>Note</t>
  </si>
  <si>
    <t>IsReadOnly</t>
  </si>
  <si>
    <t>Data</t>
  </si>
  <si>
    <t>Clinic</t>
  </si>
  <si>
    <t>Version</t>
  </si>
  <si>
    <t>Label</t>
  </si>
  <si>
    <t>Name</t>
  </si>
  <si>
    <t>VisitTypeGroupId</t>
  </si>
  <si>
    <t>SQL</t>
  </si>
  <si>
    <t>[ED][XEM] Danh sách phiếu điều trị</t>
  </si>
  <si>
    <t>[IPD][XEM] Danh sách phiếu điều trị</t>
  </si>
  <si>
    <t>IPOMC1</t>
  </si>
  <si>
    <t>IPOMC2</t>
  </si>
  <si>
    <t>IPOMC3</t>
  </si>
  <si>
    <t>IPOMC4</t>
  </si>
  <si>
    <t>[IPD][XEM] Xem phiếu ghi nhận sử dụng thuốc do người bệnh mang vào</t>
  </si>
  <si>
    <t>[IPD][TẠO MỚI] Phiếu điều trị</t>
  </si>
  <si>
    <t>[IPD][CHỈNH SỬA] Phiếu điều trị</t>
  </si>
  <si>
    <t>[ED][TẠO MỚI] Phiếu điều trị</t>
  </si>
  <si>
    <t>[ED][CHỈNH SỬA] Phiếu điều trị</t>
  </si>
  <si>
    <t>[IPD][CHỈNH SỬA] Phiếu ghi nhận sử dụng thuốc do người bệnh mang vào</t>
  </si>
  <si>
    <t>[IPD][XÁC NHẬN] Phiếu ghi nhận sử dụng thuốc do người bệnh mang vào</t>
  </si>
  <si>
    <t>[IPD][TẠO MỚI] Phiếu ghi nhận sử dụng thuốc do người bệnh mang vào</t>
  </si>
  <si>
    <t>ITFLE23</t>
  </si>
  <si>
    <t>[IPD][XEM] Giấy ra viện</t>
  </si>
  <si>
    <t>IPDMRPG</t>
  </si>
  <si>
    <t>Text</t>
  </si>
  <si>
    <t>IBRSC10</t>
  </si>
  <si>
    <t>IBRSC01</t>
  </si>
  <si>
    <t>IBRSC02</t>
  </si>
  <si>
    <t>IBRSC03</t>
  </si>
  <si>
    <t>IBRSC04</t>
  </si>
  <si>
    <t>IBRSC05</t>
  </si>
  <si>
    <t>IBRSC06</t>
  </si>
  <si>
    <t>IBRSC07</t>
  </si>
  <si>
    <t>IBRSC08</t>
  </si>
  <si>
    <t>IBRSC09</t>
  </si>
  <si>
    <t>[IPD][CHỈNH SỬA] phiếu xác nhận máu</t>
  </si>
  <si>
    <t>[IPD][CHỈNH SỬA] phiếu dự trù máu</t>
  </si>
  <si>
    <t>[IPD][CHỈNH SỬA] phiếu cung cấp máu</t>
  </si>
  <si>
    <t>[IPD][XEM] phiếu dự trù, cung cấp và xác nhận máu</t>
  </si>
  <si>
    <t>[IPD][XEM] phiếu cung cấp máu</t>
  </si>
  <si>
    <t>[IPD][XEM] phiếu xác nhận máu</t>
  </si>
  <si>
    <t>[IPD][TẠO MỚI] phiếu dự trù, cung cấp và xác nhận máu</t>
  </si>
  <si>
    <t>[IPD][XEM] phiếu dự trù máu</t>
  </si>
  <si>
    <t>[IPD][XÁC NHẬN] phiếu dự trù máu</t>
  </si>
  <si>
    <t>[IPD][XÁC NHẬN] phiếu cung cấp máu</t>
  </si>
  <si>
    <t>IBLTC1</t>
  </si>
  <si>
    <t>IBLTC2</t>
  </si>
  <si>
    <t>IBLTC4</t>
  </si>
  <si>
    <t>IBLTC5</t>
  </si>
  <si>
    <t>[IPD][TẠO MỚI] phiếu theo dõi truyền máu</t>
  </si>
  <si>
    <t>[IPD][XEM] phiếu theo dõi truyền máu</t>
  </si>
  <si>
    <t>[IPD][CHỈNH SỬA] phiếu theo dõi truyền máu</t>
  </si>
  <si>
    <t>[IPD][XÁC NHẬN] phiếu theo dõi truyền máu</t>
  </si>
  <si>
    <t>[IPD][XEM] bảng kiểm chuẩn bị và bàn giao người bệnh trước mổ</t>
  </si>
  <si>
    <t>[IPD][CHỈNH SỬA] sửa bảng kiểm chuẩn bị và bàn giao người bệnh trước mổ</t>
  </si>
  <si>
    <t>[IPD][TẠO MỚI] bảng kiểm chuẩn bị và bàn giao người bệnh trước mổ</t>
  </si>
  <si>
    <t>IPOPH1</t>
  </si>
  <si>
    <t>IPOPH2</t>
  </si>
  <si>
    <t>IPOPH3</t>
  </si>
  <si>
    <t>ISSIC1</t>
  </si>
  <si>
    <t>ISSIC2</t>
  </si>
  <si>
    <t>ISSIC3</t>
  </si>
  <si>
    <t>[IPD][XEM] phiếu kiểm gạc và dụng cụ phẫu thuật</t>
  </si>
  <si>
    <t>[IPD][CHỈNH SỬA] sửa phiếu kiểm gạc và dụng cụ phẫu thuật</t>
  </si>
  <si>
    <t>[IPD][TẠO MỚI] phiếu kiểm gạc và dụng cụ phẫu thuật</t>
  </si>
  <si>
    <t>update MasterDatas set Data = 'IPDKBCCRHM1' where code = 'IPDMRPTRAHM'</t>
  </si>
  <si>
    <t>update MasterDatas set Data = 'IPDKBCCM' where code = 'IPDMRPTMMAT'</t>
  </si>
  <si>
    <t>update MasterDatas set [Data] = 'IPDKBCCTMH1' where code = 'IPDMRPTTAMH'</t>
  </si>
  <si>
    <t>update MasterDatas set [Data] = 'IPDKBCCCXK1' where code = 'IPDMRPTCOXK'</t>
  </si>
  <si>
    <t>update MasterDatas set [Data] = 'IPDKBCCNDK' where code = 'IPDMRPTNTDD'</t>
  </si>
  <si>
    <t>update MasterDatas set Data = 'IPDKBCCTTSTNSD' where code = 'IPDMRPTTTNS'</t>
  </si>
  <si>
    <t>update MasterDatas set Data = 'IPDKBCCTK' where code = 'IPDMRPTTHKI'</t>
  </si>
  <si>
    <t>update MasterDatas set ViName = N'3. Bỏ về', Note=N'(Trốn viện)' where Code = 'IPDMRPTHTRVBOV'</t>
  </si>
  <si>
    <t>INSERT INTO [dbo].[Forms]([Id], [IsDeleted], [DeletedBy], [DeletedAt], [CreatedBy], [CreatedAt], [UpdatedBy], [UpdatedAt], [Name], [Code], [VisitTypeGroupCode]) VALUES (NEWID(), 0, NULL, NULL, NULL, '2021-10-26 00:00:00.000', NULL, '2021-10-26 00:00:00.000', 'Đánh giá ban đầu', 'IPDIE', 'IPD')</t>
  </si>
  <si>
    <t>INSERT INTO [dbo].[Forms]([Id], [IsDeleted], [DeletedBy], [DeletedAt], [CreatedBy], [CreatedAt], [UpdatedBy], [UpdatedAt], [Name], [Code], [VisitTypeGroupCode]) VALUES (NEWID(), 0, NULL, NULL, NULL, '2021-10-26 00:00:00.000', NULL, '2021-10-26 00:00:00.000', 'Đánh giá nguy cơ ngã', 'IPDFRE', 'IPD')</t>
  </si>
  <si>
    <t>INSERT INTO [dbo].[Forms]([Id], [IsDeleted], [DeletedBy], [DeletedAt], [CreatedBy], [CreatedAt], [UpdatedBy], [UpdatedAt], [Name], [Code], [VisitTypeGroupCode]) VALUES (NEWID(), 0, NULL, NULL, NULL, '2021-10-26 00:00:00.000', NULL, '2021-10-26 00:00:00.000', 'Bệnh án nội trú', 'IPDMR', 'IPD')</t>
  </si>
  <si>
    <t>INSERT INTO [dbo].[Forms]([Id], [IsDeleted], [DeletedBy], [DeletedAt], [CreatedBy], [CreatedAt], [UpdatedBy], [UpdatedAt], [Name], [Code], [VisitTypeGroupCode]) VALUES (NEWID(), 0, NULL, NULL, NULL, '2021-10-26 00:00:00.000', NULL, '2021-10-26 00:00:00.000', 'Kế hoạch điều trị và chăm sóc', 'IPDTCP', 'IPD')</t>
  </si>
  <si>
    <t>INSERT INTO [dbo].[Forms]([Id], [IsDeleted], [DeletedBy], [DeletedAt], [CreatedBy], [CreatedAt], [UpdatedBy], [UpdatedAt], [Name], [Code], [VisitTypeGroupCode]) VALUES (NEWID(), 0, NULL, NULL, NULL, '2021-10-26 00:00:00.000', NULL, '2021-10-26 00:00:00.000', 'Phiếu GDSK cho NB và thân nhân', 'IPDGDSK', 'IPD')</t>
  </si>
  <si>
    <t>INSERT INTO [dbo].[Forms]([Id], [IsDeleted], [DeletedBy], [DeletedAt], [CreatedBy], [CreatedAt], [UpdatedBy], [UpdatedAt], [Name], [Code], [VisitTypeGroupCode]) VALUES (NEWID(), 0, NULL, NULL, NULL, '2021-10-26 00:00:00.000', NULL, '2021-10-26 00:00:00.000', 'Phiếu điều trị', 'IPDTT', 'IPD')</t>
  </si>
  <si>
    <t>INSERT INTO [dbo].[Forms]([Id], [IsDeleted], [DeletedBy], [DeletedAt], [CreatedBy], [CreatedAt], [UpdatedBy], [UpdatedAt], [Name], [Code], [VisitTypeGroupCode]) VALUES (NEWID(), 0, NULL, NULL, NULL, '2021-10-26 00:00:00.000', NULL, '2021-10-26 00:00:00.000', 'Phiếu chăm sóc', 'IPDCT', 'IPD')</t>
  </si>
  <si>
    <t>update MasterDatas set ViName = N'Trẻ &lt; 6 tuổi đi học , &lt; 15 tuổi không đi học' where Code = 'GENJOBB001'</t>
  </si>
  <si>
    <t>[ED][TẠO MỚI] Phiếu chăm sóc</t>
  </si>
  <si>
    <t>[ED][CHỈNH SỬA] Phiếu chăm sóc</t>
  </si>
  <si>
    <t>[ED][XEM] Danh sách phiếu chăm sóc</t>
  </si>
  <si>
    <t>[IPD][TẠO MỚI] Phiếu chăm sóc</t>
  </si>
  <si>
    <t>[IPD][CHỈNH SỬA] Phiếu chăm sóc</t>
  </si>
  <si>
    <t>[IPD][XEM] Danh sách phiếu chăm sóc</t>
  </si>
  <si>
    <t>EDPCC01</t>
  </si>
  <si>
    <t>EDPCC02</t>
  </si>
  <si>
    <t>EDPCC03</t>
  </si>
  <si>
    <t>IPDPCC01</t>
  </si>
  <si>
    <t>IPDPCC02</t>
  </si>
  <si>
    <t>IPDPCC03</t>
  </si>
  <si>
    <t>EDPDT01</t>
  </si>
  <si>
    <t>EDPDT02</t>
  </si>
  <si>
    <t>EDPDT03</t>
  </si>
  <si>
    <t>IPDPDT01</t>
  </si>
  <si>
    <t>IPDPDT02</t>
  </si>
  <si>
    <t>IPDPDT03</t>
  </si>
  <si>
    <t>hah</t>
  </si>
  <si>
    <t>[IPD] Tạo bảng kiểm bàn giao phẫu thuật thủ thuật</t>
  </si>
  <si>
    <t>[IPD] Xem bảng kiểm bàn giao phẫu thuật thủ thuật</t>
  </si>
  <si>
    <t>[IPD] Tạo bảng kiểm bàn giao phẫu thuật thủ thuật(SignIn)</t>
  </si>
  <si>
    <t>[IPD] Xem bảng kiểm bàn giao phẫu thuật thủ thuật (SignIn)</t>
  </si>
  <si>
    <t>[IPD] Chỉnh sửa bảng kiểm bàn giao phẫu thuật thủ thuật(SignIn)</t>
  </si>
  <si>
    <t>[IPD] Tạo bảng kiểm bàn giao phẫu thuật thủ thuật(TimeOut)</t>
  </si>
  <si>
    <t>[IPD] Xem bảng kiểm bàn giao phẫu thuật thủ thuật (TimeOut)</t>
  </si>
  <si>
    <t>[IPD] Chỉnh sửa bảng kiểm bàn giao phẫu thuật thủ thuật(SignOut)</t>
  </si>
  <si>
    <t>[IPD] Chỉnh sửa bảng kiểm bàn giao phẫu thuật thủ thuật(TimeOut)</t>
  </si>
  <si>
    <t>[IPD] Tạo bảng kiểm bàn giao phẫu thuật thủ thuật(SignOut)</t>
  </si>
  <si>
    <t>[IPD] Xem bảng kiểm bàn giao phẫu thuật thủ thuật (SignOut)</t>
  </si>
  <si>
    <t>ISPSC1</t>
  </si>
  <si>
    <t>ISPSC2</t>
  </si>
  <si>
    <t>ISPSC3</t>
  </si>
  <si>
    <t>ISPSC4</t>
  </si>
  <si>
    <t>ISPSC5</t>
  </si>
  <si>
    <t>ISPSC6</t>
  </si>
  <si>
    <t>ISPSC7</t>
  </si>
  <si>
    <t>ISPSC8</t>
  </si>
  <si>
    <t>ISPSC9</t>
  </si>
  <si>
    <t>ISPSC10</t>
  </si>
  <si>
    <t>ISPSC11</t>
  </si>
  <si>
    <t>[IPD] Tạo biên bản hội chẩn bệnh nhân sử dụng thuốc có dấu sao (*)</t>
  </si>
  <si>
    <t>[IPD] Xem biên bản hội chẩn bệnh nhân sử dụng thuốc có dấu sao (*)</t>
  </si>
  <si>
    <t>[IPD] Chỉnh sửa  biên bản hội chẩn bệnh nhân sử dụng thuốc có dấu sao (*)</t>
  </si>
  <si>
    <t>[IPD] Xác nhận  biên bản hội chẩn bệnh nhân sử dụng thuốc có dấu sao (*)</t>
  </si>
  <si>
    <t>ICDWA1</t>
  </si>
  <si>
    <t>ICDWA2</t>
  </si>
  <si>
    <t>ICDWA3</t>
  </si>
  <si>
    <t>ICDWA4</t>
  </si>
  <si>
    <t>INSERT INTO [dbo].[Forms]([Id], [IsDeleted], [CreatedAt], [UpdatedAt], [Name], [Code], [VisitTypeGroupCode]) VALUES (NEWID(), 0, '2021-11-09 00:00:00.000', '2021-11-09 00:00:00.000', 'Theo dõi diễn biến', 'IPDPPN', 'IPD')</t>
  </si>
  <si>
    <t>INSERT INTO [dbo].[Forms]([Id], [IsDeleted], [CreatedAt], [UpdatedAt], [Name], [Code], [VisitTypeGroupCode]) VALUES (NEWID(), 0, '2021-11-09 00:00:00.000', '2021-11-09 00:00:00.000', 'Tóm tắt thủ thuật', 'IPDPS', 'IPD')</t>
  </si>
  <si>
    <t>INSERT INTO [dbo].[Forms]([Id], [IsDeleted], [CreatedAt], [UpdatedAt], [Name], [Code], [VisitTypeGroupCode]) VALUES (NEWID(), 0, '2021-11-09 00:00:00.000', '2021-11-09 00:00:00.000', 'Bảng hồi sinh tim phổi', 'IPDCAR', 'IPD')</t>
  </si>
  <si>
    <t>INSERT INTO [dbo].[Forms]([Id], [IsDeleted], [CreatedAt], [UpdatedAt], [Name], [Code], [VisitTypeGroupCode]) VALUES (NEWID(), 0, '2021-11-09 00:00:00.000', '2021-11-09 00:00:00.000', 'Biên bản hội chẩn', 'IPDJCGM', 'IPD')</t>
  </si>
  <si>
    <t>INSERT INTO [dbo].[Forms]([Id], [IsDeleted], [CreatedAt], [UpdatedAt], [Name], [Code], [VisitTypeGroupCode]) VALUES (NEWID(), 0, '2021-11-09 00:00:00.000', '2021-11-09 00:00:00.000', 'Biên bản hội chẩn thông qua mổ', 'IPDJCFAOS', 'IPD')</t>
  </si>
  <si>
    <t>INSERT INTO [dbo].[Forms]([Id], [IsDeleted], [CreatedAt], [UpdatedAt], [Name], [Code], [VisitTypeGroupCode]) VALUES (NEWID(), 0, '2021-11-09 00:00:00.000', '2021-11-09 00:00:00.000', 'Thang điểm GUSS đánh giá rối loạn nuốt', 'IPDGSS', 'IPD')</t>
  </si>
  <si>
    <t>INSERT INTO [dbo].[Forms]([Id], [IsDeleted], [CreatedAt], [UpdatedAt], [Name], [Code], [VisitTypeGroupCode]) VALUES (NEWID(), 0, '2021-11-09 00:00:00.000', '2021-11-09 00:00:00.000', 'Phiếu chăm sóc NB covid-19', 'IPDTOPWC', 'IPD')</t>
  </si>
  <si>
    <t>INSERT INTO [dbo].[Forms]([Id], [IsDeleted], [CreatedAt], [UpdatedAt], [Name], [Code], [VisitTypeGroupCode]) VALUES (NEWID(), 0, '2021-11-09 00:00:00.000', '2021-11-09 00:00:00.000', 'Biên bản hội chẩn sử dụng kháng sinh cần ưu tiên quản lý', 'IPDHRAC', 'IPD')</t>
  </si>
  <si>
    <t>[IPD] Xem bảng kiểm chuẩn bị ra viện</t>
  </si>
  <si>
    <t>[IPD] Tạo bảng kiểm chuẩn bị ra viện - bác sĩ</t>
  </si>
  <si>
    <t>[IPD] Tạo bảng kiểm chuẩn bị ra viện - y tá</t>
  </si>
  <si>
    <t>[IPD] Sửa bảng kiểm chuẩn bị ra viện</t>
  </si>
  <si>
    <t>IMRDPC04</t>
  </si>
  <si>
    <t>IMRDPC03</t>
  </si>
  <si>
    <t>IMRDPC02</t>
  </si>
  <si>
    <t>IMRDPC01</t>
  </si>
  <si>
    <t>Pediatric</t>
  </si>
  <si>
    <t>IPDMRPG58</t>
  </si>
  <si>
    <t>IPDMRPG59</t>
  </si>
  <si>
    <t>IPDMRPG60</t>
  </si>
  <si>
    <t>Trình độ văn hoá của bố</t>
  </si>
  <si>
    <t>IPDMRPG61</t>
  </si>
  <si>
    <t>IPDMRPG62</t>
  </si>
  <si>
    <t>IPDMRPG63</t>
  </si>
  <si>
    <t>IPDMRPG64</t>
  </si>
  <si>
    <t>IPDMRPG65</t>
  </si>
  <si>
    <t>IPDMRPG66</t>
  </si>
  <si>
    <t>IPDMRPG67</t>
  </si>
  <si>
    <t>Nghề nghiệp của bố</t>
  </si>
  <si>
    <t>Họ tên mẹ</t>
  </si>
  <si>
    <t>Nghề nghiệp của mẹ</t>
  </si>
  <si>
    <t>Trình độ văn hoá của mẹ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</si>
  <si>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</si>
  <si>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</si>
  <si>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</si>
  <si>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</si>
  <si>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</si>
  <si>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</si>
  <si>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</si>
  <si>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</si>
  <si>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</si>
  <si>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</si>
  <si>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Radio</t>
  </si>
  <si>
    <t>IPDMRPE</t>
  </si>
  <si>
    <t>3. Phương pháp điều trị</t>
  </si>
  <si>
    <t>1. Điều trị triệt để</t>
  </si>
  <si>
    <t>2. Điều trị triệu chứng</t>
  </si>
  <si>
    <t xml:space="preserve">- Tia xạ tiền phẫu: </t>
  </si>
  <si>
    <t>Tại hạch:</t>
  </si>
  <si>
    <t xml:space="preserve">- Tia xạ đơn thuần: </t>
  </si>
  <si>
    <t>- Phẫu thuật (tên):</t>
  </si>
  <si>
    <t>- Tia xạ hậu phẫu:</t>
  </si>
  <si>
    <t>- Hoá chất (phác đồ):</t>
  </si>
  <si>
    <t>Số đợt</t>
  </si>
  <si>
    <t>Đáp ứng:</t>
  </si>
  <si>
    <t>1. Không đáp ứng</t>
  </si>
  <si>
    <t>2. Bán phần</t>
  </si>
  <si>
    <t>3. Hoàn toàn</t>
  </si>
  <si>
    <t>- Điều trị khác:</t>
  </si>
  <si>
    <t>IPDMRPE1001</t>
  </si>
  <si>
    <t>IPDMRPE1002</t>
  </si>
  <si>
    <t>IPDMRPE1003</t>
  </si>
  <si>
    <t>IPDMRPE1004</t>
  </si>
  <si>
    <t>IPDMRPE1005</t>
  </si>
  <si>
    <t>IPDMRPE1006</t>
  </si>
  <si>
    <t>IPDMRPE1007</t>
  </si>
  <si>
    <t>IPDMRPE1008</t>
  </si>
  <si>
    <t>IPDMRPE1009</t>
  </si>
  <si>
    <t>IPDMRPE1010</t>
  </si>
  <si>
    <t>IPDMRPE1011</t>
  </si>
  <si>
    <t>IPDMRPE1012</t>
  </si>
  <si>
    <t>IPDMRPE1013</t>
  </si>
  <si>
    <t>IPDMRPE1014</t>
  </si>
  <si>
    <t>IPDMRPE1015</t>
  </si>
  <si>
    <t>IPDMRPE1016</t>
  </si>
  <si>
    <t>IPDMRPE1017</t>
  </si>
  <si>
    <t>IPDMRPE1018</t>
  </si>
  <si>
    <t>IPDMRPE1019</t>
  </si>
  <si>
    <t>IPDMRPE1020</t>
  </si>
  <si>
    <t>IPDMRPE1021</t>
  </si>
  <si>
    <t>IPDMRPE1022</t>
  </si>
  <si>
    <t>IPDMRPE1023</t>
  </si>
  <si>
    <t>IPDMRPE1024</t>
  </si>
  <si>
    <t>IPDMRPE1025</t>
  </si>
  <si>
    <t>IPDMRPE1026</t>
  </si>
  <si>
    <t>IPDMRPE1027</t>
  </si>
  <si>
    <t>IPDMRPE1028</t>
  </si>
  <si>
    <t>T:</t>
  </si>
  <si>
    <t>N:</t>
  </si>
  <si>
    <t>M:</t>
  </si>
  <si>
    <t>IPDMRPE1029</t>
  </si>
  <si>
    <t>IPDMRPE1030</t>
  </si>
  <si>
    <t>IPDMRPE1031</t>
  </si>
  <si>
    <t>IPDMRPE1032</t>
  </si>
  <si>
    <t>IPDMRPE1033</t>
  </si>
  <si>
    <t>IPDMRPE1034</t>
  </si>
  <si>
    <t>IPDMRPE1035</t>
  </si>
  <si>
    <t>IPDMRPE1036</t>
  </si>
  <si>
    <t>Giai đoạn:</t>
  </si>
  <si>
    <t>BAUNGBUOU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</si>
</sst>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Fill="1"/>
    <xf numFmtId="0" fontId="0" fillId="3" borderId="0" xfId="0" applyFill="1"/>
    <xf numFmtId="0" fontId="1" fillId="3" borderId="0" xfId="0" applyFont="1" applyFill="1"/>
    <xf numFmtId="0" fontId="2" fillId="0" borderId="0" xfId="0" applyFont="1" applyAlignment="1">
      <alignment wrapText="1"/>
    </xf>
    <xf numFmtId="0" fontId="2" fillId="0" borderId="0" xfId="0" applyFont="1"/>
    <xf numFmtId="0" fontId="2" fillId="0" borderId="0" xfId="0" applyFont="1" applyAlignment="1">
      <alignment horizontal="right"/>
    </xf>
    <xf numFmtId="0" fontId="2" fillId="3" borderId="0" xfId="0" applyFont="1" applyFill="1" applyAlignment="1">
      <alignment horizontal="right"/>
    </xf>
    <xf numFmtId="0" fontId="2" fillId="2" borderId="0" xfId="0" applyFont="1" applyFill="1"/>
    <xf numFmtId="0" fontId="2" fillId="0" borderId="0" xfId="0" quotePrefix="1" applyFont="1" applyAlignment="1">
      <alignment wrapText="1"/>
    </xf>
    <xf numFmtId="0" fontId="2" fillId="0" borderId="0" xfId="0" quotePrefix="1" applyFont="1" applyAlignment="1"/>
    <xf numFmtId="0" fontId="2" fillId="0" borderId="0" xfId="0" quotePrefix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93"/>
  <sheetViews>
    <sheetView tabSelected="1" zoomScaleNormal="100" workbookViewId="0">
      <selection activeCell="N37" sqref="N2:N37"/>
    </sheetView>
  </sheetViews>
  <sheetFormatPr defaultColWidth="8.7109375" defaultRowHeight="15.75" x14ac:dyDescent="0.25"/>
  <cols>
    <col min="1" max="1" width="41.28515625" style="4" customWidth="1"/>
    <col min="2" max="2" width="39" style="4" customWidth="1"/>
    <col min="3" max="3" width="24.140625" style="5" customWidth="1"/>
    <col min="4" max="4" width="23.7109375" style="5" customWidth="1"/>
    <col min="5" max="5" width="13.28515625" style="5" bestFit="1" customWidth="1"/>
    <col min="6" max="6" width="7.28515625" style="6" customWidth="1"/>
    <col min="7" max="7" width="8.140625" style="6" customWidth="1"/>
    <col min="8" max="8" width="14.7109375" bestFit="1" customWidth="1"/>
    <col min="9" max="9" width="6.7109375" style="6" bestFit="1" customWidth="1"/>
    <col min="10" max="10" width="15.42578125" style="6" customWidth="1"/>
    <col min="11" max="11" width="8.7109375" style="7"/>
    <col min="12" max="13" width="8.7109375" style="6"/>
    <col min="14" max="14" width="35.7109375" style="5" customWidth="1"/>
    <col min="15" max="16384" width="8.7109375" style="5"/>
  </cols>
  <sheetData>
    <row r="1" spans="1:45" x14ac:dyDescent="0.25">
      <c r="A1" s="4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6" t="s">
        <v>5</v>
      </c>
      <c r="G1" s="6" t="s">
        <v>6</v>
      </c>
      <c r="H1" t="s">
        <v>7</v>
      </c>
      <c r="I1" s="6" t="s">
        <v>8</v>
      </c>
      <c r="J1" s="6" t="s">
        <v>9</v>
      </c>
      <c r="K1" s="7" t="s">
        <v>10</v>
      </c>
      <c r="L1" s="6" t="s">
        <v>11</v>
      </c>
      <c r="M1" s="6" t="s">
        <v>12</v>
      </c>
    </row>
    <row r="2" spans="1:45" x14ac:dyDescent="0.25">
      <c r="A2" s="10" t="s">
        <v>184</v>
      </c>
      <c r="B2" s="10" t="s">
        <v>184</v>
      </c>
      <c r="C2" t="s">
        <v>199</v>
      </c>
      <c r="D2" t="s">
        <v>183</v>
      </c>
      <c r="E2" t="s">
        <v>183</v>
      </c>
      <c r="F2" s="6">
        <v>1</v>
      </c>
      <c r="G2" s="6">
        <v>1001</v>
      </c>
      <c r="H2" t="s">
        <v>13</v>
      </c>
      <c r="J2" s="6">
        <v>0</v>
      </c>
      <c r="L2" s="6" t="s">
        <v>239</v>
      </c>
      <c r="M2" s="6">
        <v>1</v>
      </c>
      <c r="N2" s="5" t="str">
        <f>"Insert into MasterDatas  (Id, CreatedAt, UpdatedAt, IsDeleted,ViName, EnName, Code, [Group], Form, [Level], [Order], DataType, Note, IsReadOnly,Data, Clinic, [Version]) values (NEWID(), GETDATE(), GETDATE(), 'False', N'"&amp;A2&amp;"',N'"&amp;B2&amp;"',N'"&amp;C2&amp;"',N'"&amp;D2&amp;"',N'"&amp;E2&amp;"',N'"&amp;F2&amp;"',N'"&amp;G2&amp;"',N'"&amp;H2&amp;"',N'"&amp;I2&amp;"',N'"&amp;J2&amp;"',N'"&amp;K2&amp;"',N'"&amp;L2&amp;"', '"&amp;M2&amp;"');"</f>
        <v>Insert into MasterDatas  (Id, CreatedAt, UpdatedAt, IsDeleted,ViName, EnName, Code, [Group], Form, [Level], [Order], DataType, Note, IsReadOnly,Data, Clinic, [Version]) values (NEWID(), GETDATE(), GETDATE(), 'False', N'3. Phương pháp điều trị',N'3. Phương pháp điều trị',N'IPDMRPE1001',N'IPDMRPE',N'IPDMRPE',N'1',N'1001',N'Label',N'',N'0',N'',N'BAUNGBUOU', '1');</v>
      </c>
    </row>
    <row r="3" spans="1:45" s="8" customFormat="1" ht="14.45" customHeight="1" x14ac:dyDescent="0.25">
      <c r="A3" s="10" t="s">
        <v>185</v>
      </c>
      <c r="B3" s="10" t="s">
        <v>185</v>
      </c>
      <c r="C3" t="s">
        <v>200</v>
      </c>
      <c r="D3" t="s">
        <v>199</v>
      </c>
      <c r="E3" t="s">
        <v>183</v>
      </c>
      <c r="F3" s="6">
        <v>2</v>
      </c>
      <c r="G3" s="6">
        <v>1002</v>
      </c>
      <c r="H3" t="s">
        <v>182</v>
      </c>
      <c r="I3" s="6"/>
      <c r="J3" s="6"/>
      <c r="K3" s="7"/>
      <c r="L3" s="6" t="s">
        <v>239</v>
      </c>
      <c r="M3" s="6">
        <v>1</v>
      </c>
      <c r="N3" s="5" t="str">
        <f t="shared" ref="N3:N37" si="0">"Insert into MasterDatas  (Id, CreatedAt, UpdatedAt, IsDeleted,ViName, EnName, Code, [Group], Form, [Level], [Order], DataType, Note, IsReadOnly,Data, Clinic, [Version]) values (NEWID(), GETDATE(), GETDATE(), 'False', N'"&amp;A3&amp;"',N'"&amp;B3&amp;"',N'"&amp;C3&amp;"',N'"&amp;D3&amp;"',N'"&amp;E3&amp;"',N'"&amp;F3&amp;"',N'"&amp;G3&amp;"',N'"&amp;H3&amp;"',N'"&amp;I3&amp;"',N'"&amp;J3&amp;"',N'"&amp;K3&amp;"',N'"&amp;L3&amp;"', '"&amp;M3&amp;"');"</f>
        <v>Insert into MasterDatas  (Id, CreatedAt, UpdatedAt, IsDeleted,ViName, EnName, Code, [Group], Form, [Level], [Order], DataType, Note, IsReadOnly,Data, Clinic, [Version]) values (NEWID(), GETDATE(), GETDATE(), 'False', N'1. Điều trị triệt để',N'1. Điều trị triệt để',N'IPDMRPE1002',N'IPDMRPE1001',N'IPDMRPE',N'2',N'1002',N'Radio',N'',N'',N'',N'BAUNGBUOU', '1');</v>
      </c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</row>
    <row r="4" spans="1:45" x14ac:dyDescent="0.25">
      <c r="A4" s="10" t="s">
        <v>186</v>
      </c>
      <c r="B4" s="10" t="s">
        <v>186</v>
      </c>
      <c r="C4" t="s">
        <v>201</v>
      </c>
      <c r="D4" t="s">
        <v>199</v>
      </c>
      <c r="E4" t="s">
        <v>183</v>
      </c>
      <c r="F4" s="6">
        <v>2</v>
      </c>
      <c r="G4" s="6">
        <v>1003</v>
      </c>
      <c r="H4" t="s">
        <v>182</v>
      </c>
      <c r="L4" s="6" t="s">
        <v>239</v>
      </c>
      <c r="M4" s="6">
        <v>1</v>
      </c>
      <c r="N4" s="5" t="str">
        <f t="shared" si="0"/>
        <v>Insert into MasterDatas  (Id, CreatedAt, UpdatedAt, IsDeleted,ViName, EnName, Code, [Group], Form, [Level], [Order], DataType, Note, IsReadOnly,Data, Clinic, [Version]) values (NEWID(), GETDATE(), GETDATE(), 'False', N'2. Điều trị triệu chứng',N'2. Điều trị triệu chứng',N'IPDMRPE1003',N'IPDMRPE1001',N'IPDMRPE',N'2',N'1003',N'Radio',N'',N'',N'',N'BAUNGBUOU', '1');</v>
      </c>
    </row>
    <row r="5" spans="1:45" x14ac:dyDescent="0.25">
      <c r="A5" s="10" t="s">
        <v>187</v>
      </c>
      <c r="B5" s="10" t="s">
        <v>187</v>
      </c>
      <c r="C5" t="s">
        <v>202</v>
      </c>
      <c r="D5" t="s">
        <v>183</v>
      </c>
      <c r="E5" t="s">
        <v>183</v>
      </c>
      <c r="F5" s="6">
        <v>1</v>
      </c>
      <c r="G5" s="6">
        <v>1004</v>
      </c>
      <c r="H5" t="s">
        <v>13</v>
      </c>
      <c r="L5" s="6" t="s">
        <v>239</v>
      </c>
      <c r="M5" s="6">
        <v>1</v>
      </c>
      <c r="N5" s="5" t="str">
        <f t="shared" si="0"/>
        <v>Insert into MasterDatas  (Id, CreatedAt, UpdatedAt, IsDeleted,ViName, EnName, Code, [Group], Form, [Level], [Order], DataType, Note, IsReadOnly,Data, Clinic, [Version]) values (NEWID(), GETDATE(), GETDATE(), 'False', N'- Tia xạ tiền phẫu: ',N'- Tia xạ tiền phẫu: ',N'IPDMRPE1004',N'IPDMRPE',N'IPDMRPE',N'1',N'1004',N'Label',N'',N'',N'',N'BAUNGBUOU', '1');</v>
      </c>
    </row>
    <row r="6" spans="1:45" x14ac:dyDescent="0.25">
      <c r="A6" s="10" t="s">
        <v>187</v>
      </c>
      <c r="B6" s="10" t="s">
        <v>187</v>
      </c>
      <c r="C6" t="s">
        <v>203</v>
      </c>
      <c r="D6" t="s">
        <v>202</v>
      </c>
      <c r="E6" t="s">
        <v>183</v>
      </c>
      <c r="F6" s="6">
        <v>2</v>
      </c>
      <c r="G6" s="6">
        <v>1005</v>
      </c>
      <c r="H6" t="s">
        <v>34</v>
      </c>
      <c r="L6" s="6" t="s">
        <v>239</v>
      </c>
      <c r="M6" s="6">
        <v>1</v>
      </c>
      <c r="N6" s="5" t="str">
        <f t="shared" si="0"/>
        <v>Insert into MasterDatas  (Id, CreatedAt, UpdatedAt, IsDeleted,ViName, EnName, Code, [Group], Form, [Level], [Order], DataType, Note, IsReadOnly,Data, Clinic, [Version]) values (NEWID(), GETDATE(), GETDATE(), 'False', N'- Tia xạ tiền phẫu: ',N'- Tia xạ tiền phẫu: ',N'IPDMRPE1005',N'IPDMRPE1004',N'IPDMRPE',N'2',N'1005',N'Text',N'',N'',N'',N'BAUNGBUOU', '1');</v>
      </c>
    </row>
    <row r="7" spans="1:45" x14ac:dyDescent="0.25">
      <c r="A7" s="10" t="s">
        <v>188</v>
      </c>
      <c r="B7" s="10" t="s">
        <v>188</v>
      </c>
      <c r="C7" t="s">
        <v>204</v>
      </c>
      <c r="D7" t="s">
        <v>183</v>
      </c>
      <c r="E7" t="s">
        <v>183</v>
      </c>
      <c r="F7" s="6">
        <v>1</v>
      </c>
      <c r="G7" s="6">
        <v>1006</v>
      </c>
      <c r="H7" t="s">
        <v>13</v>
      </c>
      <c r="L7" s="6" t="s">
        <v>239</v>
      </c>
      <c r="M7" s="6">
        <v>1</v>
      </c>
      <c r="N7" s="5" t="str">
        <f t="shared" si="0"/>
        <v>Insert into MasterDatas  (Id, CreatedAt, UpdatedAt, IsDeleted,ViName, EnName, Code, [Group], Form, [Level], [Order], DataType, Note, IsReadOnly,Data, Clinic, [Version]) values (NEWID(), GETDATE(), GETDATE(), 'False', N'Tại hạch:',N'Tại hạch:',N'IPDMRPE1006',N'IPDMRPE',N'IPDMRPE',N'1',N'1006',N'Label',N'',N'',N'',N'BAUNGBUOU', '1');</v>
      </c>
    </row>
    <row r="8" spans="1:45" x14ac:dyDescent="0.25">
      <c r="A8" s="10" t="s">
        <v>188</v>
      </c>
      <c r="B8" s="10" t="s">
        <v>188</v>
      </c>
      <c r="C8" t="s">
        <v>205</v>
      </c>
      <c r="D8" t="s">
        <v>204</v>
      </c>
      <c r="E8" t="s">
        <v>183</v>
      </c>
      <c r="F8" s="6">
        <v>2</v>
      </c>
      <c r="G8" s="6">
        <v>1007</v>
      </c>
      <c r="H8" t="s">
        <v>34</v>
      </c>
      <c r="L8" s="6" t="s">
        <v>239</v>
      </c>
      <c r="M8" s="6">
        <v>1</v>
      </c>
      <c r="N8" s="5" t="str">
        <f t="shared" si="0"/>
        <v>Insert into MasterDatas  (Id, CreatedAt, UpdatedAt, IsDeleted,ViName, EnName, Code, [Group], Form, [Level], [Order], DataType, Note, IsReadOnly,Data, Clinic, [Version]) values (NEWID(), GETDATE(), GETDATE(), 'False', N'Tại hạch:',N'Tại hạch:',N'IPDMRPE1007',N'IPDMRPE1006',N'IPDMRPE',N'2',N'1007',N'Text',N'',N'',N'',N'BAUNGBUOU', '1');</v>
      </c>
    </row>
    <row r="9" spans="1:45" x14ac:dyDescent="0.25">
      <c r="A9" s="10" t="s">
        <v>189</v>
      </c>
      <c r="B9" s="10" t="s">
        <v>189</v>
      </c>
      <c r="C9" t="s">
        <v>206</v>
      </c>
      <c r="D9" t="s">
        <v>183</v>
      </c>
      <c r="E9" t="s">
        <v>183</v>
      </c>
      <c r="F9" s="6">
        <v>1</v>
      </c>
      <c r="G9" s="6">
        <v>1008</v>
      </c>
      <c r="H9" t="s">
        <v>13</v>
      </c>
      <c r="L9" s="6" t="s">
        <v>239</v>
      </c>
      <c r="M9" s="6">
        <v>1</v>
      </c>
      <c r="N9" s="5" t="str">
        <f t="shared" si="0"/>
        <v>Insert into MasterDatas  (Id, CreatedAt, UpdatedAt, IsDeleted,ViName, EnName, Code, [Group], Form, [Level], [Order], DataType, Note, IsReadOnly,Data, Clinic, [Version]) values (NEWID(), GETDATE(), GETDATE(), 'False', N'- Tia xạ đơn thuần: ',N'- Tia xạ đơn thuần: ',N'IPDMRPE1008',N'IPDMRPE',N'IPDMRPE',N'1',N'1008',N'Label',N'',N'',N'',N'BAUNGBUOU', '1');</v>
      </c>
    </row>
    <row r="10" spans="1:45" x14ac:dyDescent="0.25">
      <c r="A10" s="10" t="s">
        <v>189</v>
      </c>
      <c r="B10" s="10" t="s">
        <v>189</v>
      </c>
      <c r="C10" t="s">
        <v>207</v>
      </c>
      <c r="D10" t="s">
        <v>206</v>
      </c>
      <c r="E10" t="s">
        <v>183</v>
      </c>
      <c r="F10" s="6">
        <v>2</v>
      </c>
      <c r="G10" s="6">
        <v>1009</v>
      </c>
      <c r="H10" t="s">
        <v>34</v>
      </c>
      <c r="L10" s="6" t="s">
        <v>239</v>
      </c>
      <c r="M10" s="6">
        <v>1</v>
      </c>
      <c r="N10" s="5" t="str">
        <f t="shared" si="0"/>
        <v>Insert into MasterDatas  (Id, CreatedAt, UpdatedAt, IsDeleted,ViName, EnName, Code, [Group], Form, [Level], [Order], DataType, Note, IsReadOnly,Data, Clinic, [Version]) values (NEWID(), GETDATE(), GETDATE(), 'False', N'- Tia xạ đơn thuần: ',N'- Tia xạ đơn thuần: ',N'IPDMRPE1009',N'IPDMRPE1008',N'IPDMRPE',N'2',N'1009',N'Text',N'',N'',N'',N'BAUNGBUOU', '1');</v>
      </c>
    </row>
    <row r="11" spans="1:45" x14ac:dyDescent="0.25">
      <c r="A11" s="10" t="s">
        <v>188</v>
      </c>
      <c r="B11" s="10" t="s">
        <v>188</v>
      </c>
      <c r="C11" t="s">
        <v>208</v>
      </c>
      <c r="D11" t="s">
        <v>183</v>
      </c>
      <c r="E11" t="s">
        <v>183</v>
      </c>
      <c r="F11" s="6">
        <v>1</v>
      </c>
      <c r="G11" s="6">
        <v>1010</v>
      </c>
      <c r="H11" t="s">
        <v>13</v>
      </c>
      <c r="L11" s="6" t="s">
        <v>239</v>
      </c>
      <c r="M11" s="6">
        <v>1</v>
      </c>
      <c r="N11" s="5" t="str">
        <f t="shared" si="0"/>
        <v>Insert into MasterDatas  (Id, CreatedAt, UpdatedAt, IsDeleted,ViName, EnName, Code, [Group], Form, [Level], [Order], DataType, Note, IsReadOnly,Data, Clinic, [Version]) values (NEWID(), GETDATE(), GETDATE(), 'False', N'Tại hạch:',N'Tại hạch:',N'IPDMRPE1010',N'IPDMRPE',N'IPDMRPE',N'1',N'1010',N'Label',N'',N'',N'',N'BAUNGBUOU', '1');</v>
      </c>
    </row>
    <row r="12" spans="1:45" x14ac:dyDescent="0.25">
      <c r="A12" s="10" t="s">
        <v>188</v>
      </c>
      <c r="B12" s="10" t="s">
        <v>188</v>
      </c>
      <c r="C12" t="s">
        <v>209</v>
      </c>
      <c r="D12" t="s">
        <v>208</v>
      </c>
      <c r="E12" t="s">
        <v>183</v>
      </c>
      <c r="F12" s="6">
        <v>2</v>
      </c>
      <c r="G12" s="6">
        <v>1011</v>
      </c>
      <c r="H12" t="s">
        <v>34</v>
      </c>
      <c r="L12" s="6" t="s">
        <v>239</v>
      </c>
      <c r="M12" s="6">
        <v>1</v>
      </c>
      <c r="N12" s="5" t="str">
        <f t="shared" si="0"/>
        <v>Insert into MasterDatas  (Id, CreatedAt, UpdatedAt, IsDeleted,ViName, EnName, Code, [Group], Form, [Level], [Order], DataType, Note, IsReadOnly,Data, Clinic, [Version]) values (NEWID(), GETDATE(), GETDATE(), 'False', N'Tại hạch:',N'Tại hạch:',N'IPDMRPE1011',N'IPDMRPE1010',N'IPDMRPE',N'2',N'1011',N'Text',N'',N'',N'',N'BAUNGBUOU', '1');</v>
      </c>
    </row>
    <row r="13" spans="1:45" x14ac:dyDescent="0.25">
      <c r="A13" s="9" t="s">
        <v>190</v>
      </c>
      <c r="B13" s="9" t="s">
        <v>190</v>
      </c>
      <c r="C13" t="s">
        <v>210</v>
      </c>
      <c r="D13" t="s">
        <v>183</v>
      </c>
      <c r="E13" t="s">
        <v>183</v>
      </c>
      <c r="F13" s="6">
        <v>1</v>
      </c>
      <c r="G13" s="6">
        <v>1012</v>
      </c>
      <c r="H13" t="s">
        <v>13</v>
      </c>
      <c r="L13" s="6" t="s">
        <v>239</v>
      </c>
      <c r="M13" s="6">
        <v>1</v>
      </c>
      <c r="N13" s="5" t="str">
        <f t="shared" si="0"/>
        <v>Insert into MasterDatas  (Id, CreatedAt, UpdatedAt, IsDeleted,ViName, EnName, Code, [Group], Form, [Level], [Order], DataType, Note, IsReadOnly,Data, Clinic, [Version]) values (NEWID(), GETDATE(), GETDATE(), 'False', N'- Phẫu thuật (tên):',N'- Phẫu thuật (tên):',N'IPDMRPE1012',N'IPDMRPE',N'IPDMRPE',N'1',N'1012',N'Label',N'',N'',N'',N'BAUNGBUOU', '1');</v>
      </c>
    </row>
    <row r="14" spans="1:45" x14ac:dyDescent="0.25">
      <c r="A14" s="9" t="s">
        <v>190</v>
      </c>
      <c r="B14" s="9" t="s">
        <v>190</v>
      </c>
      <c r="C14" t="s">
        <v>211</v>
      </c>
      <c r="D14" t="s">
        <v>210</v>
      </c>
      <c r="E14" t="s">
        <v>183</v>
      </c>
      <c r="F14" s="6">
        <v>2</v>
      </c>
      <c r="G14" s="6">
        <v>1013</v>
      </c>
      <c r="H14" t="s">
        <v>34</v>
      </c>
      <c r="L14" s="6" t="s">
        <v>239</v>
      </c>
      <c r="M14" s="6">
        <v>1</v>
      </c>
      <c r="N14" s="5" t="str">
        <f t="shared" si="0"/>
        <v>Insert into MasterDatas  (Id, CreatedAt, UpdatedAt, IsDeleted,ViName, EnName, Code, [Group], Form, [Level], [Order], DataType, Note, IsReadOnly,Data, Clinic, [Version]) values (NEWID(), GETDATE(), GETDATE(), 'False', N'- Phẫu thuật (tên):',N'- Phẫu thuật (tên):',N'IPDMRPE1013',N'IPDMRPE1012',N'IPDMRPE',N'2',N'1013',N'Text',N'',N'',N'',N'BAUNGBUOU', '1');</v>
      </c>
    </row>
    <row r="15" spans="1:45" x14ac:dyDescent="0.25">
      <c r="A15" s="9" t="s">
        <v>191</v>
      </c>
      <c r="B15" s="9" t="s">
        <v>191</v>
      </c>
      <c r="C15" t="s">
        <v>212</v>
      </c>
      <c r="D15" t="s">
        <v>183</v>
      </c>
      <c r="E15" t="s">
        <v>183</v>
      </c>
      <c r="F15" s="6">
        <v>1</v>
      </c>
      <c r="G15" s="6">
        <v>1014</v>
      </c>
      <c r="H15" t="s">
        <v>13</v>
      </c>
      <c r="L15" s="6" t="s">
        <v>239</v>
      </c>
      <c r="M15" s="6">
        <v>1</v>
      </c>
      <c r="N15" s="5" t="str">
        <f t="shared" si="0"/>
        <v>Insert into MasterDatas  (Id, CreatedAt, UpdatedAt, IsDeleted,ViName, EnName, Code, [Group], Form, [Level], [Order], DataType, Note, IsReadOnly,Data, Clinic, [Version]) values (NEWID(), GETDATE(), GETDATE(), 'False', N'- Tia xạ hậu phẫu:',N'- Tia xạ hậu phẫu:',N'IPDMRPE1014',N'IPDMRPE',N'IPDMRPE',N'1',N'1014',N'Label',N'',N'',N'',N'BAUNGBUOU', '1');</v>
      </c>
    </row>
    <row r="16" spans="1:45" x14ac:dyDescent="0.25">
      <c r="A16" s="9" t="s">
        <v>191</v>
      </c>
      <c r="B16" s="9" t="s">
        <v>191</v>
      </c>
      <c r="C16" t="s">
        <v>213</v>
      </c>
      <c r="D16" t="s">
        <v>212</v>
      </c>
      <c r="E16" t="s">
        <v>183</v>
      </c>
      <c r="F16" s="6">
        <v>2</v>
      </c>
      <c r="G16" s="6">
        <v>1015</v>
      </c>
      <c r="H16" t="s">
        <v>34</v>
      </c>
      <c r="L16" s="6" t="s">
        <v>239</v>
      </c>
      <c r="M16" s="6">
        <v>1</v>
      </c>
      <c r="N16" s="5" t="str">
        <f t="shared" si="0"/>
        <v>Insert into MasterDatas  (Id, CreatedAt, UpdatedAt, IsDeleted,ViName, EnName, Code, [Group], Form, [Level], [Order], DataType, Note, IsReadOnly,Data, Clinic, [Version]) values (NEWID(), GETDATE(), GETDATE(), 'False', N'- Tia xạ hậu phẫu:',N'- Tia xạ hậu phẫu:',N'IPDMRPE1015',N'IPDMRPE1014',N'IPDMRPE',N'2',N'1015',N'Text',N'',N'',N'',N'BAUNGBUOU', '1');</v>
      </c>
    </row>
    <row r="17" spans="1:14" x14ac:dyDescent="0.25">
      <c r="A17" s="10" t="s">
        <v>188</v>
      </c>
      <c r="B17" s="10" t="s">
        <v>188</v>
      </c>
      <c r="C17" t="s">
        <v>214</v>
      </c>
      <c r="D17" t="s">
        <v>183</v>
      </c>
      <c r="E17" t="s">
        <v>183</v>
      </c>
      <c r="F17" s="6">
        <v>1</v>
      </c>
      <c r="G17" s="6">
        <v>1016</v>
      </c>
      <c r="H17" t="s">
        <v>13</v>
      </c>
      <c r="L17" s="6" t="s">
        <v>239</v>
      </c>
      <c r="M17" s="6">
        <v>1</v>
      </c>
      <c r="N17" s="5" t="str">
        <f t="shared" si="0"/>
        <v>Insert into MasterDatas  (Id, CreatedAt, UpdatedAt, IsDeleted,ViName, EnName, Code, [Group], Form, [Level], [Order], DataType, Note, IsReadOnly,Data, Clinic, [Version]) values (NEWID(), GETDATE(), GETDATE(), 'False', N'Tại hạch:',N'Tại hạch:',N'IPDMRPE1016',N'IPDMRPE',N'IPDMRPE',N'1',N'1016',N'Label',N'',N'',N'',N'BAUNGBUOU', '1');</v>
      </c>
    </row>
    <row r="18" spans="1:14" x14ac:dyDescent="0.25">
      <c r="A18" s="10" t="s">
        <v>188</v>
      </c>
      <c r="B18" s="10" t="s">
        <v>188</v>
      </c>
      <c r="C18" t="s">
        <v>215</v>
      </c>
      <c r="D18" t="s">
        <v>214</v>
      </c>
      <c r="E18" t="s">
        <v>183</v>
      </c>
      <c r="F18" s="6">
        <v>2</v>
      </c>
      <c r="G18" s="6">
        <v>1017</v>
      </c>
      <c r="H18" t="s">
        <v>34</v>
      </c>
      <c r="L18" s="6" t="s">
        <v>239</v>
      </c>
      <c r="M18" s="6">
        <v>1</v>
      </c>
      <c r="N18" s="5" t="str">
        <f t="shared" si="0"/>
        <v>Insert into MasterDatas  (Id, CreatedAt, UpdatedAt, IsDeleted,ViName, EnName, Code, [Group], Form, [Level], [Order], DataType, Note, IsReadOnly,Data, Clinic, [Version]) values (NEWID(), GETDATE(), GETDATE(), 'False', N'Tại hạch:',N'Tại hạch:',N'IPDMRPE1017',N'IPDMRPE1016',N'IPDMRPE',N'2',N'1017',N'Text',N'',N'',N'',N'BAUNGBUOU', '1');</v>
      </c>
    </row>
    <row r="19" spans="1:14" x14ac:dyDescent="0.25">
      <c r="A19" s="9" t="s">
        <v>192</v>
      </c>
      <c r="B19" s="9" t="s">
        <v>192</v>
      </c>
      <c r="C19" t="s">
        <v>216</v>
      </c>
      <c r="D19" t="s">
        <v>183</v>
      </c>
      <c r="E19" t="s">
        <v>183</v>
      </c>
      <c r="F19" s="6">
        <v>1</v>
      </c>
      <c r="G19" s="6">
        <v>1018</v>
      </c>
      <c r="H19" t="s">
        <v>13</v>
      </c>
      <c r="L19" s="6" t="s">
        <v>239</v>
      </c>
      <c r="M19" s="6">
        <v>1</v>
      </c>
      <c r="N19" s="5" t="str">
        <f t="shared" si="0"/>
        <v>Insert into MasterDatas  (Id, CreatedAt, UpdatedAt, IsDeleted,ViName, EnName, Code, [Group], Form, [Level], [Order], DataType, Note, IsReadOnly,Data, Clinic, [Version]) values (NEWID(), GETDATE(), GETDATE(), 'False', N'- Hoá chất (phác đồ):',N'- Hoá chất (phác đồ):',N'IPDMRPE1018',N'IPDMRPE',N'IPDMRPE',N'1',N'1018',N'Label',N'',N'',N'',N'BAUNGBUOU', '1');</v>
      </c>
    </row>
    <row r="20" spans="1:14" x14ac:dyDescent="0.25">
      <c r="A20" s="9" t="s">
        <v>192</v>
      </c>
      <c r="B20" s="9" t="s">
        <v>192</v>
      </c>
      <c r="C20" t="s">
        <v>217</v>
      </c>
      <c r="D20" t="s">
        <v>216</v>
      </c>
      <c r="E20" t="s">
        <v>183</v>
      </c>
      <c r="F20" s="6">
        <v>2</v>
      </c>
      <c r="G20" s="6">
        <v>1019</v>
      </c>
      <c r="H20" t="s">
        <v>34</v>
      </c>
      <c r="L20" s="6" t="s">
        <v>239</v>
      </c>
      <c r="M20" s="6">
        <v>1</v>
      </c>
      <c r="N20" s="5" t="str">
        <f t="shared" si="0"/>
        <v>Insert into MasterDatas  (Id, CreatedAt, UpdatedAt, IsDeleted,ViName, EnName, Code, [Group], Form, [Level], [Order], DataType, Note, IsReadOnly,Data, Clinic, [Version]) values (NEWID(), GETDATE(), GETDATE(), 'False', N'- Hoá chất (phác đồ):',N'- Hoá chất (phác đồ):',N'IPDMRPE1019',N'IPDMRPE1018',N'IPDMRPE',N'2',N'1019',N'Text',N'',N'',N'',N'BAUNGBUOU', '1');</v>
      </c>
    </row>
    <row r="21" spans="1:14" x14ac:dyDescent="0.25">
      <c r="A21" s="4" t="s">
        <v>193</v>
      </c>
      <c r="B21" s="4" t="s">
        <v>193</v>
      </c>
      <c r="C21" t="s">
        <v>218</v>
      </c>
      <c r="D21" t="s">
        <v>183</v>
      </c>
      <c r="E21" t="s">
        <v>183</v>
      </c>
      <c r="F21" s="6">
        <v>1</v>
      </c>
      <c r="G21" s="6">
        <v>1020</v>
      </c>
      <c r="H21" t="s">
        <v>13</v>
      </c>
      <c r="L21" s="6" t="s">
        <v>239</v>
      </c>
      <c r="M21" s="6">
        <v>1</v>
      </c>
      <c r="N21" s="5" t="str">
        <f t="shared" si="0"/>
        <v>Insert into MasterDatas  (Id, CreatedAt, UpdatedAt, IsDeleted,ViName, EnName, Code, [Group], Form, [Level], [Order], DataType, Note, IsReadOnly,Data, Clinic, [Version]) values (NEWID(), GETDATE(), GETDATE(), 'False', N'Số đợt',N'Số đợt',N'IPDMRPE1020',N'IPDMRPE',N'IPDMRPE',N'1',N'1020',N'Label',N'',N'',N'',N'BAUNGBUOU', '1');</v>
      </c>
    </row>
    <row r="22" spans="1:14" x14ac:dyDescent="0.25">
      <c r="A22" s="4" t="s">
        <v>193</v>
      </c>
      <c r="B22" s="4" t="s">
        <v>193</v>
      </c>
      <c r="C22" t="s">
        <v>219</v>
      </c>
      <c r="D22" t="s">
        <v>218</v>
      </c>
      <c r="E22" t="s">
        <v>183</v>
      </c>
      <c r="F22" s="6">
        <v>2</v>
      </c>
      <c r="G22" s="6">
        <v>1021</v>
      </c>
      <c r="H22" t="s">
        <v>34</v>
      </c>
      <c r="L22" s="6" t="s">
        <v>239</v>
      </c>
      <c r="M22" s="6">
        <v>1</v>
      </c>
      <c r="N22" s="5" t="str">
        <f t="shared" si="0"/>
        <v>Insert into MasterDatas  (Id, CreatedAt, UpdatedAt, IsDeleted,ViName, EnName, Code, [Group], Form, [Level], [Order], DataType, Note, IsReadOnly,Data, Clinic, [Version]) values (NEWID(), GETDATE(), GETDATE(), 'False', N'Số đợt',N'Số đợt',N'IPDMRPE1021',N'IPDMRPE1020',N'IPDMRPE',N'2',N'1021',N'Text',N'',N'',N'',N'BAUNGBUOU', '1');</v>
      </c>
    </row>
    <row r="23" spans="1:14" x14ac:dyDescent="0.25">
      <c r="A23" s="4" t="s">
        <v>194</v>
      </c>
      <c r="B23" s="4" t="s">
        <v>194</v>
      </c>
      <c r="C23" t="s">
        <v>220</v>
      </c>
      <c r="D23" t="s">
        <v>183</v>
      </c>
      <c r="E23" t="s">
        <v>183</v>
      </c>
      <c r="F23" s="6">
        <v>1</v>
      </c>
      <c r="G23" s="6">
        <v>1022</v>
      </c>
      <c r="H23" t="s">
        <v>13</v>
      </c>
      <c r="L23" s="6" t="s">
        <v>239</v>
      </c>
      <c r="M23" s="6">
        <v>1</v>
      </c>
      <c r="N23" s="5" t="str">
        <f t="shared" si="0"/>
        <v>Insert into MasterDatas  (Id, CreatedAt, UpdatedAt, IsDeleted,ViName, EnName, Code, [Group], Form, [Level], [Order], DataType, Note, IsReadOnly,Data, Clinic, [Version]) values (NEWID(), GETDATE(), GETDATE(), 'False', N'Đáp ứng:',N'Đáp ứng:',N'IPDMRPE1022',N'IPDMRPE',N'IPDMRPE',N'1',N'1022',N'Label',N'',N'',N'',N'BAUNGBUOU', '1');</v>
      </c>
    </row>
    <row r="24" spans="1:14" x14ac:dyDescent="0.25">
      <c r="A24" s="4" t="s">
        <v>195</v>
      </c>
      <c r="B24" s="4" t="s">
        <v>195</v>
      </c>
      <c r="C24" t="s">
        <v>221</v>
      </c>
      <c r="D24" t="s">
        <v>220</v>
      </c>
      <c r="E24" t="s">
        <v>183</v>
      </c>
      <c r="F24" s="6">
        <v>2</v>
      </c>
      <c r="G24" s="6">
        <v>1023</v>
      </c>
      <c r="H24" t="s">
        <v>182</v>
      </c>
      <c r="L24" s="6" t="s">
        <v>239</v>
      </c>
      <c r="M24" s="6">
        <v>1</v>
      </c>
      <c r="N24" s="5" t="str">
        <f t="shared" si="0"/>
        <v>Insert into MasterDatas  (Id, CreatedAt, UpdatedAt, IsDeleted,ViName, EnName, Code, [Group], Form, [Level], [Order], DataType, Note, IsReadOnly,Data, Clinic, [Version]) values (NEWID(), GETDATE(), GETDATE(), 'False', N'1. Không đáp ứng',N'1. Không đáp ứng',N'IPDMRPE1023',N'IPDMRPE1022',N'IPDMRPE',N'2',N'1023',N'Radio',N'',N'',N'',N'BAUNGBUOU', '1');</v>
      </c>
    </row>
    <row r="25" spans="1:14" x14ac:dyDescent="0.25">
      <c r="A25" s="4" t="s">
        <v>196</v>
      </c>
      <c r="B25" s="4" t="s">
        <v>196</v>
      </c>
      <c r="C25" t="s">
        <v>222</v>
      </c>
      <c r="D25" t="s">
        <v>220</v>
      </c>
      <c r="E25" t="s">
        <v>183</v>
      </c>
      <c r="F25" s="6">
        <v>2</v>
      </c>
      <c r="G25" s="6">
        <v>1024</v>
      </c>
      <c r="H25" t="s">
        <v>182</v>
      </c>
      <c r="L25" s="6" t="s">
        <v>239</v>
      </c>
      <c r="M25" s="6">
        <v>1</v>
      </c>
      <c r="N25" s="5" t="str">
        <f t="shared" si="0"/>
        <v>Insert into MasterDatas  (Id, CreatedAt, UpdatedAt, IsDeleted,ViName, EnName, Code, [Group], Form, [Level], [Order], DataType, Note, IsReadOnly,Data, Clinic, [Version]) values (NEWID(), GETDATE(), GETDATE(), 'False', N'2. Bán phần',N'2. Bán phần',N'IPDMRPE1024',N'IPDMRPE1022',N'IPDMRPE',N'2',N'1024',N'Radio',N'',N'',N'',N'BAUNGBUOU', '1');</v>
      </c>
    </row>
    <row r="26" spans="1:14" x14ac:dyDescent="0.25">
      <c r="A26" s="4" t="s">
        <v>197</v>
      </c>
      <c r="B26" s="4" t="s">
        <v>197</v>
      </c>
      <c r="C26" t="s">
        <v>223</v>
      </c>
      <c r="D26" t="s">
        <v>220</v>
      </c>
      <c r="E26" t="s">
        <v>183</v>
      </c>
      <c r="F26" s="6">
        <v>2</v>
      </c>
      <c r="G26" s="6">
        <v>1025</v>
      </c>
      <c r="H26" t="s">
        <v>182</v>
      </c>
      <c r="L26" s="6" t="s">
        <v>239</v>
      </c>
      <c r="M26" s="6">
        <v>1</v>
      </c>
      <c r="N26" s="5" t="str">
        <f t="shared" si="0"/>
        <v>Insert into MasterDatas  (Id, CreatedAt, UpdatedAt, IsDeleted,ViName, EnName, Code, [Group], Form, [Level], [Order], DataType, Note, IsReadOnly,Data, Clinic, [Version]) values (NEWID(), GETDATE(), GETDATE(), 'False', N'3. Hoàn toàn',N'3. Hoàn toàn',N'IPDMRPE1025',N'IPDMRPE1022',N'IPDMRPE',N'2',N'1025',N'Radio',N'',N'',N'',N'BAUNGBUOU', '1');</v>
      </c>
    </row>
    <row r="27" spans="1:14" x14ac:dyDescent="0.25">
      <c r="A27" s="4" t="s">
        <v>194</v>
      </c>
      <c r="B27" s="4" t="s">
        <v>194</v>
      </c>
      <c r="C27" t="s">
        <v>224</v>
      </c>
      <c r="D27" t="s">
        <v>220</v>
      </c>
      <c r="E27" t="s">
        <v>183</v>
      </c>
      <c r="F27" s="6">
        <v>2</v>
      </c>
      <c r="G27" s="6">
        <v>1026</v>
      </c>
      <c r="H27" t="s">
        <v>34</v>
      </c>
      <c r="L27" s="6" t="s">
        <v>239</v>
      </c>
      <c r="M27" s="6">
        <v>1</v>
      </c>
      <c r="N27" s="5" t="str">
        <f t="shared" si="0"/>
        <v>Insert into MasterDatas  (Id, CreatedAt, UpdatedAt, IsDeleted,ViName, EnName, Code, [Group], Form, [Level], [Order], DataType, Note, IsReadOnly,Data, Clinic, [Version]) values (NEWID(), GETDATE(), GETDATE(), 'False', N'Đáp ứng:',N'Đáp ứng:',N'IPDMRPE1026',N'IPDMRPE1022',N'IPDMRPE',N'2',N'1026',N'Text',N'',N'',N'',N'BAUNGBUOU', '1');</v>
      </c>
    </row>
    <row r="28" spans="1:14" x14ac:dyDescent="0.25">
      <c r="A28" s="9" t="s">
        <v>198</v>
      </c>
      <c r="B28" s="9" t="s">
        <v>198</v>
      </c>
      <c r="C28" t="s">
        <v>225</v>
      </c>
      <c r="D28" t="s">
        <v>183</v>
      </c>
      <c r="E28" t="s">
        <v>183</v>
      </c>
      <c r="F28" s="6">
        <v>1</v>
      </c>
      <c r="G28" s="6">
        <v>1027</v>
      </c>
      <c r="H28" t="s">
        <v>13</v>
      </c>
      <c r="L28" s="6" t="s">
        <v>239</v>
      </c>
      <c r="M28" s="6">
        <v>1</v>
      </c>
      <c r="N28" s="5" t="str">
        <f t="shared" si="0"/>
        <v>Insert into MasterDatas  (Id, CreatedAt, UpdatedAt, IsDeleted,ViName, EnName, Code, [Group], Form, [Level], [Order], DataType, Note, IsReadOnly,Data, Clinic, [Version]) values (NEWID(), GETDATE(), GETDATE(), 'False', N'- Điều trị khác:',N'- Điều trị khác:',N'IPDMRPE1027',N'IPDMRPE',N'IPDMRPE',N'1',N'1027',N'Label',N'',N'',N'',N'BAUNGBUOU', '1');</v>
      </c>
    </row>
    <row r="29" spans="1:14" x14ac:dyDescent="0.25">
      <c r="A29" s="9" t="s">
        <v>198</v>
      </c>
      <c r="B29" s="9" t="s">
        <v>198</v>
      </c>
      <c r="C29" t="s">
        <v>226</v>
      </c>
      <c r="D29" t="s">
        <v>225</v>
      </c>
      <c r="E29" t="s">
        <v>183</v>
      </c>
      <c r="F29" s="6">
        <v>2</v>
      </c>
      <c r="G29" s="6">
        <v>1028</v>
      </c>
      <c r="H29" t="s">
        <v>34</v>
      </c>
      <c r="L29" s="6" t="s">
        <v>239</v>
      </c>
      <c r="M29" s="6">
        <v>1</v>
      </c>
      <c r="N29" s="5" t="str">
        <f t="shared" si="0"/>
        <v>Insert into MasterDatas  (Id, CreatedAt, UpdatedAt, IsDeleted,ViName, EnName, Code, [Group], Form, [Level], [Order], DataType, Note, IsReadOnly,Data, Clinic, [Version]) values (NEWID(), GETDATE(), GETDATE(), 'False', N'- Điều trị khác:',N'- Điều trị khác:',N'IPDMRPE1028',N'IPDMRPE1027',N'IPDMRPE',N'2',N'1028',N'Text',N'',N'',N'',N'BAUNGBUOU', '1');</v>
      </c>
    </row>
    <row r="30" spans="1:14" x14ac:dyDescent="0.25">
      <c r="A30" s="11" t="s">
        <v>227</v>
      </c>
      <c r="B30" s="11" t="s">
        <v>227</v>
      </c>
      <c r="C30" t="s">
        <v>230</v>
      </c>
      <c r="D30" t="s">
        <v>183</v>
      </c>
      <c r="E30" t="s">
        <v>183</v>
      </c>
      <c r="F30" s="6">
        <v>1</v>
      </c>
      <c r="G30" s="6">
        <v>1029</v>
      </c>
      <c r="H30" t="s">
        <v>13</v>
      </c>
      <c r="L30" s="6" t="s">
        <v>239</v>
      </c>
      <c r="M30" s="6">
        <v>1</v>
      </c>
      <c r="N30" s="5" t="str">
        <f t="shared" si="0"/>
        <v>Insert into MasterDatas  (Id, CreatedAt, UpdatedAt, IsDeleted,ViName, EnName, Code, [Group], Form, [Level], [Order], DataType, Note, IsReadOnly,Data, Clinic, [Version]) values (NEWID(), GETDATE(), GETDATE(), 'False', N'T:',N'T:',N'IPDMRPE1029',N'IPDMRPE',N'IPDMRPE',N'1',N'1029',N'Label',N'',N'',N'',N'BAUNGBUOU', '1');</v>
      </c>
    </row>
    <row r="31" spans="1:14" x14ac:dyDescent="0.25">
      <c r="A31" s="11" t="s">
        <v>227</v>
      </c>
      <c r="B31" s="11" t="s">
        <v>227</v>
      </c>
      <c r="C31" t="s">
        <v>231</v>
      </c>
      <c r="D31" t="s">
        <v>230</v>
      </c>
      <c r="E31" t="s">
        <v>183</v>
      </c>
      <c r="F31" s="6">
        <v>2</v>
      </c>
      <c r="G31" s="6">
        <v>1030</v>
      </c>
      <c r="H31" t="s">
        <v>34</v>
      </c>
      <c r="L31" s="6" t="s">
        <v>239</v>
      </c>
      <c r="M31" s="6">
        <v>1</v>
      </c>
      <c r="N31" s="5" t="str">
        <f t="shared" si="0"/>
        <v>Insert into MasterDatas  (Id, CreatedAt, UpdatedAt, IsDeleted,ViName, EnName, Code, [Group], Form, [Level], [Order], DataType, Note, IsReadOnly,Data, Clinic, [Version]) values (NEWID(), GETDATE(), GETDATE(), 'False', N'T:',N'T:',N'IPDMRPE1030',N'IPDMRPE1029',N'IPDMRPE',N'2',N'1030',N'Text',N'',N'',N'',N'BAUNGBUOU', '1');</v>
      </c>
    </row>
    <row r="32" spans="1:14" x14ac:dyDescent="0.25">
      <c r="A32" s="11" t="s">
        <v>228</v>
      </c>
      <c r="B32" s="11" t="s">
        <v>228</v>
      </c>
      <c r="C32" t="s">
        <v>232</v>
      </c>
      <c r="D32" t="s">
        <v>183</v>
      </c>
      <c r="E32" t="s">
        <v>183</v>
      </c>
      <c r="F32" s="6">
        <v>1</v>
      </c>
      <c r="G32" s="6">
        <v>1031</v>
      </c>
      <c r="H32" t="s">
        <v>13</v>
      </c>
      <c r="L32" s="6" t="s">
        <v>239</v>
      </c>
      <c r="M32" s="6">
        <v>1</v>
      </c>
      <c r="N32" s="5" t="str">
        <f t="shared" si="0"/>
        <v>Insert into MasterDatas  (Id, CreatedAt, UpdatedAt, IsDeleted,ViName, EnName, Code, [Group], Form, [Level], [Order], DataType, Note, IsReadOnly,Data, Clinic, [Version]) values (NEWID(), GETDATE(), GETDATE(), 'False', N'N:',N'N:',N'IPDMRPE1031',N'IPDMRPE',N'IPDMRPE',N'1',N'1031',N'Label',N'',N'',N'',N'BAUNGBUOU', '1');</v>
      </c>
    </row>
    <row r="33" spans="1:14" x14ac:dyDescent="0.25">
      <c r="A33" s="11" t="s">
        <v>228</v>
      </c>
      <c r="B33" s="11" t="s">
        <v>228</v>
      </c>
      <c r="C33" t="s">
        <v>233</v>
      </c>
      <c r="D33" t="s">
        <v>232</v>
      </c>
      <c r="E33" t="s">
        <v>183</v>
      </c>
      <c r="F33" s="6">
        <v>2</v>
      </c>
      <c r="G33" s="6">
        <v>1032</v>
      </c>
      <c r="H33" t="s">
        <v>34</v>
      </c>
      <c r="L33" s="6" t="s">
        <v>239</v>
      </c>
      <c r="M33" s="6">
        <v>1</v>
      </c>
      <c r="N33" s="5" t="str">
        <f t="shared" si="0"/>
        <v>Insert into MasterDatas  (Id, CreatedAt, UpdatedAt, IsDeleted,ViName, EnName, Code, [Group], Form, [Level], [Order], DataType, Note, IsReadOnly,Data, Clinic, [Version]) values (NEWID(), GETDATE(), GETDATE(), 'False', N'N:',N'N:',N'IPDMRPE1032',N'IPDMRPE1031',N'IPDMRPE',N'2',N'1032',N'Text',N'',N'',N'',N'BAUNGBUOU', '1');</v>
      </c>
    </row>
    <row r="34" spans="1:14" x14ac:dyDescent="0.25">
      <c r="A34" s="9" t="s">
        <v>229</v>
      </c>
      <c r="B34" s="9" t="s">
        <v>229</v>
      </c>
      <c r="C34" t="s">
        <v>234</v>
      </c>
      <c r="D34" t="s">
        <v>183</v>
      </c>
      <c r="E34" t="s">
        <v>183</v>
      </c>
      <c r="F34" s="6">
        <v>1</v>
      </c>
      <c r="G34" s="6">
        <v>1033</v>
      </c>
      <c r="H34" t="s">
        <v>13</v>
      </c>
      <c r="L34" s="6" t="s">
        <v>239</v>
      </c>
      <c r="M34" s="6">
        <v>1</v>
      </c>
      <c r="N34" s="5" t="str">
        <f t="shared" si="0"/>
        <v>Insert into MasterDatas  (Id, CreatedAt, UpdatedAt, IsDeleted,ViName, EnName, Code, [Group], Form, [Level], [Order], DataType, Note, IsReadOnly,Data, Clinic, [Version]) values (NEWID(), GETDATE(), GETDATE(), 'False', N'M:',N'M:',N'IPDMRPE1033',N'IPDMRPE',N'IPDMRPE',N'1',N'1033',N'Label',N'',N'',N'',N'BAUNGBUOU', '1');</v>
      </c>
    </row>
    <row r="35" spans="1:14" x14ac:dyDescent="0.25">
      <c r="A35" s="9" t="s">
        <v>229</v>
      </c>
      <c r="B35" s="9" t="s">
        <v>229</v>
      </c>
      <c r="C35" t="s">
        <v>235</v>
      </c>
      <c r="D35" t="s">
        <v>234</v>
      </c>
      <c r="E35" t="s">
        <v>183</v>
      </c>
      <c r="F35" s="6">
        <v>2</v>
      </c>
      <c r="G35" s="6">
        <v>1034</v>
      </c>
      <c r="H35" t="s">
        <v>34</v>
      </c>
      <c r="L35" s="6" t="s">
        <v>239</v>
      </c>
      <c r="M35" s="6">
        <v>1</v>
      </c>
      <c r="N35" s="5" t="str">
        <f t="shared" si="0"/>
        <v>Insert into MasterDatas  (Id, CreatedAt, UpdatedAt, IsDeleted,ViName, EnName, Code, [Group], Form, [Level], [Order], DataType, Note, IsReadOnly,Data, Clinic, [Version]) values (NEWID(), GETDATE(), GETDATE(), 'False', N'M:',N'M:',N'IPDMRPE1034',N'IPDMRPE1033',N'IPDMRPE',N'2',N'1034',N'Text',N'',N'',N'',N'BAUNGBUOU', '1');</v>
      </c>
    </row>
    <row r="36" spans="1:14" x14ac:dyDescent="0.25">
      <c r="A36" s="9" t="s">
        <v>238</v>
      </c>
      <c r="B36" s="9" t="s">
        <v>238</v>
      </c>
      <c r="C36" t="s">
        <v>236</v>
      </c>
      <c r="D36" t="s">
        <v>183</v>
      </c>
      <c r="E36" t="s">
        <v>183</v>
      </c>
      <c r="F36" s="6">
        <v>1</v>
      </c>
      <c r="G36" s="6">
        <v>1035</v>
      </c>
      <c r="H36" t="s">
        <v>13</v>
      </c>
      <c r="L36" s="6" t="s">
        <v>239</v>
      </c>
      <c r="M36" s="6">
        <v>1</v>
      </c>
      <c r="N36" s="5" t="str">
        <f t="shared" si="0"/>
        <v>Insert into MasterDatas  (Id, CreatedAt, UpdatedAt, IsDeleted,ViName, EnName, Code, [Group], Form, [Level], [Order], DataType, Note, IsReadOnly,Data, Clinic, [Version]) values (NEWID(), GETDATE(), GETDATE(), 'False', N'Giai đoạn:',N'Giai đoạn:',N'IPDMRPE1035',N'IPDMRPE',N'IPDMRPE',N'1',N'1035',N'Label',N'',N'',N'',N'BAUNGBUOU', '1');</v>
      </c>
    </row>
    <row r="37" spans="1:14" x14ac:dyDescent="0.25">
      <c r="A37" s="9" t="s">
        <v>238</v>
      </c>
      <c r="B37" s="9" t="s">
        <v>238</v>
      </c>
      <c r="C37" t="s">
        <v>237</v>
      </c>
      <c r="D37" t="s">
        <v>236</v>
      </c>
      <c r="E37" t="s">
        <v>183</v>
      </c>
      <c r="F37" s="6">
        <v>2</v>
      </c>
      <c r="G37" s="6">
        <v>1036</v>
      </c>
      <c r="H37" t="s">
        <v>34</v>
      </c>
      <c r="L37" s="6" t="s">
        <v>239</v>
      </c>
      <c r="M37" s="6">
        <v>1</v>
      </c>
      <c r="N37" s="5" t="str">
        <f t="shared" si="0"/>
        <v>Insert into MasterDatas  (Id, CreatedAt, UpdatedAt, IsDeleted,ViName, EnName, Code, [Group], Form, [Level], [Order], DataType, Note, IsReadOnly,Data, Clinic, [Version]) values (NEWID(), GETDATE(), GETDATE(), 'False', N'Giai đoạn:',N'Giai đoạn:',N'IPDMRPE1036',N'IPDMRPE1035',N'IPDMRPE',N'2',N'1036',N'Text',N'',N'',N'',N'BAUNGBUOU', '1');</v>
      </c>
    </row>
    <row r="38" spans="1:14" x14ac:dyDescent="0.25">
      <c r="A38" s="9"/>
      <c r="B38" s="9"/>
      <c r="C38"/>
      <c r="D38"/>
      <c r="E38"/>
    </row>
    <row r="39" spans="1:14" x14ac:dyDescent="0.25">
      <c r="A39" s="9"/>
      <c r="B39" s="9"/>
      <c r="C39"/>
      <c r="D39"/>
      <c r="E39"/>
    </row>
    <row r="40" spans="1:14" x14ac:dyDescent="0.25">
      <c r="C40"/>
      <c r="D40"/>
      <c r="E40"/>
    </row>
    <row r="41" spans="1:14" x14ac:dyDescent="0.25">
      <c r="C41"/>
      <c r="D41"/>
      <c r="E41"/>
    </row>
    <row r="42" spans="1:14" x14ac:dyDescent="0.25">
      <c r="A42" s="9"/>
      <c r="B42" s="9"/>
      <c r="C42"/>
      <c r="D42"/>
      <c r="E42"/>
    </row>
    <row r="43" spans="1:14" x14ac:dyDescent="0.25">
      <c r="A43" s="9"/>
      <c r="B43" s="9"/>
      <c r="C43"/>
      <c r="D43"/>
      <c r="E43"/>
    </row>
    <row r="44" spans="1:14" x14ac:dyDescent="0.25">
      <c r="A44" s="9"/>
      <c r="B44" s="9"/>
      <c r="C44"/>
      <c r="D44"/>
      <c r="E44"/>
    </row>
    <row r="45" spans="1:14" x14ac:dyDescent="0.25">
      <c r="A45" s="9"/>
      <c r="B45" s="9"/>
      <c r="C45"/>
      <c r="D45"/>
      <c r="E45"/>
    </row>
    <row r="46" spans="1:14" x14ac:dyDescent="0.25">
      <c r="C46"/>
      <c r="D46"/>
      <c r="E46"/>
    </row>
    <row r="47" spans="1:14" x14ac:dyDescent="0.25">
      <c r="C47"/>
      <c r="D47"/>
      <c r="E47"/>
    </row>
    <row r="48" spans="1:14" x14ac:dyDescent="0.25">
      <c r="C48"/>
      <c r="D48"/>
      <c r="E48"/>
    </row>
    <row r="49" spans="1:13" x14ac:dyDescent="0.25">
      <c r="C49"/>
      <c r="D49"/>
      <c r="E49"/>
    </row>
    <row r="50" spans="1:13" x14ac:dyDescent="0.25">
      <c r="C50"/>
      <c r="D50"/>
      <c r="E50"/>
    </row>
    <row r="51" spans="1:13" x14ac:dyDescent="0.25">
      <c r="C51"/>
      <c r="D51"/>
      <c r="E51"/>
    </row>
    <row r="52" spans="1:13" x14ac:dyDescent="0.25">
      <c r="C52"/>
      <c r="D52"/>
      <c r="E52"/>
    </row>
    <row r="53" spans="1:13" x14ac:dyDescent="0.25">
      <c r="C53"/>
      <c r="D53"/>
      <c r="E53"/>
    </row>
    <row r="54" spans="1:13" x14ac:dyDescent="0.25">
      <c r="C54"/>
      <c r="D54"/>
      <c r="E54"/>
    </row>
    <row r="55" spans="1:13" x14ac:dyDescent="0.25">
      <c r="C55"/>
      <c r="D55"/>
      <c r="E55"/>
    </row>
    <row r="56" spans="1:13" x14ac:dyDescent="0.25">
      <c r="C56"/>
      <c r="D56"/>
      <c r="E56"/>
      <c r="F56" s="5"/>
      <c r="I56" s="5"/>
      <c r="J56" s="5"/>
      <c r="K56" s="5"/>
      <c r="L56" s="5"/>
      <c r="M56" s="5"/>
    </row>
    <row r="57" spans="1:13" x14ac:dyDescent="0.25">
      <c r="A57" s="5"/>
      <c r="B57" s="5"/>
      <c r="C57"/>
      <c r="D57"/>
      <c r="E57"/>
      <c r="F57" s="5"/>
      <c r="I57" s="5"/>
      <c r="J57" s="5"/>
      <c r="K57" s="5"/>
      <c r="L57" s="5"/>
      <c r="M57" s="5"/>
    </row>
    <row r="58" spans="1:13" s="8" customFormat="1" x14ac:dyDescent="0.25">
      <c r="A58" s="5"/>
      <c r="B58" s="5"/>
      <c r="C58"/>
      <c r="D58"/>
      <c r="E58"/>
      <c r="F58" s="5"/>
      <c r="G58" s="6"/>
      <c r="H58"/>
      <c r="I58" s="5"/>
    </row>
    <row r="59" spans="1:13" x14ac:dyDescent="0.25">
      <c r="A59" s="5"/>
      <c r="B59" s="5"/>
      <c r="C59"/>
      <c r="D59"/>
      <c r="E59"/>
      <c r="F59" s="5"/>
      <c r="I59" s="5"/>
      <c r="J59" s="5"/>
      <c r="K59" s="5"/>
      <c r="L59" s="5"/>
      <c r="M59" s="5"/>
    </row>
    <row r="60" spans="1:13" x14ac:dyDescent="0.25">
      <c r="A60" s="5"/>
      <c r="B60" s="5"/>
      <c r="C60"/>
      <c r="D60"/>
      <c r="E60"/>
      <c r="F60" s="5"/>
      <c r="I60" s="5"/>
      <c r="J60" s="5"/>
      <c r="K60" s="5"/>
      <c r="L60" s="5"/>
      <c r="M60" s="5"/>
    </row>
    <row r="61" spans="1:13" x14ac:dyDescent="0.25">
      <c r="A61" s="5"/>
      <c r="B61" s="5"/>
      <c r="C61"/>
      <c r="D61"/>
      <c r="E61"/>
      <c r="F61" s="5"/>
      <c r="I61" s="5"/>
      <c r="J61" s="5"/>
      <c r="K61" s="5"/>
      <c r="L61" s="5"/>
      <c r="M61" s="5"/>
    </row>
    <row r="62" spans="1:13" x14ac:dyDescent="0.25">
      <c r="A62" s="5"/>
      <c r="B62" s="5"/>
      <c r="C62"/>
      <c r="D62"/>
      <c r="E62"/>
      <c r="F62" s="5"/>
      <c r="I62" s="5"/>
      <c r="J62" s="5"/>
      <c r="K62" s="5"/>
      <c r="L62" s="5"/>
      <c r="M62" s="5"/>
    </row>
    <row r="63" spans="1:13" x14ac:dyDescent="0.25">
      <c r="A63" s="5"/>
      <c r="B63" s="5"/>
      <c r="C63"/>
      <c r="D63"/>
      <c r="E63"/>
      <c r="F63" s="5"/>
      <c r="I63" s="5"/>
      <c r="J63" s="5"/>
      <c r="K63" s="5"/>
      <c r="L63" s="5"/>
      <c r="M63" s="5"/>
    </row>
    <row r="64" spans="1:13" s="8" customFormat="1" x14ac:dyDescent="0.25">
      <c r="A64" s="5"/>
      <c r="B64" s="5"/>
      <c r="C64"/>
      <c r="D64"/>
      <c r="E64"/>
      <c r="F64" s="5"/>
      <c r="G64" s="6"/>
      <c r="H64"/>
      <c r="I64" s="5"/>
    </row>
    <row r="65" spans="1:23" x14ac:dyDescent="0.25">
      <c r="A65" s="5"/>
      <c r="B65" s="5"/>
      <c r="C65"/>
      <c r="D65"/>
      <c r="E65"/>
      <c r="F65" s="5"/>
      <c r="I65" s="5"/>
      <c r="J65" s="5"/>
      <c r="K65" s="5"/>
      <c r="L65" s="5"/>
      <c r="M65" s="5"/>
    </row>
    <row r="66" spans="1:23" x14ac:dyDescent="0.25">
      <c r="A66" s="5"/>
      <c r="B66" s="5"/>
      <c r="C66"/>
      <c r="D66"/>
      <c r="E66"/>
      <c r="F66" s="5"/>
      <c r="I66" s="5"/>
      <c r="J66" s="5"/>
      <c r="K66" s="5"/>
      <c r="L66" s="5"/>
      <c r="M66" s="5"/>
    </row>
    <row r="67" spans="1:23" x14ac:dyDescent="0.25">
      <c r="A67" s="5"/>
      <c r="B67" s="5"/>
      <c r="C67"/>
      <c r="D67"/>
      <c r="E67"/>
      <c r="F67" s="5"/>
      <c r="I67" s="5"/>
      <c r="J67" s="5"/>
      <c r="K67" s="5"/>
      <c r="L67" s="5"/>
      <c r="M67" s="5"/>
    </row>
    <row r="68" spans="1:23" x14ac:dyDescent="0.25">
      <c r="A68" s="5"/>
      <c r="B68" s="5"/>
      <c r="C68"/>
      <c r="D68"/>
      <c r="E68"/>
      <c r="F68" s="5"/>
      <c r="I68" s="5"/>
      <c r="J68" s="5"/>
      <c r="K68" s="5"/>
      <c r="L68" s="5"/>
      <c r="M68" s="5"/>
    </row>
    <row r="69" spans="1:23" x14ac:dyDescent="0.25">
      <c r="C69"/>
      <c r="D69"/>
      <c r="E69"/>
      <c r="F69" s="4"/>
      <c r="I69" s="4"/>
      <c r="J69" s="4"/>
      <c r="K69" s="4"/>
      <c r="L69" s="4"/>
      <c r="M69" s="4"/>
    </row>
    <row r="70" spans="1:23" s="8" customFormat="1" x14ac:dyDescent="0.25">
      <c r="A70" s="4"/>
      <c r="B70" s="4"/>
      <c r="C70"/>
      <c r="D70"/>
      <c r="E70"/>
      <c r="F70" s="4"/>
      <c r="G70" s="6"/>
      <c r="H70"/>
      <c r="I70" s="4"/>
      <c r="J70" s="4"/>
      <c r="K70" s="4"/>
      <c r="L70" s="4"/>
      <c r="M70" s="4"/>
      <c r="N70" s="5"/>
      <c r="O70" s="5"/>
      <c r="P70" s="5"/>
      <c r="Q70" s="5"/>
      <c r="R70" s="5"/>
      <c r="S70" s="5"/>
      <c r="T70" s="5"/>
      <c r="U70" s="5"/>
      <c r="V70" s="5"/>
      <c r="W70" s="5"/>
    </row>
    <row r="71" spans="1:23" x14ac:dyDescent="0.25">
      <c r="C71"/>
      <c r="D71"/>
      <c r="E71"/>
      <c r="F71" s="4"/>
      <c r="I71" s="4"/>
      <c r="J71" s="4"/>
      <c r="K71" s="4"/>
      <c r="L71" s="4"/>
      <c r="M71" s="4"/>
    </row>
    <row r="72" spans="1:23" x14ac:dyDescent="0.25">
      <c r="C72"/>
      <c r="D72"/>
      <c r="E72"/>
      <c r="F72" s="4"/>
      <c r="I72" s="4"/>
      <c r="J72" s="4"/>
      <c r="K72" s="4"/>
      <c r="L72" s="4"/>
      <c r="M72" s="4"/>
    </row>
    <row r="73" spans="1:23" x14ac:dyDescent="0.25">
      <c r="C73"/>
      <c r="D73"/>
      <c r="E73"/>
      <c r="F73" s="4"/>
      <c r="I73" s="4"/>
      <c r="J73" s="4"/>
      <c r="K73" s="4"/>
      <c r="L73" s="4"/>
      <c r="M73" s="4"/>
    </row>
    <row r="74" spans="1:23" x14ac:dyDescent="0.25">
      <c r="C74"/>
      <c r="D74"/>
      <c r="E74"/>
      <c r="F74" s="4"/>
      <c r="I74" s="4"/>
      <c r="J74" s="4"/>
      <c r="K74" s="4"/>
      <c r="L74" s="4"/>
      <c r="M74" s="4"/>
    </row>
    <row r="75" spans="1:23" x14ac:dyDescent="0.25">
      <c r="C75"/>
      <c r="D75"/>
      <c r="E75"/>
      <c r="F75" s="4"/>
      <c r="I75" s="4"/>
      <c r="J75" s="4"/>
      <c r="K75" s="4"/>
      <c r="L75" s="4"/>
      <c r="M75" s="4"/>
    </row>
    <row r="76" spans="1:23" s="8" customFormat="1" x14ac:dyDescent="0.25">
      <c r="A76" s="4"/>
      <c r="B76" s="4"/>
      <c r="C76"/>
      <c r="D76"/>
      <c r="E76"/>
      <c r="F76" s="4"/>
      <c r="G76" s="6"/>
      <c r="H76"/>
      <c r="I76" s="4"/>
      <c r="J76" s="4"/>
      <c r="K76" s="4"/>
      <c r="L76" s="4"/>
      <c r="M76" s="4"/>
      <c r="N76" s="5"/>
      <c r="O76" s="5"/>
      <c r="P76" s="5"/>
      <c r="Q76" s="5"/>
      <c r="R76" s="5"/>
      <c r="S76" s="5"/>
      <c r="T76" s="5"/>
      <c r="U76" s="5"/>
      <c r="V76" s="5"/>
      <c r="W76" s="5"/>
    </row>
    <row r="77" spans="1:23" x14ac:dyDescent="0.25">
      <c r="C77"/>
      <c r="D77"/>
      <c r="E77"/>
      <c r="F77" s="4"/>
      <c r="I77" s="4"/>
      <c r="J77" s="4"/>
      <c r="K77" s="4"/>
      <c r="L77" s="4"/>
      <c r="M77" s="4"/>
    </row>
    <row r="78" spans="1:23" s="8" customFormat="1" x14ac:dyDescent="0.25">
      <c r="A78" s="4"/>
      <c r="B78" s="4"/>
      <c r="C78"/>
      <c r="D78"/>
      <c r="E78"/>
      <c r="F78" s="4"/>
      <c r="G78" s="6"/>
      <c r="H78"/>
      <c r="I78" s="4"/>
      <c r="J78" s="4"/>
      <c r="K78" s="4"/>
      <c r="L78" s="4"/>
      <c r="M78" s="4"/>
      <c r="N78" s="5"/>
      <c r="O78" s="5"/>
      <c r="P78" s="5"/>
      <c r="Q78" s="5"/>
      <c r="R78" s="5"/>
      <c r="S78" s="5"/>
      <c r="T78" s="5"/>
      <c r="U78" s="5"/>
      <c r="V78" s="5"/>
      <c r="W78" s="5"/>
    </row>
    <row r="79" spans="1:23" x14ac:dyDescent="0.25">
      <c r="C79"/>
      <c r="D79"/>
      <c r="E79"/>
      <c r="F79" s="4"/>
      <c r="I79" s="4"/>
      <c r="J79" s="4"/>
      <c r="K79" s="4"/>
      <c r="L79" s="4"/>
      <c r="M79" s="4"/>
    </row>
    <row r="80" spans="1:23" s="8" customFormat="1" x14ac:dyDescent="0.25">
      <c r="A80" s="4"/>
      <c r="B80" s="4"/>
      <c r="C80"/>
      <c r="D80"/>
      <c r="E80"/>
      <c r="F80" s="4"/>
      <c r="G80" s="6"/>
      <c r="H80"/>
      <c r="I80" s="4"/>
      <c r="J80" s="4"/>
      <c r="K80" s="4"/>
      <c r="L80" s="4"/>
      <c r="M80" s="4"/>
      <c r="N80" s="5"/>
      <c r="O80" s="5"/>
      <c r="P80" s="5"/>
      <c r="Q80" s="5"/>
      <c r="R80" s="5"/>
      <c r="S80" s="5"/>
      <c r="T80" s="5"/>
      <c r="U80" s="5"/>
      <c r="V80" s="5"/>
      <c r="W80" s="5"/>
    </row>
    <row r="81" spans="1:23" x14ac:dyDescent="0.25">
      <c r="C81"/>
      <c r="D81"/>
      <c r="E81"/>
      <c r="F81" s="4"/>
      <c r="I81" s="4"/>
      <c r="J81" s="4"/>
      <c r="K81" s="4"/>
      <c r="L81" s="4"/>
      <c r="M81" s="4"/>
    </row>
    <row r="82" spans="1:23" s="8" customFormat="1" x14ac:dyDescent="0.25">
      <c r="A82" s="4"/>
      <c r="B82" s="4"/>
      <c r="C82"/>
      <c r="D82"/>
      <c r="E82"/>
      <c r="F82" s="4"/>
      <c r="G82" s="6"/>
      <c r="H82"/>
      <c r="I82" s="4"/>
      <c r="J82" s="4"/>
      <c r="K82" s="4"/>
      <c r="L82" s="4"/>
      <c r="M82" s="4"/>
      <c r="N82" s="5"/>
      <c r="O82" s="5"/>
      <c r="P82" s="5"/>
      <c r="Q82" s="5"/>
      <c r="R82" s="5"/>
      <c r="S82" s="5"/>
      <c r="T82" s="5"/>
      <c r="U82" s="5"/>
      <c r="V82" s="5"/>
      <c r="W82" s="5"/>
    </row>
    <row r="83" spans="1:23" x14ac:dyDescent="0.25">
      <c r="C83"/>
      <c r="D83"/>
      <c r="E83"/>
      <c r="F83" s="4"/>
      <c r="I83" s="4"/>
      <c r="J83" s="4"/>
      <c r="K83" s="4"/>
      <c r="L83" s="4"/>
      <c r="M83" s="4"/>
    </row>
    <row r="84" spans="1:23" x14ac:dyDescent="0.25">
      <c r="C84"/>
      <c r="D84"/>
      <c r="E84"/>
      <c r="F84" s="4"/>
      <c r="I84" s="4"/>
      <c r="J84" s="4"/>
      <c r="K84" s="4"/>
      <c r="L84" s="4"/>
      <c r="M84" s="4"/>
    </row>
    <row r="85" spans="1:23" s="8" customFormat="1" x14ac:dyDescent="0.25">
      <c r="A85" s="4"/>
      <c r="B85" s="4"/>
      <c r="C85"/>
      <c r="D85"/>
      <c r="E85"/>
      <c r="F85" s="4"/>
      <c r="G85" s="6"/>
      <c r="H85"/>
      <c r="I85" s="4"/>
      <c r="J85" s="4"/>
      <c r="K85" s="4"/>
      <c r="L85" s="4"/>
      <c r="M85" s="4"/>
      <c r="N85" s="5"/>
      <c r="O85" s="5"/>
      <c r="P85" s="5"/>
      <c r="Q85" s="5"/>
      <c r="R85" s="5"/>
      <c r="S85" s="5"/>
      <c r="T85" s="5"/>
      <c r="U85" s="5"/>
      <c r="V85" s="5"/>
      <c r="W85" s="5"/>
    </row>
    <row r="86" spans="1:23" x14ac:dyDescent="0.25">
      <c r="C86"/>
      <c r="D86"/>
      <c r="E86"/>
      <c r="F86" s="4"/>
      <c r="I86" s="4"/>
      <c r="J86" s="4"/>
      <c r="K86" s="4"/>
      <c r="L86" s="4"/>
      <c r="M86" s="4"/>
    </row>
    <row r="87" spans="1:23" x14ac:dyDescent="0.25">
      <c r="C87"/>
      <c r="D87"/>
      <c r="E87"/>
      <c r="F87" s="4"/>
      <c r="I87" s="4"/>
      <c r="J87" s="4"/>
      <c r="K87" s="4"/>
      <c r="L87" s="4"/>
      <c r="M87" s="4"/>
    </row>
    <row r="88" spans="1:23" x14ac:dyDescent="0.25">
      <c r="C88"/>
      <c r="D88"/>
      <c r="E88"/>
      <c r="F88" s="4"/>
      <c r="I88" s="4"/>
      <c r="J88" s="4"/>
      <c r="K88" s="4"/>
      <c r="L88" s="4"/>
      <c r="M88" s="4"/>
    </row>
    <row r="89" spans="1:23" x14ac:dyDescent="0.25">
      <c r="C89"/>
      <c r="D89"/>
      <c r="E89"/>
      <c r="F89" s="4"/>
      <c r="I89" s="4"/>
      <c r="J89" s="4"/>
      <c r="K89" s="4"/>
      <c r="L89" s="4"/>
      <c r="M89" s="4"/>
    </row>
    <row r="90" spans="1:23" x14ac:dyDescent="0.25">
      <c r="C90"/>
      <c r="D90"/>
      <c r="E90"/>
      <c r="F90" s="4"/>
      <c r="I90" s="4"/>
      <c r="J90" s="4"/>
      <c r="K90" s="4"/>
      <c r="L90" s="4"/>
      <c r="M90" s="4"/>
    </row>
    <row r="91" spans="1:23" x14ac:dyDescent="0.25">
      <c r="C91"/>
      <c r="D91"/>
      <c r="E91"/>
      <c r="F91" s="4"/>
      <c r="I91" s="4"/>
      <c r="J91" s="4"/>
      <c r="K91" s="4"/>
      <c r="L91" s="4"/>
      <c r="M91" s="4"/>
    </row>
    <row r="92" spans="1:23" x14ac:dyDescent="0.25">
      <c r="C92"/>
      <c r="D92"/>
      <c r="E92"/>
      <c r="F92" s="4"/>
      <c r="I92" s="4"/>
      <c r="J92" s="4"/>
      <c r="K92" s="4"/>
      <c r="L92" s="4"/>
      <c r="M92" s="4"/>
    </row>
    <row r="93" spans="1:23" x14ac:dyDescent="0.25">
      <c r="C93"/>
      <c r="D93"/>
      <c r="E93"/>
      <c r="F93" s="4"/>
      <c r="I93" s="4"/>
      <c r="J93" s="4"/>
      <c r="K93" s="4"/>
      <c r="L93" s="4"/>
      <c r="M93" s="4"/>
    </row>
    <row r="94" spans="1:23" x14ac:dyDescent="0.25">
      <c r="C94"/>
      <c r="D94"/>
      <c r="E94"/>
      <c r="F94" s="4"/>
      <c r="I94" s="4"/>
      <c r="J94" s="4"/>
      <c r="K94" s="4"/>
      <c r="L94" s="4"/>
      <c r="M94" s="4"/>
    </row>
    <row r="95" spans="1:23" x14ac:dyDescent="0.25">
      <c r="C95"/>
      <c r="D95"/>
      <c r="E95"/>
      <c r="F95" s="4"/>
      <c r="I95" s="4"/>
      <c r="J95" s="4"/>
      <c r="K95" s="4"/>
      <c r="L95" s="4"/>
      <c r="M95" s="4"/>
    </row>
    <row r="96" spans="1:23" s="8" customFormat="1" x14ac:dyDescent="0.25">
      <c r="A96" s="4"/>
      <c r="B96" s="4"/>
      <c r="C96"/>
      <c r="D96"/>
      <c r="E96"/>
      <c r="F96" s="4"/>
      <c r="G96" s="6"/>
      <c r="H96"/>
      <c r="I96" s="4"/>
      <c r="J96" s="4"/>
      <c r="K96" s="4"/>
      <c r="L96" s="4"/>
      <c r="M96" s="4"/>
      <c r="N96" s="5"/>
      <c r="O96" s="5"/>
      <c r="P96" s="5"/>
      <c r="Q96" s="5"/>
      <c r="R96" s="5"/>
      <c r="S96" s="5"/>
      <c r="T96" s="5"/>
      <c r="U96" s="5"/>
      <c r="V96" s="5"/>
      <c r="W96" s="5"/>
    </row>
    <row r="97" spans="1:30" x14ac:dyDescent="0.25">
      <c r="C97"/>
      <c r="D97"/>
      <c r="E97"/>
      <c r="F97" s="4"/>
      <c r="I97" s="4"/>
      <c r="J97" s="4"/>
      <c r="K97" s="4"/>
      <c r="L97" s="4"/>
      <c r="M97" s="4"/>
    </row>
    <row r="98" spans="1:30" x14ac:dyDescent="0.25">
      <c r="C98"/>
      <c r="D98"/>
      <c r="E98"/>
      <c r="F98" s="4"/>
      <c r="I98" s="4"/>
      <c r="J98" s="4"/>
      <c r="K98" s="4"/>
      <c r="L98" s="4"/>
      <c r="M98" s="4"/>
    </row>
    <row r="99" spans="1:30" x14ac:dyDescent="0.25">
      <c r="C99"/>
      <c r="D99"/>
      <c r="E99"/>
      <c r="F99" s="4"/>
      <c r="I99" s="4"/>
      <c r="J99" s="4"/>
      <c r="K99" s="4"/>
      <c r="L99" s="4"/>
      <c r="M99" s="4"/>
    </row>
    <row r="100" spans="1:30" x14ac:dyDescent="0.25">
      <c r="C100"/>
      <c r="D100"/>
      <c r="E100"/>
      <c r="F100" s="4"/>
      <c r="I100" s="4"/>
      <c r="J100" s="4"/>
      <c r="K100" s="4"/>
      <c r="L100" s="4"/>
      <c r="M100" s="4"/>
    </row>
    <row r="101" spans="1:30" x14ac:dyDescent="0.25">
      <c r="C101"/>
      <c r="D101"/>
      <c r="E101"/>
      <c r="F101" s="4"/>
      <c r="H101" s="4"/>
      <c r="I101" s="4"/>
      <c r="J101" s="4"/>
      <c r="K101" s="4"/>
      <c r="L101" s="4"/>
      <c r="M101" s="4"/>
    </row>
    <row r="102" spans="1:30" x14ac:dyDescent="0.25">
      <c r="C102"/>
      <c r="D102"/>
      <c r="E102"/>
      <c r="F102" s="4"/>
      <c r="H102" s="4"/>
      <c r="I102" s="4"/>
      <c r="J102" s="4"/>
      <c r="K102" s="4"/>
      <c r="L102" s="4"/>
      <c r="M102" s="4"/>
    </row>
    <row r="103" spans="1:30" s="8" customFormat="1" x14ac:dyDescent="0.25">
      <c r="A103" s="4"/>
      <c r="B103" s="4"/>
      <c r="C103"/>
      <c r="D103"/>
      <c r="E103"/>
      <c r="F103" s="4"/>
      <c r="G103" s="6"/>
      <c r="H103"/>
      <c r="I103" s="4"/>
      <c r="J103" s="4"/>
      <c r="K103" s="4"/>
      <c r="L103" s="4"/>
      <c r="M103" s="4"/>
      <c r="N103" s="5"/>
      <c r="O103" s="5"/>
      <c r="P103" s="5"/>
      <c r="Q103" s="5"/>
      <c r="R103" s="5"/>
      <c r="S103" s="5"/>
      <c r="T103" s="5"/>
      <c r="U103" s="5"/>
      <c r="V103" s="5"/>
      <c r="W103" s="5"/>
    </row>
    <row r="104" spans="1:30" x14ac:dyDescent="0.25">
      <c r="C104"/>
      <c r="D104"/>
      <c r="E104"/>
      <c r="F104" s="4"/>
      <c r="H104" s="4"/>
      <c r="I104" s="4"/>
      <c r="J104" s="4"/>
      <c r="K104" s="4"/>
      <c r="L104" s="4"/>
      <c r="M104" s="4"/>
    </row>
    <row r="105" spans="1:30" x14ac:dyDescent="0.25">
      <c r="C105"/>
      <c r="D105"/>
      <c r="E105"/>
      <c r="F105" s="4"/>
      <c r="H105" s="4"/>
      <c r="I105" s="4"/>
      <c r="J105" s="4"/>
      <c r="K105" s="4"/>
      <c r="L105" s="4"/>
      <c r="M105" s="4"/>
    </row>
    <row r="106" spans="1:30" x14ac:dyDescent="0.25">
      <c r="C106"/>
      <c r="D106"/>
      <c r="E106"/>
      <c r="F106" s="4"/>
      <c r="H106" s="4"/>
      <c r="I106" s="4"/>
      <c r="J106" s="4"/>
      <c r="K106" s="4"/>
      <c r="L106" s="4"/>
      <c r="M106" s="4"/>
    </row>
    <row r="107" spans="1:30" x14ac:dyDescent="0.25">
      <c r="C107"/>
      <c r="D107"/>
      <c r="E107"/>
      <c r="F107" s="4"/>
      <c r="H107" s="4"/>
      <c r="I107" s="4"/>
      <c r="J107" s="4"/>
      <c r="K107" s="4"/>
      <c r="L107" s="4"/>
      <c r="M107" s="4"/>
    </row>
    <row r="108" spans="1:30" x14ac:dyDescent="0.25">
      <c r="C108"/>
      <c r="D108"/>
      <c r="E108"/>
      <c r="F108" s="4"/>
      <c r="I108" s="4"/>
      <c r="J108" s="4"/>
      <c r="K108" s="4"/>
      <c r="L108" s="4"/>
      <c r="M108" s="4"/>
    </row>
    <row r="109" spans="1:30" x14ac:dyDescent="0.25">
      <c r="C109"/>
      <c r="D109"/>
      <c r="E109"/>
      <c r="F109" s="4"/>
      <c r="I109" s="4"/>
      <c r="J109" s="4"/>
      <c r="K109" s="4"/>
      <c r="L109" s="4"/>
      <c r="M109" s="4"/>
    </row>
    <row r="110" spans="1:30" x14ac:dyDescent="0.25">
      <c r="C110"/>
      <c r="D110"/>
      <c r="E110"/>
      <c r="F110" s="4"/>
      <c r="I110" s="4"/>
      <c r="J110" s="4"/>
      <c r="K110" s="4"/>
      <c r="L110" s="4"/>
      <c r="M110" s="4"/>
    </row>
    <row r="111" spans="1:30" s="8" customFormat="1" x14ac:dyDescent="0.25">
      <c r="A111" s="4"/>
      <c r="B111" s="4"/>
      <c r="C111"/>
      <c r="D111"/>
      <c r="E111"/>
      <c r="F111" s="4"/>
      <c r="G111" s="6"/>
      <c r="H111"/>
      <c r="I111" s="4"/>
      <c r="J111" s="4"/>
      <c r="K111" s="4"/>
      <c r="L111" s="4"/>
      <c r="M111" s="4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</row>
    <row r="112" spans="1:30" x14ac:dyDescent="0.25">
      <c r="C112"/>
      <c r="D112"/>
      <c r="E112"/>
      <c r="F112" s="4"/>
      <c r="I112" s="4"/>
      <c r="J112" s="4"/>
      <c r="K112" s="4"/>
      <c r="L112" s="4"/>
      <c r="M112" s="4"/>
    </row>
    <row r="113" spans="1:30" x14ac:dyDescent="0.25">
      <c r="C113"/>
      <c r="D113"/>
      <c r="E113"/>
      <c r="F113" s="4"/>
      <c r="I113" s="4"/>
      <c r="J113" s="4"/>
      <c r="K113" s="4"/>
      <c r="L113" s="4"/>
      <c r="M113" s="4"/>
    </row>
    <row r="114" spans="1:30" x14ac:dyDescent="0.25">
      <c r="C114"/>
      <c r="D114"/>
      <c r="E114"/>
      <c r="F114" s="4"/>
      <c r="I114" s="4"/>
      <c r="J114" s="4"/>
      <c r="K114" s="4"/>
      <c r="L114" s="4"/>
      <c r="M114" s="4"/>
    </row>
    <row r="115" spans="1:30" x14ac:dyDescent="0.25">
      <c r="C115"/>
      <c r="D115"/>
      <c r="E115"/>
      <c r="F115" s="4"/>
      <c r="I115" s="4"/>
      <c r="J115" s="4"/>
      <c r="K115" s="4"/>
      <c r="L115" s="4"/>
      <c r="M115" s="4"/>
    </row>
    <row r="116" spans="1:30" x14ac:dyDescent="0.25">
      <c r="C116"/>
      <c r="D116"/>
      <c r="E116"/>
      <c r="F116" s="4"/>
      <c r="H116" s="4"/>
      <c r="I116" s="4"/>
      <c r="J116" s="4"/>
      <c r="K116" s="4"/>
      <c r="L116" s="4"/>
      <c r="M116" s="4"/>
    </row>
    <row r="117" spans="1:30" s="8" customFormat="1" x14ac:dyDescent="0.25">
      <c r="A117" s="4"/>
      <c r="B117" s="4"/>
      <c r="C117"/>
      <c r="D117"/>
      <c r="E117"/>
      <c r="F117" s="4"/>
      <c r="G117" s="6"/>
      <c r="H117"/>
      <c r="I117" s="4"/>
      <c r="J117" s="4"/>
      <c r="K117" s="4"/>
      <c r="L117" s="4"/>
      <c r="M117" s="4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</row>
    <row r="118" spans="1:30" x14ac:dyDescent="0.25">
      <c r="C118"/>
      <c r="D118"/>
      <c r="E118"/>
      <c r="F118" s="4"/>
      <c r="H118" s="4"/>
      <c r="I118" s="4"/>
      <c r="J118" s="4"/>
      <c r="K118" s="4"/>
      <c r="L118" s="4"/>
      <c r="M118" s="4"/>
    </row>
    <row r="119" spans="1:30" x14ac:dyDescent="0.25">
      <c r="C119"/>
      <c r="D119"/>
      <c r="E119"/>
      <c r="F119" s="4"/>
      <c r="I119" s="4"/>
      <c r="J119" s="4"/>
      <c r="K119" s="4"/>
      <c r="L119" s="4"/>
      <c r="M119" s="4"/>
    </row>
    <row r="120" spans="1:30" x14ac:dyDescent="0.25">
      <c r="C120"/>
      <c r="D120"/>
      <c r="E120"/>
      <c r="F120" s="4"/>
      <c r="I120" s="4"/>
      <c r="J120" s="4"/>
      <c r="K120" s="4"/>
      <c r="L120" s="4"/>
      <c r="M120" s="4"/>
    </row>
    <row r="121" spans="1:30" s="8" customFormat="1" x14ac:dyDescent="0.25">
      <c r="A121" s="4"/>
      <c r="B121" s="4"/>
      <c r="C121"/>
      <c r="D121"/>
      <c r="E121"/>
      <c r="F121" s="4"/>
      <c r="G121" s="6"/>
      <c r="H121"/>
      <c r="I121" s="4"/>
      <c r="J121" s="4"/>
      <c r="K121" s="4"/>
      <c r="L121" s="4"/>
      <c r="M121" s="4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</row>
    <row r="122" spans="1:30" x14ac:dyDescent="0.25">
      <c r="C122"/>
      <c r="D122"/>
      <c r="E122"/>
      <c r="F122" s="4"/>
      <c r="H122" s="4"/>
      <c r="I122" s="4"/>
      <c r="J122" s="4"/>
      <c r="K122" s="4"/>
      <c r="L122" s="4"/>
      <c r="M122" s="4"/>
    </row>
    <row r="123" spans="1:30" x14ac:dyDescent="0.25">
      <c r="C123"/>
      <c r="D123"/>
      <c r="E123"/>
      <c r="F123" s="4"/>
      <c r="H123" s="4"/>
      <c r="I123" s="4"/>
      <c r="J123" s="4"/>
      <c r="K123" s="4"/>
      <c r="L123" s="4"/>
      <c r="M123" s="4"/>
    </row>
    <row r="124" spans="1:30" x14ac:dyDescent="0.25">
      <c r="C124"/>
      <c r="D124"/>
      <c r="E124"/>
      <c r="F124" s="4"/>
      <c r="I124" s="4"/>
      <c r="J124" s="4"/>
      <c r="K124" s="4"/>
      <c r="L124" s="4"/>
      <c r="M124" s="4"/>
    </row>
    <row r="125" spans="1:30" s="8" customFormat="1" x14ac:dyDescent="0.25">
      <c r="A125" s="4"/>
      <c r="B125" s="4"/>
      <c r="C125"/>
      <c r="D125"/>
      <c r="E125"/>
      <c r="F125" s="4"/>
      <c r="G125" s="6"/>
      <c r="H125" s="4"/>
      <c r="I125" s="4"/>
      <c r="J125" s="4"/>
      <c r="K125" s="4"/>
      <c r="L125" s="4"/>
      <c r="M125" s="4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</row>
    <row r="126" spans="1:30" x14ac:dyDescent="0.25">
      <c r="C126"/>
      <c r="D126"/>
      <c r="E126"/>
      <c r="F126" s="4"/>
      <c r="H126" s="4"/>
      <c r="I126" s="4"/>
      <c r="J126" s="4"/>
      <c r="K126" s="4"/>
      <c r="L126" s="4"/>
      <c r="M126" s="4"/>
    </row>
    <row r="127" spans="1:30" x14ac:dyDescent="0.25">
      <c r="C127"/>
      <c r="D127"/>
      <c r="E127"/>
      <c r="F127" s="4"/>
      <c r="H127" s="4"/>
      <c r="I127" s="4"/>
      <c r="J127" s="4"/>
      <c r="K127" s="4"/>
      <c r="L127" s="4"/>
      <c r="M127" s="4"/>
    </row>
    <row r="128" spans="1:30" x14ac:dyDescent="0.25"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</row>
    <row r="129" spans="1:30" s="8" customFormat="1" x14ac:dyDescent="0.2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</row>
    <row r="130" spans="1:30" x14ac:dyDescent="0.25"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</row>
    <row r="131" spans="1:30" x14ac:dyDescent="0.25"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</row>
    <row r="132" spans="1:30" x14ac:dyDescent="0.25"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</row>
    <row r="133" spans="1:30" x14ac:dyDescent="0.25"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</row>
    <row r="134" spans="1:30" x14ac:dyDescent="0.25"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</row>
    <row r="135" spans="1:30" x14ac:dyDescent="0.25"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</row>
    <row r="136" spans="1:30" x14ac:dyDescent="0.25"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</row>
    <row r="137" spans="1:30" x14ac:dyDescent="0.25"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</row>
    <row r="138" spans="1:30" x14ac:dyDescent="0.25"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</row>
    <row r="139" spans="1:30" x14ac:dyDescent="0.25"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</row>
    <row r="140" spans="1:30" x14ac:dyDescent="0.25"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</row>
    <row r="141" spans="1:30" x14ac:dyDescent="0.25"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</row>
    <row r="142" spans="1:30" s="8" customFormat="1" x14ac:dyDescent="0.2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</row>
    <row r="143" spans="1:30" x14ac:dyDescent="0.25"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</row>
    <row r="144" spans="1:30" x14ac:dyDescent="0.25"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</row>
    <row r="145" spans="1:30" x14ac:dyDescent="0.25"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</row>
    <row r="146" spans="1:30" x14ac:dyDescent="0.25"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</row>
    <row r="147" spans="1:30" x14ac:dyDescent="0.25"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</row>
    <row r="148" spans="1:30" x14ac:dyDescent="0.25"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</row>
    <row r="149" spans="1:30" x14ac:dyDescent="0.25"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</row>
    <row r="150" spans="1:30" s="8" customFormat="1" x14ac:dyDescent="0.2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</row>
    <row r="151" spans="1:30" x14ac:dyDescent="0.25"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</row>
    <row r="152" spans="1:30" x14ac:dyDescent="0.25"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</row>
    <row r="153" spans="1:30" x14ac:dyDescent="0.25"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</row>
    <row r="154" spans="1:30" x14ac:dyDescent="0.25"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</row>
    <row r="155" spans="1:30" x14ac:dyDescent="0.25"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</row>
    <row r="156" spans="1:30" x14ac:dyDescent="0.25"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</row>
    <row r="157" spans="1:30" s="8" customFormat="1" x14ac:dyDescent="0.2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</row>
    <row r="158" spans="1:30" x14ac:dyDescent="0.25"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</row>
    <row r="159" spans="1:30" x14ac:dyDescent="0.25"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</row>
    <row r="160" spans="1:30" s="8" customFormat="1" x14ac:dyDescent="0.2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</row>
    <row r="161" spans="1:30" x14ac:dyDescent="0.25"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</row>
    <row r="162" spans="1:30" x14ac:dyDescent="0.25"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</row>
    <row r="163" spans="1:30" x14ac:dyDescent="0.25"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</row>
    <row r="164" spans="1:30" x14ac:dyDescent="0.25"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</row>
    <row r="165" spans="1:30" s="8" customFormat="1" x14ac:dyDescent="0.2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</row>
    <row r="166" spans="1:30" x14ac:dyDescent="0.25"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</row>
    <row r="167" spans="1:30" x14ac:dyDescent="0.25"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</row>
    <row r="168" spans="1:30" x14ac:dyDescent="0.25"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</row>
    <row r="169" spans="1:30" x14ac:dyDescent="0.25"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</row>
    <row r="170" spans="1:30" x14ac:dyDescent="0.25"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</row>
    <row r="171" spans="1:30" x14ac:dyDescent="0.25"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</row>
    <row r="172" spans="1:30" x14ac:dyDescent="0.25"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</row>
    <row r="173" spans="1:30" x14ac:dyDescent="0.25"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</row>
    <row r="174" spans="1:30" x14ac:dyDescent="0.25"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</row>
    <row r="175" spans="1:30" x14ac:dyDescent="0.25"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</row>
    <row r="176" spans="1:30" s="8" customFormat="1" x14ac:dyDescent="0.2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</row>
    <row r="177" spans="1:30" x14ac:dyDescent="0.25"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</row>
    <row r="178" spans="1:30" x14ac:dyDescent="0.25"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</row>
    <row r="179" spans="1:30" x14ac:dyDescent="0.25"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</row>
    <row r="180" spans="1:30" x14ac:dyDescent="0.25"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</row>
    <row r="181" spans="1:30" x14ac:dyDescent="0.25"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</row>
    <row r="182" spans="1:30" s="8" customFormat="1" x14ac:dyDescent="0.2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</row>
    <row r="183" spans="1:30" x14ac:dyDescent="0.25"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</row>
    <row r="184" spans="1:30" x14ac:dyDescent="0.25"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</row>
    <row r="185" spans="1:30" x14ac:dyDescent="0.25"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</row>
    <row r="186" spans="1:30" x14ac:dyDescent="0.25"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</row>
    <row r="187" spans="1:30" s="8" customFormat="1" x14ac:dyDescent="0.2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</row>
    <row r="188" spans="1:30" x14ac:dyDescent="0.25">
      <c r="C188" s="4"/>
      <c r="D188" s="4"/>
      <c r="E188" s="4"/>
      <c r="F188" s="4"/>
      <c r="G188" s="4"/>
      <c r="H188" s="4"/>
      <c r="I188" s="4"/>
      <c r="J188" s="4"/>
      <c r="K188" s="4"/>
      <c r="L188" s="4"/>
    </row>
    <row r="189" spans="1:30" x14ac:dyDescent="0.25">
      <c r="C189" s="4"/>
      <c r="D189" s="4"/>
      <c r="E189" s="4"/>
      <c r="F189" s="4"/>
      <c r="G189" s="4"/>
      <c r="H189" s="4"/>
      <c r="I189" s="4"/>
      <c r="J189" s="4"/>
      <c r="K189" s="4"/>
      <c r="L189" s="4"/>
    </row>
    <row r="190" spans="1:30" x14ac:dyDescent="0.25">
      <c r="C190" s="4"/>
      <c r="D190" s="4"/>
      <c r="E190" s="4"/>
      <c r="F190" s="4"/>
      <c r="G190" s="4"/>
      <c r="H190" s="4"/>
      <c r="I190" s="4"/>
      <c r="J190" s="4"/>
      <c r="K190" s="4"/>
      <c r="L190" s="4"/>
    </row>
    <row r="191" spans="1:30" x14ac:dyDescent="0.25">
      <c r="C191" s="4"/>
      <c r="D191" s="4"/>
      <c r="E191" s="4"/>
      <c r="F191" s="4"/>
      <c r="G191" s="4"/>
      <c r="H191" s="4"/>
      <c r="I191" s="4"/>
      <c r="J191" s="4"/>
      <c r="K191" s="4"/>
      <c r="L191" s="4"/>
    </row>
    <row r="192" spans="1:30" x14ac:dyDescent="0.25">
      <c r="C192" s="4"/>
      <c r="D192" s="4"/>
      <c r="E192" s="4"/>
      <c r="F192" s="4"/>
      <c r="G192" s="4"/>
      <c r="H192" s="4"/>
      <c r="I192" s="4"/>
      <c r="J192" s="4"/>
      <c r="K192" s="4"/>
      <c r="L192" s="4"/>
    </row>
    <row r="193" spans="3:12" x14ac:dyDescent="0.25">
      <c r="C193" s="4"/>
      <c r="D193" s="4"/>
      <c r="E193" s="4"/>
      <c r="F193" s="4"/>
      <c r="G193" s="4"/>
      <c r="H193" s="4"/>
      <c r="I193" s="4"/>
      <c r="J193" s="4"/>
      <c r="K193" s="4"/>
      <c r="L193" s="4"/>
    </row>
  </sheetData>
  <phoneticPr fontId="3" type="noConversion"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workbookViewId="0">
      <selection activeCell="I9" sqref="I9"/>
    </sheetView>
  </sheetViews>
  <sheetFormatPr defaultRowHeight="15" x14ac:dyDescent="0.25"/>
  <sheetData>
    <row r="1" spans="1:14" ht="47.25" x14ac:dyDescent="0.25">
      <c r="A1" s="4" t="s">
        <v>160</v>
      </c>
      <c r="B1" s="4" t="s">
        <v>160</v>
      </c>
      <c r="C1" t="s">
        <v>157</v>
      </c>
      <c r="D1" t="s">
        <v>33</v>
      </c>
      <c r="E1" t="s">
        <v>33</v>
      </c>
      <c r="F1" s="4">
        <v>1</v>
      </c>
      <c r="G1" s="6">
        <v>557</v>
      </c>
      <c r="H1" t="s">
        <v>13</v>
      </c>
      <c r="I1" s="4"/>
      <c r="J1" s="6">
        <v>0</v>
      </c>
      <c r="K1" s="7"/>
      <c r="L1" s="6" t="s">
        <v>156</v>
      </c>
      <c r="M1" s="6" t="s">
        <v>172</v>
      </c>
      <c r="N1" s="5" t="str">
        <f t="shared" ref="N1:N10" si="0">"Insert into MasterDatas  (Id, CreatedAt, UpdatedAt, IsDeleted,ViName, EnName, Code, [Group], Form, [Level], [Order], DataType, Note, IsReadOnly,Data, Clinic, [Version]) values (NEWID(), GETDATE(), GETDATE(), 'False', N'"&amp;A1&amp;"',N'"&amp;B1&amp;"',N'"&amp;C1&amp;"',N'"&amp;D1&amp;"',N'"&amp;E1&amp;"',N'"&amp;F1&amp;"',N'"&amp;G1&amp;"',N'"&amp;H1&amp;"',N'"&amp;I1&amp;"',N'"&amp;J1&amp;"',N'"&amp;K1&amp;"',N'"&amp;L1&amp;"', '"&amp;M1&amp;"');"</f>
        <v>Insert into MasterDatas  (Id, CreatedAt, UpdatedAt, IsDeleted,ViName, EnName, Code, [Group], Form, [Level], [Order], DataType, Note, IsReadOnly,Data, Clinic, [Version]) values (NEWID(), GETDATE(), GETDATE(), 'False', N'Trình độ văn hoá của bố',N'Trình độ văn hoá của bố',N'IPDMRPG58',N'IPDMRPG',N'IPDMRPG',N'1',N'557',N'Label',N'',N'0',N'',N'Pediatric', '4');</v>
      </c>
    </row>
    <row r="2" spans="1:14" ht="47.25" x14ac:dyDescent="0.25">
      <c r="A2" s="4" t="s">
        <v>160</v>
      </c>
      <c r="B2" s="4" t="s">
        <v>160</v>
      </c>
      <c r="C2" t="s">
        <v>158</v>
      </c>
      <c r="D2" t="s">
        <v>157</v>
      </c>
      <c r="E2" t="s">
        <v>33</v>
      </c>
      <c r="F2" s="4">
        <v>2</v>
      </c>
      <c r="G2" s="6">
        <v>558</v>
      </c>
      <c r="H2" t="s">
        <v>34</v>
      </c>
      <c r="I2" s="4"/>
      <c r="J2" s="6">
        <v>0</v>
      </c>
      <c r="K2" s="7"/>
      <c r="L2" s="6" t="s">
        <v>156</v>
      </c>
      <c r="M2" s="6" t="s">
        <v>173</v>
      </c>
      <c r="N2" s="5" t="str">
        <f t="shared" si="0"/>
        <v>Insert into MasterDatas  (Id, CreatedAt, UpdatedAt, IsDeleted,ViName, EnName, Code, [Group], Form, [Level], [Order], DataType, Note, IsReadOnly,Data, Clinic, [Version]) values (NEWID(), GETDATE(), GETDATE(), 'False', N'Trình độ văn hoá của bố',N'Trình độ văn hoá của bố',N'IPDMRPG59',N'IPDMRPG58',N'IPDMRPG',N'2',N'558',N'Text',N'',N'0',N'',N'Pediatric', '5');</v>
      </c>
    </row>
    <row r="3" spans="1:14" ht="47.25" x14ac:dyDescent="0.25">
      <c r="A3" s="4" t="s">
        <v>168</v>
      </c>
      <c r="B3" s="4" t="s">
        <v>168</v>
      </c>
      <c r="C3" t="s">
        <v>159</v>
      </c>
      <c r="D3" t="s">
        <v>33</v>
      </c>
      <c r="E3" t="s">
        <v>33</v>
      </c>
      <c r="F3" s="4">
        <v>1</v>
      </c>
      <c r="G3" s="6">
        <v>559</v>
      </c>
      <c r="H3" t="s">
        <v>13</v>
      </c>
      <c r="I3" s="4"/>
      <c r="J3" s="6">
        <v>0</v>
      </c>
      <c r="K3" s="7"/>
      <c r="L3" s="6" t="s">
        <v>156</v>
      </c>
      <c r="M3" s="6" t="s">
        <v>174</v>
      </c>
      <c r="N3" s="5" t="str">
        <f t="shared" si="0"/>
        <v>Insert into MasterDatas  (Id, CreatedAt, UpdatedAt, IsDeleted,ViName, EnName, Code, [Group], Form, [Level], [Order], DataType, Note, IsReadOnly,Data, Clinic, [Version]) values (NEWID(), GETDATE(), GETDATE(), 'False', N'Nghề nghiệp của bố',N'Nghề nghiệp của bố',N'IPDMRPG60',N'IPDMRPG',N'IPDMRPG',N'1',N'559',N'Label',N'',N'0',N'',N'Pediatric', '6');</v>
      </c>
    </row>
    <row r="4" spans="1:14" ht="47.25" x14ac:dyDescent="0.25">
      <c r="A4" s="4" t="s">
        <v>168</v>
      </c>
      <c r="B4" s="4" t="s">
        <v>168</v>
      </c>
      <c r="C4" t="s">
        <v>161</v>
      </c>
      <c r="D4" t="s">
        <v>159</v>
      </c>
      <c r="E4" t="s">
        <v>33</v>
      </c>
      <c r="F4" s="4">
        <v>2</v>
      </c>
      <c r="G4" s="6">
        <v>560</v>
      </c>
      <c r="H4" t="s">
        <v>34</v>
      </c>
      <c r="I4" s="4"/>
      <c r="J4" s="6">
        <v>0</v>
      </c>
      <c r="K4" s="7"/>
      <c r="L4" s="6" t="s">
        <v>156</v>
      </c>
      <c r="M4" s="6" t="s">
        <v>175</v>
      </c>
      <c r="N4" s="5" t="str">
        <f t="shared" si="0"/>
        <v>Insert into MasterDatas  (Id, CreatedAt, UpdatedAt, IsDeleted,ViName, EnName, Code, [Group], Form, [Level], [Order], DataType, Note, IsReadOnly,Data, Clinic, [Version]) values (NEWID(), GETDATE(), GETDATE(), 'False', N'Nghề nghiệp của bố',N'Nghề nghiệp của bố',N'IPDMRPG61',N'IPDMRPG60',N'IPDMRPG',N'2',N'560',N'Text',N'',N'0',N'',N'Pediatric', '7');</v>
      </c>
    </row>
    <row r="5" spans="1:14" ht="31.5" x14ac:dyDescent="0.25">
      <c r="A5" s="4" t="s">
        <v>169</v>
      </c>
      <c r="B5" s="4" t="s">
        <v>169</v>
      </c>
      <c r="C5" t="s">
        <v>162</v>
      </c>
      <c r="D5" t="s">
        <v>33</v>
      </c>
      <c r="E5" t="s">
        <v>33</v>
      </c>
      <c r="F5" s="4">
        <v>1</v>
      </c>
      <c r="G5" s="6">
        <v>561</v>
      </c>
      <c r="H5" t="s">
        <v>13</v>
      </c>
      <c r="I5" s="4"/>
      <c r="J5" s="6">
        <v>0</v>
      </c>
      <c r="K5" s="7"/>
      <c r="L5" s="6" t="s">
        <v>156</v>
      </c>
      <c r="M5" s="6" t="s">
        <v>176</v>
      </c>
      <c r="N5" s="5" t="str">
        <f t="shared" si="0"/>
        <v>Insert into MasterDatas  (Id, CreatedAt, UpdatedAt, IsDeleted,ViName, EnName, Code, [Group], Form, [Level], [Order], DataType, Note, IsReadOnly,Data, Clinic, [Version]) values (NEWID(), GETDATE(), GETDATE(), 'False', N'Họ tên mẹ',N'Họ tên mẹ',N'IPDMRPG62',N'IPDMRPG',N'IPDMRPG',N'1',N'561',N'Label',N'',N'0',N'',N'Pediatric', '8');</v>
      </c>
    </row>
    <row r="6" spans="1:14" ht="31.5" x14ac:dyDescent="0.25">
      <c r="A6" s="4" t="s">
        <v>169</v>
      </c>
      <c r="B6" s="4" t="s">
        <v>169</v>
      </c>
      <c r="C6" t="s">
        <v>163</v>
      </c>
      <c r="D6" t="s">
        <v>162</v>
      </c>
      <c r="E6" t="s">
        <v>33</v>
      </c>
      <c r="F6" s="4">
        <v>2</v>
      </c>
      <c r="G6" s="6">
        <v>562</v>
      </c>
      <c r="H6" t="s">
        <v>34</v>
      </c>
      <c r="I6" s="4"/>
      <c r="J6" s="6">
        <v>0</v>
      </c>
      <c r="K6" s="7"/>
      <c r="L6" s="6" t="s">
        <v>156</v>
      </c>
      <c r="M6" s="6" t="s">
        <v>177</v>
      </c>
      <c r="N6" s="5" t="str">
        <f t="shared" si="0"/>
        <v>Insert into MasterDatas  (Id, CreatedAt, UpdatedAt, IsDeleted,ViName, EnName, Code, [Group], Form, [Level], [Order], DataType, Note, IsReadOnly,Data, Clinic, [Version]) values (NEWID(), GETDATE(), GETDATE(), 'False', N'Họ tên mẹ',N'Họ tên mẹ',N'IPDMRPG63',N'IPDMRPG62',N'IPDMRPG',N'2',N'562',N'Text',N'',N'0',N'',N'Pediatric', '9');</v>
      </c>
    </row>
    <row r="7" spans="1:14" ht="47.25" x14ac:dyDescent="0.25">
      <c r="A7" s="4" t="s">
        <v>171</v>
      </c>
      <c r="B7" s="4" t="s">
        <v>171</v>
      </c>
      <c r="C7" t="s">
        <v>164</v>
      </c>
      <c r="D7" t="s">
        <v>33</v>
      </c>
      <c r="E7" t="s">
        <v>33</v>
      </c>
      <c r="F7" s="4">
        <v>1</v>
      </c>
      <c r="G7" s="6">
        <v>563</v>
      </c>
      <c r="H7" t="s">
        <v>13</v>
      </c>
      <c r="I7" s="4"/>
      <c r="J7" s="6">
        <v>0</v>
      </c>
      <c r="K7" s="7"/>
      <c r="L7" s="6" t="s">
        <v>156</v>
      </c>
      <c r="M7" s="6" t="s">
        <v>178</v>
      </c>
      <c r="N7" s="5" t="str">
        <f t="shared" si="0"/>
        <v>Insert into MasterDatas  (Id, CreatedAt, UpdatedAt, IsDeleted,ViName, EnName, Code, [Group], Form, [Level], [Order], DataType, Note, IsReadOnly,Data, Clinic, [Version]) values (NEWID(), GETDATE(), GETDATE(), 'False', N'Trình độ văn hoá của mẹ',N'Trình độ văn hoá của mẹ',N'IPDMRPG64',N'IPDMRPG',N'IPDMRPG',N'1',N'563',N'Label',N'',N'0',N'',N'Pediatric', '10');</v>
      </c>
    </row>
    <row r="8" spans="1:14" ht="47.25" x14ac:dyDescent="0.25">
      <c r="A8" s="4" t="s">
        <v>171</v>
      </c>
      <c r="B8" s="4" t="s">
        <v>171</v>
      </c>
      <c r="C8" t="s">
        <v>165</v>
      </c>
      <c r="D8" t="s">
        <v>164</v>
      </c>
      <c r="E8" t="s">
        <v>33</v>
      </c>
      <c r="F8" s="4">
        <v>2</v>
      </c>
      <c r="G8" s="6">
        <v>564</v>
      </c>
      <c r="H8" t="s">
        <v>34</v>
      </c>
      <c r="I8" s="4"/>
      <c r="J8" s="6">
        <v>0</v>
      </c>
      <c r="K8" s="7"/>
      <c r="L8" s="6" t="s">
        <v>156</v>
      </c>
      <c r="M8" s="6" t="s">
        <v>179</v>
      </c>
      <c r="N8" s="5" t="str">
        <f t="shared" si="0"/>
        <v>Insert into MasterDatas  (Id, CreatedAt, UpdatedAt, IsDeleted,ViName, EnName, Code, [Group], Form, [Level], [Order], DataType, Note, IsReadOnly,Data, Clinic, [Version]) values (NEWID(), GETDATE(), GETDATE(), 'False', N'Trình độ văn hoá của mẹ',N'Trình độ văn hoá của mẹ',N'IPDMRPG65',N'IPDMRPG64',N'IPDMRPG',N'2',N'564',N'Text',N'',N'0',N'',N'Pediatric', '11');</v>
      </c>
    </row>
    <row r="9" spans="1:14" ht="47.25" x14ac:dyDescent="0.25">
      <c r="A9" s="4" t="s">
        <v>170</v>
      </c>
      <c r="B9" s="4" t="s">
        <v>170</v>
      </c>
      <c r="C9" t="s">
        <v>166</v>
      </c>
      <c r="D9" t="s">
        <v>33</v>
      </c>
      <c r="E9" t="s">
        <v>33</v>
      </c>
      <c r="F9" s="4">
        <v>1</v>
      </c>
      <c r="G9" s="6">
        <v>565</v>
      </c>
      <c r="H9" t="s">
        <v>13</v>
      </c>
      <c r="I9" s="4"/>
      <c r="J9" s="6">
        <v>0</v>
      </c>
      <c r="K9" s="7"/>
      <c r="L9" s="6" t="s">
        <v>156</v>
      </c>
      <c r="M9" s="6" t="s">
        <v>180</v>
      </c>
      <c r="N9" s="5" t="str">
        <f t="shared" si="0"/>
        <v>Insert into MasterDatas  (Id, CreatedAt, UpdatedAt, IsDeleted,ViName, EnName, Code, [Group], Form, [Level], [Order], DataType, Note, IsReadOnly,Data, Clinic, [Version]) values (NEWID(), GETDATE(), GETDATE(), 'False', N'Nghề nghiệp của mẹ',N'Nghề nghiệp của mẹ',N'IPDMRPG66',N'IPDMRPG',N'IPDMRPG',N'1',N'565',N'Label',N'',N'0',N'',N'Pediatric', '12');</v>
      </c>
    </row>
    <row r="10" spans="1:14" ht="47.25" x14ac:dyDescent="0.25">
      <c r="A10" s="4" t="s">
        <v>170</v>
      </c>
      <c r="B10" s="4" t="s">
        <v>170</v>
      </c>
      <c r="C10" t="s">
        <v>167</v>
      </c>
      <c r="D10" t="s">
        <v>166</v>
      </c>
      <c r="E10" t="s">
        <v>33</v>
      </c>
      <c r="F10" s="4">
        <v>2</v>
      </c>
      <c r="G10" s="6">
        <v>566</v>
      </c>
      <c r="H10" t="s">
        <v>34</v>
      </c>
      <c r="I10" s="4"/>
      <c r="J10" s="6">
        <v>0</v>
      </c>
      <c r="K10" s="7"/>
      <c r="L10" s="6" t="s">
        <v>156</v>
      </c>
      <c r="M10" s="6" t="s">
        <v>181</v>
      </c>
      <c r="N10" s="5" t="str">
        <f t="shared" si="0"/>
        <v>Insert into MasterDatas  (Id, CreatedAt, UpdatedAt, IsDeleted,ViName, EnName, Code, [Group], Form, [Level], [Order], DataType, Note, IsReadOnly,Data, Clinic, [Version]) values (NEWID(), GETDATE(), GETDATE(), 'False', N'Nghề nghiệp của mẹ',N'Nghề nghiệp của mẹ',N'IPDMRPG67',N'IPDMRPG66',N'IPDMRPG',N'2',N'566',N'Text',N'',N'0',N'',N'Pediatric', '13');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0"/>
  <sheetViews>
    <sheetView topLeftCell="A19" workbookViewId="0">
      <selection activeCell="C78" sqref="C78"/>
    </sheetView>
  </sheetViews>
  <sheetFormatPr defaultRowHeight="15" x14ac:dyDescent="0.25"/>
  <cols>
    <col min="1" max="1" width="63.85546875" bestFit="1" customWidth="1"/>
    <col min="2" max="2" width="11.7109375" bestFit="1" customWidth="1"/>
    <col min="3" max="3" width="47.7109375" bestFit="1" customWidth="1"/>
    <col min="4" max="4" width="196.7109375" bestFit="1" customWidth="1"/>
  </cols>
  <sheetData>
    <row r="1" spans="1:4" s="1" customFormat="1" x14ac:dyDescent="0.25">
      <c r="A1" s="1" t="s">
        <v>14</v>
      </c>
      <c r="B1" s="1" t="s">
        <v>2</v>
      </c>
      <c r="C1" s="1" t="s">
        <v>15</v>
      </c>
      <c r="D1" s="1" t="s">
        <v>16</v>
      </c>
    </row>
    <row r="2" spans="1:4" x14ac:dyDescent="0.25">
      <c r="A2" t="s">
        <v>26</v>
      </c>
      <c r="B2" t="s">
        <v>103</v>
      </c>
      <c r="C2" s="2" t="str">
        <f>"(select id from VisitTypeGroups where Code = 'ED')"</f>
        <v>(select id from VisitTypeGroups where Code = 'ED')</v>
      </c>
      <c r="D2" s="3" t="str">
        <f xml:space="preserve"> "insert into Actions  (Id, CreatedAt, UpdatedAt, IsDeleted, Name , Code, VisitTypeGroupId) values (NEWID(), GETDATE(), GETDATE(), 'False',N'"&amp;A2&amp;"' , N'"&amp;B2&amp;"', "&amp;C2&amp;");"</f>
        <v>insert into Actions  (Id, CreatedAt, UpdatedAt, IsDeleted, Name , Code, VisitTypeGroupId) values (NEWID(), GETDATE(), GETDATE(), 'False',N'[ED][TẠO MỚI] Phiếu điều trị' , N'EDPDT01', (select id from VisitTypeGroups where Code = 'ED'));</v>
      </c>
    </row>
    <row r="3" spans="1:4" x14ac:dyDescent="0.25">
      <c r="A3" t="s">
        <v>27</v>
      </c>
      <c r="B3" t="s">
        <v>104</v>
      </c>
      <c r="C3" s="2" t="str">
        <f>"(select id from VisitTypeGroups where Code = 'ED')"</f>
        <v>(select id from VisitTypeGroups where Code = 'ED')</v>
      </c>
      <c r="D3" s="3" t="str">
        <f xml:space="preserve"> "insert into Actions  (Id, CreatedAt, UpdatedAt, IsDeleted, Name , Code, VisitTypeGroupId) values (NEWID(), GETDATE(), GETDATE(), 'False',N'"&amp;A3&amp;"' , N'"&amp;B3&amp;"', "&amp;C3&amp;");"</f>
        <v>insert into Actions  (Id, CreatedAt, UpdatedAt, IsDeleted, Name , Code, VisitTypeGroupId) values (NEWID(), GETDATE(), GETDATE(), 'False',N'[ED][CHỈNH SỬA] Phiếu điều trị' , N'EDPDT02', (select id from VisitTypeGroups where Code = 'ED'));</v>
      </c>
    </row>
    <row r="4" spans="1:4" x14ac:dyDescent="0.25">
      <c r="A4" t="s">
        <v>17</v>
      </c>
      <c r="B4" t="s">
        <v>105</v>
      </c>
      <c r="C4" s="2" t="str">
        <f>"(select id from VisitTypeGroups where Code = 'ED')"</f>
        <v>(select id from VisitTypeGroups where Code = 'ED')</v>
      </c>
      <c r="D4" s="3" t="str">
        <f xml:space="preserve"> "insert into Actions  (Id, CreatedAt, UpdatedAt, IsDeleted, Name , Code, VisitTypeGroupId) values (NEWID(), GETDATE(), GETDATE(), 'False',N'"&amp;A4&amp;"' , N'"&amp;B4&amp;"', "&amp;C4&amp;");"</f>
        <v>insert into Actions  (Id, CreatedAt, UpdatedAt, IsDeleted, Name , Code, VisitTypeGroupId) values (NEWID(), GETDATE(), GETDATE(), 'False',N'[ED][XEM] Danh sách phiếu điều trị' , N'EDPDT03', (select id from VisitTypeGroups where Code = 'ED'));</v>
      </c>
    </row>
    <row r="5" spans="1:4" x14ac:dyDescent="0.25">
      <c r="A5" t="s">
        <v>24</v>
      </c>
      <c r="B5" t="s">
        <v>106</v>
      </c>
      <c r="C5" s="2" t="str">
        <f>"(select id from VisitTypeGroups where Code = 'IPD')"</f>
        <v>(select id from VisitTypeGroups where Code = 'IPD')</v>
      </c>
      <c r="D5" s="3" t="str">
        <f t="shared" ref="D5" si="0" xml:space="preserve"> "insert into Actions  (Id, CreatedAt, UpdatedAt, IsDeleted, Name , Code, VisitTypeGroupId) values (NEWID(), GETDATE(), GETDATE(), 'False',N'"&amp;A5&amp;"' , N'"&amp;B5&amp;"', "&amp;C5&amp;");"</f>
        <v>insert into Actions  (Id, CreatedAt, UpdatedAt, IsDeleted, Name , Code, VisitTypeGroupId) values (NEWID(), GETDATE(), GETDATE(), 'False',N'[IPD][TẠO MỚI] Phiếu điều trị' , N'IPDPDT01', (select id from VisitTypeGroups where Code = 'IPD'));</v>
      </c>
    </row>
    <row r="6" spans="1:4" x14ac:dyDescent="0.25">
      <c r="A6" t="s">
        <v>25</v>
      </c>
      <c r="B6" t="s">
        <v>107</v>
      </c>
      <c r="C6" s="2" t="str">
        <f>"(select id from VisitTypeGroups where Code = 'IPD')"</f>
        <v>(select id from VisitTypeGroups where Code = 'IPD')</v>
      </c>
      <c r="D6" s="3" t="str">
        <f t="shared" ref="D6:D60" si="1" xml:space="preserve"> "insert into Actions  (Id, CreatedAt, UpdatedAt, IsDeleted, Name , Code, VisitTypeGroupId) values (NEWID(), GETDATE(), GETDATE(), 'False',N'"&amp;A6&amp;"' , N'"&amp;B6&amp;"', "&amp;C6&amp;");"</f>
        <v>insert into Actions  (Id, CreatedAt, UpdatedAt, IsDeleted, Name , Code, VisitTypeGroupId) values (NEWID(), GETDATE(), GETDATE(), 'False',N'[IPD][CHỈNH SỬA] Phiếu điều trị' , N'IPDPDT02', (select id from VisitTypeGroups where Code = 'IPD'));</v>
      </c>
    </row>
    <row r="7" spans="1:4" x14ac:dyDescent="0.25">
      <c r="A7" t="s">
        <v>18</v>
      </c>
      <c r="B7" t="s">
        <v>108</v>
      </c>
      <c r="C7" s="2" t="str">
        <f>"(select id from VisitTypeGroups where Code = 'IPD')"</f>
        <v>(select id from VisitTypeGroups where Code = 'IPD')</v>
      </c>
      <c r="D7" s="3" t="str">
        <f xml:space="preserve"> "insert into Actions  (Id, CreatedAt, UpdatedAt, IsDeleted, Name , Code, VisitTypeGroupId) values (NEWID(), GETDATE(), GETDATE(), 'False',N'"&amp;A7&amp;"' , N'"&amp;B7&amp;"', "&amp;C7&amp;");"</f>
        <v>insert into Actions  (Id, CreatedAt, UpdatedAt, IsDeleted, Name , Code, VisitTypeGroupId) values (NEWID(), GETDATE(), GETDATE(), 'False',N'[IPD][XEM] Danh sách phiếu điều trị' , N'IPDPDT03', (select id from VisitTypeGroups where Code = 'IPD'));</v>
      </c>
    </row>
    <row r="8" spans="1:4" x14ac:dyDescent="0.25">
      <c r="A8" t="s">
        <v>91</v>
      </c>
      <c r="B8" t="s">
        <v>97</v>
      </c>
      <c r="C8" s="2" t="str">
        <f>"(select id from VisitTypeGroups where Code = 'ED')"</f>
        <v>(select id from VisitTypeGroups where Code = 'ED')</v>
      </c>
      <c r="D8" s="3" t="str">
        <f xml:space="preserve"> "insert into Actions  (Id, CreatedAt, UpdatedAt, IsDeleted, Name , Code, VisitTypeGroupId) values (NEWID(), GETDATE(), GETDATE(), 'False',N'"&amp;A8&amp;"' , N'"&amp;B8&amp;"', "&amp;C8&amp;");"</f>
        <v>insert into Actions  (Id, CreatedAt, UpdatedAt, IsDeleted, Name , Code, VisitTypeGroupId) values (NEWID(), GETDATE(), GETDATE(), 'False',N'[ED][TẠO MỚI] Phiếu chăm sóc' , N'EDPCC01', (select id from VisitTypeGroups where Code = 'ED'));</v>
      </c>
    </row>
    <row r="9" spans="1:4" x14ac:dyDescent="0.25">
      <c r="A9" t="s">
        <v>92</v>
      </c>
      <c r="B9" t="s">
        <v>98</v>
      </c>
      <c r="C9" s="2" t="str">
        <f>"(select id from VisitTypeGroups where Code = 'ED')"</f>
        <v>(select id from VisitTypeGroups where Code = 'ED')</v>
      </c>
      <c r="D9" s="3" t="str">
        <f xml:space="preserve"> "insert into Actions  (Id, CreatedAt, UpdatedAt, IsDeleted, Name , Code, VisitTypeGroupId) values (NEWID(), GETDATE(), GETDATE(), 'False',N'"&amp;A9&amp;"' , N'"&amp;B9&amp;"', "&amp;C9&amp;");"</f>
        <v>insert into Actions  (Id, CreatedAt, UpdatedAt, IsDeleted, Name , Code, VisitTypeGroupId) values (NEWID(), GETDATE(), GETDATE(), 'False',N'[ED][CHỈNH SỬA] Phiếu chăm sóc' , N'EDPCC02', (select id from VisitTypeGroups where Code = 'ED'));</v>
      </c>
    </row>
    <row r="10" spans="1:4" x14ac:dyDescent="0.25">
      <c r="A10" t="s">
        <v>93</v>
      </c>
      <c r="B10" t="s">
        <v>99</v>
      </c>
      <c r="C10" s="2" t="str">
        <f>"(select id from VisitTypeGroups where Code = 'ED')"</f>
        <v>(select id from VisitTypeGroups where Code = 'ED')</v>
      </c>
      <c r="D10" s="3" t="str">
        <f xml:space="preserve"> "insert into Actions  (Id, CreatedAt, UpdatedAt, IsDeleted, Name , Code, VisitTypeGroupId) values (NEWID(), GETDATE(), GETDATE(), 'False',N'"&amp;A10&amp;"' , N'"&amp;B10&amp;"', "&amp;C10&amp;");"</f>
        <v>insert into Actions  (Id, CreatedAt, UpdatedAt, IsDeleted, Name , Code, VisitTypeGroupId) values (NEWID(), GETDATE(), GETDATE(), 'False',N'[ED][XEM] Danh sách phiếu chăm sóc' , N'EDPCC03', (select id from VisitTypeGroups where Code = 'ED'));</v>
      </c>
    </row>
    <row r="11" spans="1:4" x14ac:dyDescent="0.25">
      <c r="A11" t="s">
        <v>94</v>
      </c>
      <c r="B11" t="s">
        <v>100</v>
      </c>
      <c r="C11" s="2" t="str">
        <f>"(select id from VisitTypeGroups where Code = 'IPD')"</f>
        <v>(select id from VisitTypeGroups where Code = 'IPD')</v>
      </c>
      <c r="D11" s="3" t="str">
        <f t="shared" ref="D11:D12" si="2" xml:space="preserve"> "insert into Actions  (Id, CreatedAt, UpdatedAt, IsDeleted, Name , Code, VisitTypeGroupId) values (NEWID(), GETDATE(), GETDATE(), 'False',N'"&amp;A11&amp;"' , N'"&amp;B11&amp;"', "&amp;C11&amp;");"</f>
        <v>insert into Actions  (Id, CreatedAt, UpdatedAt, IsDeleted, Name , Code, VisitTypeGroupId) values (NEWID(), GETDATE(), GETDATE(), 'False',N'[IPD][TẠO MỚI] Phiếu chăm sóc' , N'IPDPCC01', (select id from VisitTypeGroups where Code = 'IPD'));</v>
      </c>
    </row>
    <row r="12" spans="1:4" x14ac:dyDescent="0.25">
      <c r="A12" t="s">
        <v>95</v>
      </c>
      <c r="B12" t="s">
        <v>101</v>
      </c>
      <c r="C12" s="2" t="str">
        <f>"(select id from VisitTypeGroups where Code = 'IPD')"</f>
        <v>(select id from VisitTypeGroups where Code = 'IPD')</v>
      </c>
      <c r="D12" s="3" t="str">
        <f t="shared" si="2"/>
        <v>insert into Actions  (Id, CreatedAt, UpdatedAt, IsDeleted, Name , Code, VisitTypeGroupId) values (NEWID(), GETDATE(), GETDATE(), 'False',N'[IPD][CHỈNH SỬA] Phiếu chăm sóc' , N'IPDPCC02', (select id from VisitTypeGroups where Code = 'IPD'));</v>
      </c>
    </row>
    <row r="13" spans="1:4" x14ac:dyDescent="0.25">
      <c r="A13" t="s">
        <v>96</v>
      </c>
      <c r="B13" t="s">
        <v>102</v>
      </c>
      <c r="C13" s="2" t="str">
        <f>"(select id from VisitTypeGroups where Code = 'IPD')"</f>
        <v>(select id from VisitTypeGroups where Code = 'IPD')</v>
      </c>
      <c r="D13" s="3" t="str">
        <f xml:space="preserve"> "insert into Actions  (Id, CreatedAt, UpdatedAt, IsDeleted, Name , Code, VisitTypeGroupId) values (NEWID(), GETDATE(), GETDATE(), 'False',N'"&amp;A13&amp;"' , N'"&amp;B13&amp;"', "&amp;C13&amp;");"</f>
        <v>insert into Actions  (Id, CreatedAt, UpdatedAt, IsDeleted, Name , Code, VisitTypeGroupId) values (NEWID(), GETDATE(), GETDATE(), 'False',N'[IPD][XEM] Danh sách phiếu chăm sóc' , N'IPDPCC03', (select id from VisitTypeGroups where Code = 'IPD'));</v>
      </c>
    </row>
    <row r="14" spans="1:4" x14ac:dyDescent="0.25">
      <c r="A14" t="s">
        <v>30</v>
      </c>
      <c r="B14" t="s">
        <v>19</v>
      </c>
      <c r="C14" s="2" t="str">
        <f>"(select id from VisitTypeGroups where Code = 'IPD')"</f>
        <v>(select id from VisitTypeGroups where Code = 'IPD')</v>
      </c>
      <c r="D14" s="3" t="str">
        <f t="shared" si="1"/>
        <v>insert into Actions  (Id, CreatedAt, UpdatedAt, IsDeleted, Name , Code, VisitTypeGroupId) values (NEWID(), GETDATE(), GETDATE(), 'False',N'[IPD][TẠO MỚI] Phiếu ghi nhận sử dụng thuốc do người bệnh mang vào' , N'IPOMC1', (select id from VisitTypeGroups where Code = 'IPD'));</v>
      </c>
    </row>
    <row r="15" spans="1:4" x14ac:dyDescent="0.25">
      <c r="A15" t="s">
        <v>23</v>
      </c>
      <c r="B15" t="s">
        <v>20</v>
      </c>
      <c r="C15" s="2" t="str">
        <f t="shared" ref="C15:C60" si="3">"(select id from VisitTypeGroups where Code = 'IPD')"</f>
        <v>(select id from VisitTypeGroups where Code = 'IPD')</v>
      </c>
      <c r="D15" s="3" t="str">
        <f t="shared" si="1"/>
        <v>insert into Actions  (Id, CreatedAt, UpdatedAt, IsDeleted, Name , Code, VisitTypeGroupId) values (NEWID(), GETDATE(), GETDATE(), 'False',N'[IPD][XEM] Xem phiếu ghi nhận sử dụng thuốc do người bệnh mang vào' , N'IPOMC2', (select id from VisitTypeGroups where Code = 'IPD'));</v>
      </c>
    </row>
    <row r="16" spans="1:4" x14ac:dyDescent="0.25">
      <c r="A16" t="s">
        <v>28</v>
      </c>
      <c r="B16" t="s">
        <v>21</v>
      </c>
      <c r="C16" s="2" t="str">
        <f t="shared" si="3"/>
        <v>(select id from VisitTypeGroups where Code = 'IPD')</v>
      </c>
      <c r="D16" s="3" t="str">
        <f t="shared" si="1"/>
        <v>insert into Actions  (Id, CreatedAt, UpdatedAt, IsDeleted, Name , Code, VisitTypeGroupId) values (NEWID(), GETDATE(), GETDATE(), 'False',N'[IPD][CHỈNH SỬA] Phiếu ghi nhận sử dụng thuốc do người bệnh mang vào' , N'IPOMC3', (select id from VisitTypeGroups where Code = 'IPD'));</v>
      </c>
    </row>
    <row r="17" spans="1:4" x14ac:dyDescent="0.25">
      <c r="A17" t="s">
        <v>29</v>
      </c>
      <c r="B17" t="s">
        <v>22</v>
      </c>
      <c r="C17" s="2" t="str">
        <f t="shared" si="3"/>
        <v>(select id from VisitTypeGroups where Code = 'IPD')</v>
      </c>
      <c r="D17" s="3" t="str">
        <f t="shared" si="1"/>
        <v>insert into Actions  (Id, CreatedAt, UpdatedAt, IsDeleted, Name , Code, VisitTypeGroupId) values (NEWID(), GETDATE(), GETDATE(), 'False',N'[IPD][XÁC NHẬN] Phiếu ghi nhận sử dụng thuốc do người bệnh mang vào' , N'IPOMC4', (select id from VisitTypeGroups where Code = 'IPD'));</v>
      </c>
    </row>
    <row r="18" spans="1:4" x14ac:dyDescent="0.25">
      <c r="A18" t="s">
        <v>32</v>
      </c>
      <c r="B18" t="s">
        <v>31</v>
      </c>
      <c r="C18" s="2" t="str">
        <f t="shared" si="3"/>
        <v>(select id from VisitTypeGroups where Code = 'IPD')</v>
      </c>
      <c r="D18" s="3" t="str">
        <f t="shared" si="1"/>
        <v>insert into Actions  (Id, CreatedAt, UpdatedAt, IsDeleted, Name , Code, VisitTypeGroupId) values (NEWID(), GETDATE(), GETDATE(), 'False',N'[IPD][XEM] Giấy ra viện' , N'ITFLE23', (select id from VisitTypeGroups where Code = 'IPD'));</v>
      </c>
    </row>
    <row r="19" spans="1:4" x14ac:dyDescent="0.25">
      <c r="A19" t="s">
        <v>51</v>
      </c>
      <c r="B19" t="s">
        <v>36</v>
      </c>
      <c r="C19" s="2" t="str">
        <f t="shared" si="3"/>
        <v>(select id from VisitTypeGroups where Code = 'IPD')</v>
      </c>
      <c r="D19" s="3" t="str">
        <f t="shared" si="1"/>
        <v>insert into Actions  (Id, CreatedAt, UpdatedAt, IsDeleted, Name , Code, VisitTypeGroupId) values (NEWID(), GETDATE(), GETDATE(), 'False',N'[IPD][TẠO MỚI] phiếu dự trù, cung cấp và xác nhận máu' , N'IBRSC01', (select id from VisitTypeGroups where Code = 'IPD'));</v>
      </c>
    </row>
    <row r="20" spans="1:4" x14ac:dyDescent="0.25">
      <c r="A20" t="s">
        <v>48</v>
      </c>
      <c r="B20" t="s">
        <v>37</v>
      </c>
      <c r="C20" s="2" t="str">
        <f t="shared" si="3"/>
        <v>(select id from VisitTypeGroups where Code = 'IPD')</v>
      </c>
      <c r="D20" s="3" t="str">
        <f t="shared" si="1"/>
        <v>insert into Actions  (Id, CreatedAt, UpdatedAt, IsDeleted, Name , Code, VisitTypeGroupId) values (NEWID(), GETDATE(), GETDATE(), 'False',N'[IPD][XEM] phiếu dự trù, cung cấp và xác nhận máu' , N'IBRSC02', (select id from VisitTypeGroups where Code = 'IPD'));</v>
      </c>
    </row>
    <row r="21" spans="1:4" x14ac:dyDescent="0.25">
      <c r="A21" t="s">
        <v>52</v>
      </c>
      <c r="B21" t="s">
        <v>38</v>
      </c>
      <c r="C21" s="2" t="str">
        <f t="shared" si="3"/>
        <v>(select id from VisitTypeGroups where Code = 'IPD')</v>
      </c>
      <c r="D21" s="3" t="str">
        <f t="shared" si="1"/>
        <v>insert into Actions  (Id, CreatedAt, UpdatedAt, IsDeleted, Name , Code, VisitTypeGroupId) values (NEWID(), GETDATE(), GETDATE(), 'False',N'[IPD][XEM] phiếu dự trù máu' , N'IBRSC03', (select id from VisitTypeGroups where Code = 'IPD'));</v>
      </c>
    </row>
    <row r="22" spans="1:4" x14ac:dyDescent="0.25">
      <c r="A22" t="s">
        <v>46</v>
      </c>
      <c r="B22" t="s">
        <v>39</v>
      </c>
      <c r="C22" s="2" t="str">
        <f t="shared" si="3"/>
        <v>(select id from VisitTypeGroups where Code = 'IPD')</v>
      </c>
      <c r="D22" s="3" t="str">
        <f t="shared" si="1"/>
        <v>insert into Actions  (Id, CreatedAt, UpdatedAt, IsDeleted, Name , Code, VisitTypeGroupId) values (NEWID(), GETDATE(), GETDATE(), 'False',N'[IPD][CHỈNH SỬA] phiếu dự trù máu' , N'IBRSC04', (select id from VisitTypeGroups where Code = 'IPD'));</v>
      </c>
    </row>
    <row r="23" spans="1:4" x14ac:dyDescent="0.25">
      <c r="A23" t="s">
        <v>53</v>
      </c>
      <c r="B23" t="s">
        <v>40</v>
      </c>
      <c r="C23" s="2" t="str">
        <f t="shared" si="3"/>
        <v>(select id from VisitTypeGroups where Code = 'IPD')</v>
      </c>
      <c r="D23" s="3" t="str">
        <f t="shared" si="1"/>
        <v>insert into Actions  (Id, CreatedAt, UpdatedAt, IsDeleted, Name , Code, VisitTypeGroupId) values (NEWID(), GETDATE(), GETDATE(), 'False',N'[IPD][XÁC NHẬN] phiếu dự trù máu' , N'IBRSC05', (select id from VisitTypeGroups where Code = 'IPD'));</v>
      </c>
    </row>
    <row r="24" spans="1:4" x14ac:dyDescent="0.25">
      <c r="A24" t="s">
        <v>49</v>
      </c>
      <c r="B24" t="s">
        <v>41</v>
      </c>
      <c r="C24" s="2" t="str">
        <f t="shared" si="3"/>
        <v>(select id from VisitTypeGroups where Code = 'IPD')</v>
      </c>
      <c r="D24" s="3" t="str">
        <f t="shared" si="1"/>
        <v>insert into Actions  (Id, CreatedAt, UpdatedAt, IsDeleted, Name , Code, VisitTypeGroupId) values (NEWID(), GETDATE(), GETDATE(), 'False',N'[IPD][XEM] phiếu cung cấp máu' , N'IBRSC06', (select id from VisitTypeGroups where Code = 'IPD'));</v>
      </c>
    </row>
    <row r="25" spans="1:4" x14ac:dyDescent="0.25">
      <c r="A25" t="s">
        <v>47</v>
      </c>
      <c r="B25" t="s">
        <v>42</v>
      </c>
      <c r="C25" s="2" t="str">
        <f t="shared" si="3"/>
        <v>(select id from VisitTypeGroups where Code = 'IPD')</v>
      </c>
      <c r="D25" s="3" t="str">
        <f t="shared" si="1"/>
        <v>insert into Actions  (Id, CreatedAt, UpdatedAt, IsDeleted, Name , Code, VisitTypeGroupId) values (NEWID(), GETDATE(), GETDATE(), 'False',N'[IPD][CHỈNH SỬA] phiếu cung cấp máu' , N'IBRSC07', (select id from VisitTypeGroups where Code = 'IPD'));</v>
      </c>
    </row>
    <row r="26" spans="1:4" x14ac:dyDescent="0.25">
      <c r="A26" t="s">
        <v>54</v>
      </c>
      <c r="B26" t="s">
        <v>43</v>
      </c>
      <c r="C26" s="2" t="str">
        <f t="shared" si="3"/>
        <v>(select id from VisitTypeGroups where Code = 'IPD')</v>
      </c>
      <c r="D26" s="3" t="str">
        <f t="shared" si="1"/>
        <v>insert into Actions  (Id, CreatedAt, UpdatedAt, IsDeleted, Name , Code, VisitTypeGroupId) values (NEWID(), GETDATE(), GETDATE(), 'False',N'[IPD][XÁC NHẬN] phiếu cung cấp máu' , N'IBRSC08', (select id from VisitTypeGroups where Code = 'IPD'));</v>
      </c>
    </row>
    <row r="27" spans="1:4" x14ac:dyDescent="0.25">
      <c r="A27" t="s">
        <v>50</v>
      </c>
      <c r="B27" t="s">
        <v>44</v>
      </c>
      <c r="C27" s="2" t="str">
        <f t="shared" si="3"/>
        <v>(select id from VisitTypeGroups where Code = 'IPD')</v>
      </c>
      <c r="D27" s="3" t="str">
        <f t="shared" si="1"/>
        <v>insert into Actions  (Id, CreatedAt, UpdatedAt, IsDeleted, Name , Code, VisitTypeGroupId) values (NEWID(), GETDATE(), GETDATE(), 'False',N'[IPD][XEM] phiếu xác nhận máu' , N'IBRSC09', (select id from VisitTypeGroups where Code = 'IPD'));</v>
      </c>
    </row>
    <row r="28" spans="1:4" x14ac:dyDescent="0.25">
      <c r="A28" t="s">
        <v>45</v>
      </c>
      <c r="B28" t="s">
        <v>35</v>
      </c>
      <c r="C28" s="2" t="str">
        <f t="shared" si="3"/>
        <v>(select id from VisitTypeGroups where Code = 'IPD')</v>
      </c>
      <c r="D28" s="3" t="str">
        <f t="shared" si="1"/>
        <v>insert into Actions  (Id, CreatedAt, UpdatedAt, IsDeleted, Name , Code, VisitTypeGroupId) values (NEWID(), GETDATE(), GETDATE(), 'False',N'[IPD][CHỈNH SỬA] phiếu xác nhận máu' , N'IBRSC10', (select id from VisitTypeGroups where Code = 'IPD'));</v>
      </c>
    </row>
    <row r="29" spans="1:4" x14ac:dyDescent="0.25">
      <c r="A29" t="s">
        <v>59</v>
      </c>
      <c r="B29" t="s">
        <v>55</v>
      </c>
      <c r="C29" s="2" t="str">
        <f t="shared" si="3"/>
        <v>(select id from VisitTypeGroups where Code = 'IPD')</v>
      </c>
      <c r="D29" s="3" t="str">
        <f t="shared" si="1"/>
        <v>insert into Actions  (Id, CreatedAt, UpdatedAt, IsDeleted, Name , Code, VisitTypeGroupId) values (NEWID(), GETDATE(), GETDATE(), 'False',N'[IPD][TẠO MỚI] phiếu theo dõi truyền máu' , N'IBLTC1', (select id from VisitTypeGroups where Code = 'IPD'));</v>
      </c>
    </row>
    <row r="30" spans="1:4" x14ac:dyDescent="0.25">
      <c r="A30" t="s">
        <v>60</v>
      </c>
      <c r="B30" t="s">
        <v>56</v>
      </c>
      <c r="C30" s="2" t="str">
        <f t="shared" si="3"/>
        <v>(select id from VisitTypeGroups where Code = 'IPD')</v>
      </c>
      <c r="D30" s="3" t="str">
        <f t="shared" si="1"/>
        <v>insert into Actions  (Id, CreatedAt, UpdatedAt, IsDeleted, Name , Code, VisitTypeGroupId) values (NEWID(), GETDATE(), GETDATE(), 'False',N'[IPD][XEM] phiếu theo dõi truyền máu' , N'IBLTC2', (select id from VisitTypeGroups where Code = 'IPD'));</v>
      </c>
    </row>
    <row r="31" spans="1:4" x14ac:dyDescent="0.25">
      <c r="A31" t="s">
        <v>61</v>
      </c>
      <c r="B31" t="s">
        <v>57</v>
      </c>
      <c r="C31" s="2" t="str">
        <f t="shared" si="3"/>
        <v>(select id from VisitTypeGroups where Code = 'IPD')</v>
      </c>
      <c r="D31" s="3" t="str">
        <f t="shared" si="1"/>
        <v>insert into Actions  (Id, CreatedAt, UpdatedAt, IsDeleted, Name , Code, VisitTypeGroupId) values (NEWID(), GETDATE(), GETDATE(), 'False',N'[IPD][CHỈNH SỬA] phiếu theo dõi truyền máu' , N'IBLTC4', (select id from VisitTypeGroups where Code = 'IPD'));</v>
      </c>
    </row>
    <row r="32" spans="1:4" x14ac:dyDescent="0.25">
      <c r="A32" t="s">
        <v>62</v>
      </c>
      <c r="B32" t="s">
        <v>58</v>
      </c>
      <c r="C32" s="2" t="str">
        <f t="shared" si="3"/>
        <v>(select id from VisitTypeGroups where Code = 'IPD')</v>
      </c>
      <c r="D32" s="3" t="str">
        <f t="shared" si="1"/>
        <v>insert into Actions  (Id, CreatedAt, UpdatedAt, IsDeleted, Name , Code, VisitTypeGroupId) values (NEWID(), GETDATE(), GETDATE(), 'False',N'[IPD][XÁC NHẬN] phiếu theo dõi truyền máu' , N'IBLTC5', (select id from VisitTypeGroups where Code = 'IPD'));</v>
      </c>
    </row>
    <row r="33" spans="1:4" x14ac:dyDescent="0.25">
      <c r="A33" t="s">
        <v>63</v>
      </c>
      <c r="B33" t="s">
        <v>66</v>
      </c>
      <c r="C33" s="2" t="str">
        <f t="shared" si="3"/>
        <v>(select id from VisitTypeGroups where Code = 'IPD')</v>
      </c>
      <c r="D33" s="3" t="str">
        <f t="shared" si="1"/>
        <v>insert into Actions  (Id, CreatedAt, UpdatedAt, IsDeleted, Name , Code, VisitTypeGroupId) values (NEWID(), GETDATE(), GETDATE(), 'False',N'[IPD][XEM] bảng kiểm chuẩn bị và bàn giao người bệnh trước mổ' , N'IPOPH1', (select id from VisitTypeGroups where Code = 'IPD'));</v>
      </c>
    </row>
    <row r="34" spans="1:4" x14ac:dyDescent="0.25">
      <c r="A34" t="s">
        <v>64</v>
      </c>
      <c r="B34" t="s">
        <v>67</v>
      </c>
      <c r="C34" s="2" t="str">
        <f t="shared" si="3"/>
        <v>(select id from VisitTypeGroups where Code = 'IPD')</v>
      </c>
      <c r="D34" s="3" t="str">
        <f t="shared" si="1"/>
        <v>insert into Actions  (Id, CreatedAt, UpdatedAt, IsDeleted, Name , Code, VisitTypeGroupId) values (NEWID(), GETDATE(), GETDATE(), 'False',N'[IPD][CHỈNH SỬA] sửa bảng kiểm chuẩn bị và bàn giao người bệnh trước mổ' , N'IPOPH2', (select id from VisitTypeGroups where Code = 'IPD'));</v>
      </c>
    </row>
    <row r="35" spans="1:4" x14ac:dyDescent="0.25">
      <c r="A35" t="s">
        <v>65</v>
      </c>
      <c r="B35" t="s">
        <v>68</v>
      </c>
      <c r="C35" s="2" t="str">
        <f t="shared" si="3"/>
        <v>(select id from VisitTypeGroups where Code = 'IPD')</v>
      </c>
      <c r="D35" s="3" t="str">
        <f t="shared" si="1"/>
        <v>insert into Actions  (Id, CreatedAt, UpdatedAt, IsDeleted, Name , Code, VisitTypeGroupId) values (NEWID(), GETDATE(), GETDATE(), 'False',N'[IPD][TẠO MỚI] bảng kiểm chuẩn bị và bàn giao người bệnh trước mổ' , N'IPOPH3', (select id from VisitTypeGroups where Code = 'IPD'));</v>
      </c>
    </row>
    <row r="36" spans="1:4" x14ac:dyDescent="0.25">
      <c r="A36" t="s">
        <v>72</v>
      </c>
      <c r="B36" t="s">
        <v>69</v>
      </c>
      <c r="C36" s="2" t="str">
        <f t="shared" si="3"/>
        <v>(select id from VisitTypeGroups where Code = 'IPD')</v>
      </c>
      <c r="D36" s="3" t="str">
        <f t="shared" si="1"/>
        <v>insert into Actions  (Id, CreatedAt, UpdatedAt, IsDeleted, Name , Code, VisitTypeGroupId) values (NEWID(), GETDATE(), GETDATE(), 'False',N'[IPD][XEM] phiếu kiểm gạc và dụng cụ phẫu thuật' , N'ISSIC1', (select id from VisitTypeGroups where Code = 'IPD'));</v>
      </c>
    </row>
    <row r="37" spans="1:4" x14ac:dyDescent="0.25">
      <c r="A37" t="s">
        <v>73</v>
      </c>
      <c r="B37" t="s">
        <v>70</v>
      </c>
      <c r="C37" s="2" t="str">
        <f t="shared" si="3"/>
        <v>(select id from VisitTypeGroups where Code = 'IPD')</v>
      </c>
      <c r="D37" s="3" t="str">
        <f t="shared" si="1"/>
        <v>insert into Actions  (Id, CreatedAt, UpdatedAt, IsDeleted, Name , Code, VisitTypeGroupId) values (NEWID(), GETDATE(), GETDATE(), 'False',N'[IPD][CHỈNH SỬA] sửa phiếu kiểm gạc và dụng cụ phẫu thuật' , N'ISSIC2', (select id from VisitTypeGroups where Code = 'IPD'));</v>
      </c>
    </row>
    <row r="38" spans="1:4" x14ac:dyDescent="0.25">
      <c r="A38" t="s">
        <v>74</v>
      </c>
      <c r="B38" t="s">
        <v>71</v>
      </c>
      <c r="C38" s="2" t="str">
        <f t="shared" si="3"/>
        <v>(select id from VisitTypeGroups where Code = 'IPD')</v>
      </c>
      <c r="D38" s="3" t="str">
        <f t="shared" si="1"/>
        <v>insert into Actions  (Id, CreatedAt, UpdatedAt, IsDeleted, Name , Code, VisitTypeGroupId) values (NEWID(), GETDATE(), GETDATE(), 'False',N'[IPD][TẠO MỚI] phiếu kiểm gạc và dụng cụ phẫu thuật' , N'ISSIC3', (select id from VisitTypeGroups where Code = 'IPD'));</v>
      </c>
    </row>
    <row r="39" spans="1:4" x14ac:dyDescent="0.25">
      <c r="A39" t="s">
        <v>109</v>
      </c>
    </row>
    <row r="40" spans="1:4" x14ac:dyDescent="0.25">
      <c r="A40" t="s">
        <v>110</v>
      </c>
      <c r="B40" t="s">
        <v>121</v>
      </c>
      <c r="C40" s="2" t="str">
        <f t="shared" si="3"/>
        <v>(select id from VisitTypeGroups where Code = 'IPD')</v>
      </c>
      <c r="D40" s="3" t="str">
        <f t="shared" si="1"/>
        <v>insert into Actions  (Id, CreatedAt, UpdatedAt, IsDeleted, Name , Code, VisitTypeGroupId) values (NEWID(), GETDATE(), GETDATE(), 'False',N'[IPD] Tạo bảng kiểm bàn giao phẫu thuật thủ thuật' , N'ISPSC1', (select id from VisitTypeGroups where Code = 'IPD'));</v>
      </c>
    </row>
    <row r="41" spans="1:4" x14ac:dyDescent="0.25">
      <c r="A41" t="s">
        <v>111</v>
      </c>
      <c r="B41" t="s">
        <v>122</v>
      </c>
      <c r="C41" s="2" t="str">
        <f t="shared" si="3"/>
        <v>(select id from VisitTypeGroups where Code = 'IPD')</v>
      </c>
      <c r="D41" s="3" t="str">
        <f t="shared" si="1"/>
        <v>insert into Actions  (Id, CreatedAt, UpdatedAt, IsDeleted, Name , Code, VisitTypeGroupId) values (NEWID(), GETDATE(), GETDATE(), 'False',N'[IPD] Xem bảng kiểm bàn giao phẫu thuật thủ thuật' , N'ISPSC2', (select id from VisitTypeGroups where Code = 'IPD'));</v>
      </c>
    </row>
    <row r="42" spans="1:4" x14ac:dyDescent="0.25">
      <c r="A42" t="s">
        <v>112</v>
      </c>
      <c r="B42" t="s">
        <v>123</v>
      </c>
      <c r="C42" s="2" t="str">
        <f t="shared" si="3"/>
        <v>(select id from VisitTypeGroups where Code = 'IPD')</v>
      </c>
      <c r="D42" s="3" t="str">
        <f t="shared" si="1"/>
        <v>insert into Actions  (Id, CreatedAt, UpdatedAt, IsDeleted, Name , Code, VisitTypeGroupId) values (NEWID(), GETDATE(), GETDATE(), 'False',N'[IPD] Tạo bảng kiểm bàn giao phẫu thuật thủ thuật(SignIn)' , N'ISPSC3', (select id from VisitTypeGroups where Code = 'IPD'));</v>
      </c>
    </row>
    <row r="43" spans="1:4" x14ac:dyDescent="0.25">
      <c r="A43" t="s">
        <v>113</v>
      </c>
      <c r="B43" t="s">
        <v>124</v>
      </c>
      <c r="C43" s="2" t="str">
        <f t="shared" si="3"/>
        <v>(select id from VisitTypeGroups where Code = 'IPD')</v>
      </c>
      <c r="D43" s="3" t="str">
        <f t="shared" si="1"/>
        <v>insert into Actions  (Id, CreatedAt, UpdatedAt, IsDeleted, Name , Code, VisitTypeGroupId) values (NEWID(), GETDATE(), GETDATE(), 'False',N'[IPD] Xem bảng kiểm bàn giao phẫu thuật thủ thuật (SignIn)' , N'ISPSC4', (select id from VisitTypeGroups where Code = 'IPD'));</v>
      </c>
    </row>
    <row r="44" spans="1:4" x14ac:dyDescent="0.25">
      <c r="A44" t="s">
        <v>114</v>
      </c>
      <c r="B44" t="s">
        <v>125</v>
      </c>
      <c r="C44" s="2" t="str">
        <f t="shared" si="3"/>
        <v>(select id from VisitTypeGroups where Code = 'IPD')</v>
      </c>
      <c r="D44" s="3" t="str">
        <f t="shared" si="1"/>
        <v>insert into Actions  (Id, CreatedAt, UpdatedAt, IsDeleted, Name , Code, VisitTypeGroupId) values (NEWID(), GETDATE(), GETDATE(), 'False',N'[IPD] Chỉnh sửa bảng kiểm bàn giao phẫu thuật thủ thuật(SignIn)' , N'ISPSC5', (select id from VisitTypeGroups where Code = 'IPD'));</v>
      </c>
    </row>
    <row r="45" spans="1:4" x14ac:dyDescent="0.25">
      <c r="A45" t="s">
        <v>115</v>
      </c>
      <c r="B45" t="s">
        <v>126</v>
      </c>
      <c r="C45" s="2" t="str">
        <f t="shared" si="3"/>
        <v>(select id from VisitTypeGroups where Code = 'IPD')</v>
      </c>
      <c r="D45" s="3" t="str">
        <f t="shared" si="1"/>
        <v>insert into Actions  (Id, CreatedAt, UpdatedAt, IsDeleted, Name , Code, VisitTypeGroupId) values (NEWID(), GETDATE(), GETDATE(), 'False',N'[IPD] Tạo bảng kiểm bàn giao phẫu thuật thủ thuật(TimeOut)' , N'ISPSC6', (select id from VisitTypeGroups where Code = 'IPD'));</v>
      </c>
    </row>
    <row r="46" spans="1:4" x14ac:dyDescent="0.25">
      <c r="A46" t="s">
        <v>116</v>
      </c>
      <c r="B46" t="s">
        <v>127</v>
      </c>
      <c r="C46" s="2" t="str">
        <f t="shared" si="3"/>
        <v>(select id from VisitTypeGroups where Code = 'IPD')</v>
      </c>
      <c r="D46" s="3" t="str">
        <f t="shared" si="1"/>
        <v>insert into Actions  (Id, CreatedAt, UpdatedAt, IsDeleted, Name , Code, VisitTypeGroupId) values (NEWID(), GETDATE(), GETDATE(), 'False',N'[IPD] Xem bảng kiểm bàn giao phẫu thuật thủ thuật (TimeOut)' , N'ISPSC7', (select id from VisitTypeGroups where Code = 'IPD'));</v>
      </c>
    </row>
    <row r="47" spans="1:4" x14ac:dyDescent="0.25">
      <c r="A47" t="s">
        <v>117</v>
      </c>
      <c r="B47" t="s">
        <v>128</v>
      </c>
      <c r="C47" s="2" t="str">
        <f t="shared" si="3"/>
        <v>(select id from VisitTypeGroups where Code = 'IPD')</v>
      </c>
      <c r="D47" s="3" t="str">
        <f t="shared" si="1"/>
        <v>insert into Actions  (Id, CreatedAt, UpdatedAt, IsDeleted, Name , Code, VisitTypeGroupId) values (NEWID(), GETDATE(), GETDATE(), 'False',N'[IPD] Chỉnh sửa bảng kiểm bàn giao phẫu thuật thủ thuật(SignOut)' , N'ISPSC8', (select id from VisitTypeGroups where Code = 'IPD'));</v>
      </c>
    </row>
    <row r="48" spans="1:4" x14ac:dyDescent="0.25">
      <c r="A48" t="s">
        <v>118</v>
      </c>
      <c r="B48" t="s">
        <v>128</v>
      </c>
      <c r="C48" s="2" t="str">
        <f t="shared" si="3"/>
        <v>(select id from VisitTypeGroups where Code = 'IPD')</v>
      </c>
      <c r="D48" s="3" t="str">
        <f t="shared" si="1"/>
        <v>insert into Actions  (Id, CreatedAt, UpdatedAt, IsDeleted, Name , Code, VisitTypeGroupId) values (NEWID(), GETDATE(), GETDATE(), 'False',N'[IPD] Chỉnh sửa bảng kiểm bàn giao phẫu thuật thủ thuật(TimeOut)' , N'ISPSC8', (select id from VisitTypeGroups where Code = 'IPD'));</v>
      </c>
    </row>
    <row r="49" spans="1:4" x14ac:dyDescent="0.25">
      <c r="A49" t="s">
        <v>119</v>
      </c>
      <c r="B49" t="s">
        <v>129</v>
      </c>
      <c r="C49" s="2" t="str">
        <f t="shared" si="3"/>
        <v>(select id from VisitTypeGroups where Code = 'IPD')</v>
      </c>
      <c r="D49" s="3" t="str">
        <f t="shared" si="1"/>
        <v>insert into Actions  (Id, CreatedAt, UpdatedAt, IsDeleted, Name , Code, VisitTypeGroupId) values (NEWID(), GETDATE(), GETDATE(), 'False',N'[IPD] Tạo bảng kiểm bàn giao phẫu thuật thủ thuật(SignOut)' , N'ISPSC9', (select id from VisitTypeGroups where Code = 'IPD'));</v>
      </c>
    </row>
    <row r="50" spans="1:4" x14ac:dyDescent="0.25">
      <c r="A50" t="s">
        <v>120</v>
      </c>
      <c r="B50" t="s">
        <v>130</v>
      </c>
      <c r="C50" s="2" t="str">
        <f t="shared" si="3"/>
        <v>(select id from VisitTypeGroups where Code = 'IPD')</v>
      </c>
      <c r="D50" s="3" t="str">
        <f t="shared" si="1"/>
        <v>insert into Actions  (Id, CreatedAt, UpdatedAt, IsDeleted, Name , Code, VisitTypeGroupId) values (NEWID(), GETDATE(), GETDATE(), 'False',N'[IPD] Xem bảng kiểm bàn giao phẫu thuật thủ thuật (SignOut)' , N'ISPSC10', (select id from VisitTypeGroups where Code = 'IPD'));</v>
      </c>
    </row>
    <row r="51" spans="1:4" x14ac:dyDescent="0.25">
      <c r="A51" t="s">
        <v>117</v>
      </c>
      <c r="B51" t="s">
        <v>131</v>
      </c>
      <c r="C51" s="2" t="str">
        <f t="shared" si="3"/>
        <v>(select id from VisitTypeGroups where Code = 'IPD')</v>
      </c>
      <c r="D51" s="3" t="str">
        <f t="shared" si="1"/>
        <v>insert into Actions  (Id, CreatedAt, UpdatedAt, IsDeleted, Name , Code, VisitTypeGroupId) values (NEWID(), GETDATE(), GETDATE(), 'False',N'[IPD] Chỉnh sửa bảng kiểm bàn giao phẫu thuật thủ thuật(SignOut)' , N'ISPSC11', (select id from VisitTypeGroups where Code = 'IPD'));</v>
      </c>
    </row>
    <row r="52" spans="1:4" x14ac:dyDescent="0.25">
      <c r="A52" t="s">
        <v>132</v>
      </c>
      <c r="B52" t="s">
        <v>136</v>
      </c>
      <c r="C52" s="2" t="str">
        <f t="shared" si="3"/>
        <v>(select id from VisitTypeGroups where Code = 'IPD')</v>
      </c>
      <c r="D52" s="3" t="str">
        <f t="shared" si="1"/>
        <v>insert into Actions  (Id, CreatedAt, UpdatedAt, IsDeleted, Name , Code, VisitTypeGroupId) values (NEWID(), GETDATE(), GETDATE(), 'False',N'[IPD] Tạo biên bản hội chẩn bệnh nhân sử dụng thuốc có dấu sao (*)' , N'ICDWA1', (select id from VisitTypeGroups where Code = 'IPD'));</v>
      </c>
    </row>
    <row r="53" spans="1:4" x14ac:dyDescent="0.25">
      <c r="A53" t="s">
        <v>133</v>
      </c>
      <c r="B53" t="s">
        <v>137</v>
      </c>
      <c r="C53" s="2" t="str">
        <f t="shared" si="3"/>
        <v>(select id from VisitTypeGroups where Code = 'IPD')</v>
      </c>
      <c r="D53" s="3" t="str">
        <f t="shared" si="1"/>
        <v>insert into Actions  (Id, CreatedAt, UpdatedAt, IsDeleted, Name , Code, VisitTypeGroupId) values (NEWID(), GETDATE(), GETDATE(), 'False',N'[IPD] Xem biên bản hội chẩn bệnh nhân sử dụng thuốc có dấu sao (*)' , N'ICDWA2', (select id from VisitTypeGroups where Code = 'IPD'));</v>
      </c>
    </row>
    <row r="54" spans="1:4" x14ac:dyDescent="0.25">
      <c r="A54" t="s">
        <v>134</v>
      </c>
      <c r="B54" t="s">
        <v>138</v>
      </c>
      <c r="C54" s="2" t="str">
        <f t="shared" si="3"/>
        <v>(select id from VisitTypeGroups where Code = 'IPD')</v>
      </c>
      <c r="D54" s="3" t="str">
        <f t="shared" si="1"/>
        <v>insert into Actions  (Id, CreatedAt, UpdatedAt, IsDeleted, Name , Code, VisitTypeGroupId) values (NEWID(), GETDATE(), GETDATE(), 'False',N'[IPD] Chỉnh sửa  biên bản hội chẩn bệnh nhân sử dụng thuốc có dấu sao (*)' , N'ICDWA3', (select id from VisitTypeGroups where Code = 'IPD'));</v>
      </c>
    </row>
    <row r="55" spans="1:4" x14ac:dyDescent="0.25">
      <c r="A55" t="s">
        <v>135</v>
      </c>
      <c r="B55" t="s">
        <v>139</v>
      </c>
      <c r="C55" s="2" t="str">
        <f t="shared" si="3"/>
        <v>(select id from VisitTypeGroups where Code = 'IPD')</v>
      </c>
      <c r="D55" s="3" t="str">
        <f t="shared" si="1"/>
        <v>insert into Actions  (Id, CreatedAt, UpdatedAt, IsDeleted, Name , Code, VisitTypeGroupId) values (NEWID(), GETDATE(), GETDATE(), 'False',N'[IPD] Xác nhận  biên bản hội chẩn bệnh nhân sử dụng thuốc có dấu sao (*)' , N'ICDWA4', (select id from VisitTypeGroups where Code = 'IPD'));</v>
      </c>
    </row>
    <row r="57" spans="1:4" x14ac:dyDescent="0.25">
      <c r="A57" t="s">
        <v>148</v>
      </c>
      <c r="B57" t="s">
        <v>155</v>
      </c>
      <c r="C57" s="2" t="str">
        <f t="shared" si="3"/>
        <v>(select id from VisitTypeGroups where Code = 'IPD')</v>
      </c>
      <c r="D57" s="3" t="str">
        <f t="shared" si="1"/>
        <v>insert into Actions  (Id, CreatedAt, UpdatedAt, IsDeleted, Name , Code, VisitTypeGroupId) values (NEWID(), GETDATE(), GETDATE(), 'False',N'[IPD] Xem bảng kiểm chuẩn bị ra viện' , N'IMRDPC01', (select id from VisitTypeGroups where Code = 'IPD'));</v>
      </c>
    </row>
    <row r="58" spans="1:4" x14ac:dyDescent="0.25">
      <c r="A58" t="s">
        <v>149</v>
      </c>
      <c r="B58" t="s">
        <v>154</v>
      </c>
      <c r="C58" s="2" t="str">
        <f t="shared" si="3"/>
        <v>(select id from VisitTypeGroups where Code = 'IPD')</v>
      </c>
      <c r="D58" s="3" t="str">
        <f t="shared" si="1"/>
        <v>insert into Actions  (Id, CreatedAt, UpdatedAt, IsDeleted, Name , Code, VisitTypeGroupId) values (NEWID(), GETDATE(), GETDATE(), 'False',N'[IPD] Tạo bảng kiểm chuẩn bị ra viện - bác sĩ' , N'IMRDPC02', (select id from VisitTypeGroups where Code = 'IPD'));</v>
      </c>
    </row>
    <row r="59" spans="1:4" x14ac:dyDescent="0.25">
      <c r="A59" t="s">
        <v>150</v>
      </c>
      <c r="B59" t="s">
        <v>153</v>
      </c>
      <c r="C59" s="2" t="str">
        <f t="shared" si="3"/>
        <v>(select id from VisitTypeGroups where Code = 'IPD')</v>
      </c>
      <c r="D59" s="3" t="str">
        <f t="shared" si="1"/>
        <v>insert into Actions  (Id, CreatedAt, UpdatedAt, IsDeleted, Name , Code, VisitTypeGroupId) values (NEWID(), GETDATE(), GETDATE(), 'False',N'[IPD] Tạo bảng kiểm chuẩn bị ra viện - y tá' , N'IMRDPC03', (select id from VisitTypeGroups where Code = 'IPD'));</v>
      </c>
    </row>
    <row r="60" spans="1:4" x14ac:dyDescent="0.25">
      <c r="A60" t="s">
        <v>151</v>
      </c>
      <c r="B60" t="s">
        <v>152</v>
      </c>
      <c r="C60" s="2" t="str">
        <f t="shared" si="3"/>
        <v>(select id from VisitTypeGroups where Code = 'IPD')</v>
      </c>
      <c r="D60" s="3" t="str">
        <f t="shared" si="1"/>
        <v>insert into Actions  (Id, CreatedAt, UpdatedAt, IsDeleted, Name , Code, VisitTypeGroupId) values (NEWID(), GETDATE(), GETDATE(), 'False',N'[IPD] Sửa bảng kiểm chuẩn bị ra viện' , N'IMRDPC04', (select id from VisitTypeGroups where Code = 'IPD'));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"/>
  <sheetViews>
    <sheetView workbookViewId="0">
      <selection activeCell="A27" sqref="A27"/>
    </sheetView>
  </sheetViews>
  <sheetFormatPr defaultRowHeight="15" x14ac:dyDescent="0.25"/>
  <cols>
    <col min="1" max="1" width="77.42578125" bestFit="1" customWidth="1"/>
  </cols>
  <sheetData>
    <row r="1" spans="1:1" x14ac:dyDescent="0.25">
      <c r="A1" t="s">
        <v>82</v>
      </c>
    </row>
    <row r="2" spans="1:1" x14ac:dyDescent="0.25">
      <c r="A2" t="s">
        <v>76</v>
      </c>
    </row>
    <row r="3" spans="1:1" x14ac:dyDescent="0.25">
      <c r="A3" t="s">
        <v>75</v>
      </c>
    </row>
    <row r="4" spans="1:1" x14ac:dyDescent="0.25">
      <c r="A4" t="s">
        <v>77</v>
      </c>
    </row>
    <row r="5" spans="1:1" x14ac:dyDescent="0.25">
      <c r="A5" t="s">
        <v>78</v>
      </c>
    </row>
    <row r="6" spans="1:1" x14ac:dyDescent="0.25">
      <c r="A6" t="s">
        <v>79</v>
      </c>
    </row>
    <row r="7" spans="1:1" x14ac:dyDescent="0.25">
      <c r="A7" t="s">
        <v>80</v>
      </c>
    </row>
    <row r="8" spans="1:1" x14ac:dyDescent="0.25">
      <c r="A8" t="s">
        <v>81</v>
      </c>
    </row>
    <row r="11" spans="1:1" x14ac:dyDescent="0.25">
      <c r="A11" t="s">
        <v>90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"/>
  <sheetViews>
    <sheetView workbookViewId="0">
      <selection activeCell="D22" sqref="D22"/>
    </sheetView>
  </sheetViews>
  <sheetFormatPr defaultRowHeight="15" x14ac:dyDescent="0.25"/>
  <sheetData>
    <row r="1" spans="1:1" x14ac:dyDescent="0.25">
      <c r="A1" t="s">
        <v>83</v>
      </c>
    </row>
    <row r="2" spans="1:1" x14ac:dyDescent="0.25">
      <c r="A2" t="s">
        <v>84</v>
      </c>
    </row>
    <row r="3" spans="1:1" x14ac:dyDescent="0.25">
      <c r="A3" t="s">
        <v>85</v>
      </c>
    </row>
    <row r="4" spans="1:1" x14ac:dyDescent="0.25">
      <c r="A4" t="s">
        <v>86</v>
      </c>
    </row>
    <row r="5" spans="1:1" x14ac:dyDescent="0.25">
      <c r="A5" t="s">
        <v>87</v>
      </c>
    </row>
    <row r="6" spans="1:1" x14ac:dyDescent="0.25">
      <c r="A6" t="s">
        <v>88</v>
      </c>
    </row>
    <row r="7" spans="1:1" x14ac:dyDescent="0.25">
      <c r="A7" t="s">
        <v>89</v>
      </c>
    </row>
    <row r="9" spans="1:1" x14ac:dyDescent="0.25">
      <c r="A9" t="s">
        <v>140</v>
      </c>
    </row>
    <row r="10" spans="1:1" x14ac:dyDescent="0.25">
      <c r="A10" t="s">
        <v>141</v>
      </c>
    </row>
    <row r="11" spans="1:1" x14ac:dyDescent="0.25">
      <c r="A11" t="s">
        <v>142</v>
      </c>
    </row>
    <row r="12" spans="1:1" x14ac:dyDescent="0.25">
      <c r="A12" t="s">
        <v>143</v>
      </c>
    </row>
    <row r="13" spans="1:1" x14ac:dyDescent="0.25">
      <c r="A13" t="s">
        <v>144</v>
      </c>
    </row>
    <row r="14" spans="1:1" x14ac:dyDescent="0.25">
      <c r="A14" t="s">
        <v>145</v>
      </c>
    </row>
    <row r="15" spans="1:1" x14ac:dyDescent="0.25">
      <c r="A15" t="s">
        <v>146</v>
      </c>
    </row>
    <row r="16" spans="1:1" x14ac:dyDescent="0.25">
      <c r="A16" t="s">
        <v>147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Page2</vt:lpstr>
      <vt:lpstr>Page3</vt:lpstr>
      <vt:lpstr>Actions</vt:lpstr>
      <vt:lpstr>UPDATE</vt:lpstr>
      <vt:lpstr>IPD FORMCODE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2022-06-02T06:38:44Z</dcterms:modified>
</cp:coreProperties>
</file>