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OPERIODO\js\"/>
    </mc:Choice>
  </mc:AlternateContent>
  <bookViews>
    <workbookView xWindow="0" yWindow="0" windowWidth="21600" windowHeight="9630" activeTab="1"/>
  </bookViews>
  <sheets>
    <sheet name="productos" sheetId="1" r:id="rId1"/>
    <sheet name="función" sheetId="2" r:id="rId2"/>
  </sheets>
  <calcPr calcId="162913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2" i="2"/>
  <c r="C32" i="1"/>
  <c r="C31" i="1"/>
  <c r="C29" i="1"/>
  <c r="C28" i="1"/>
  <c r="C27" i="1"/>
  <c r="F24" i="1"/>
  <c r="B24" i="1"/>
  <c r="I3" i="1"/>
  <c r="I24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  <c r="H4" i="1"/>
  <c r="H5" i="1"/>
  <c r="H8" i="1"/>
  <c r="H9" i="1"/>
  <c r="H12" i="1"/>
  <c r="H13" i="1"/>
  <c r="H16" i="1"/>
  <c r="H17" i="1"/>
  <c r="H20" i="1"/>
  <c r="H21" i="1"/>
  <c r="H2" i="1"/>
  <c r="G3" i="1"/>
  <c r="H3" i="1" s="1"/>
  <c r="G4" i="1"/>
  <c r="G5" i="1"/>
  <c r="G6" i="1"/>
  <c r="H6" i="1" s="1"/>
  <c r="G7" i="1"/>
  <c r="H7" i="1" s="1"/>
  <c r="G8" i="1"/>
  <c r="G9" i="1"/>
  <c r="G10" i="1"/>
  <c r="H10" i="1" s="1"/>
  <c r="G11" i="1"/>
  <c r="H11" i="1" s="1"/>
  <c r="G12" i="1"/>
  <c r="G13" i="1"/>
  <c r="G14" i="1"/>
  <c r="H14" i="1" s="1"/>
  <c r="G15" i="1"/>
  <c r="H15" i="1" s="1"/>
  <c r="G16" i="1"/>
  <c r="G17" i="1"/>
  <c r="G18" i="1"/>
  <c r="H18" i="1" s="1"/>
  <c r="G19" i="1"/>
  <c r="H19" i="1" s="1"/>
  <c r="G20" i="1"/>
  <c r="G21" i="1"/>
  <c r="G22" i="1"/>
  <c r="H22" i="1" s="1"/>
  <c r="G23" i="1"/>
  <c r="H23" i="1" s="1"/>
  <c r="G2" i="1"/>
  <c r="G24" i="1" s="1"/>
  <c r="H24" i="1" l="1"/>
</calcChain>
</file>

<file path=xl/sharedStrings.xml><?xml version="1.0" encoding="utf-8"?>
<sst xmlns="http://schemas.openxmlformats.org/spreadsheetml/2006/main" count="122" uniqueCount="68">
  <si>
    <t>Producto</t>
  </si>
  <si>
    <t>Cantidad</t>
  </si>
  <si>
    <t>Rubro</t>
  </si>
  <si>
    <t>Medida</t>
  </si>
  <si>
    <t>Granja</t>
  </si>
  <si>
    <t>Importe base</t>
  </si>
  <si>
    <t>Descuento</t>
  </si>
  <si>
    <t>Total</t>
  </si>
  <si>
    <t>Manzana</t>
  </si>
  <si>
    <t>frutas</t>
  </si>
  <si>
    <t>kilo</t>
  </si>
  <si>
    <t>La gallina feliz</t>
  </si>
  <si>
    <t>Plátano</t>
  </si>
  <si>
    <t>El Maizal</t>
  </si>
  <si>
    <t>Maíz</t>
  </si>
  <si>
    <t>semillas</t>
  </si>
  <si>
    <t>El canuto</t>
  </si>
  <si>
    <t>Pera</t>
  </si>
  <si>
    <t>Litoral</t>
  </si>
  <si>
    <t>Papa</t>
  </si>
  <si>
    <t>verduras</t>
  </si>
  <si>
    <t>El Ceibal</t>
  </si>
  <si>
    <t>Camote</t>
  </si>
  <si>
    <t>Calabaza</t>
  </si>
  <si>
    <t>Cebolla</t>
  </si>
  <si>
    <t>Lechuga</t>
  </si>
  <si>
    <t>unidad</t>
  </si>
  <si>
    <t>Morrón</t>
  </si>
  <si>
    <t>Primavera</t>
  </si>
  <si>
    <t>Fresa</t>
  </si>
  <si>
    <t>Girasol</t>
  </si>
  <si>
    <t>Cacahuate</t>
  </si>
  <si>
    <t>Durazno</t>
  </si>
  <si>
    <t>Alpiste</t>
  </si>
  <si>
    <t>La siembra</t>
  </si>
  <si>
    <t>Zanahoria</t>
  </si>
  <si>
    <t>Naranja</t>
  </si>
  <si>
    <t>Ajo</t>
  </si>
  <si>
    <t>Tomate</t>
  </si>
  <si>
    <t>Tomatillo</t>
  </si>
  <si>
    <t>Avena</t>
  </si>
  <si>
    <t>Soja</t>
  </si>
  <si>
    <t>Promedio Importe Base</t>
  </si>
  <si>
    <t>Importe base mas alto</t>
  </si>
  <si>
    <t>Importe base mas bajo</t>
  </si>
  <si>
    <t>No.de productos kilo</t>
  </si>
  <si>
    <t>Promedio importe base productos unidad</t>
  </si>
  <si>
    <t>Promedio importe base semillas</t>
  </si>
  <si>
    <t>Serie</t>
  </si>
  <si>
    <r>
      <rPr>
        <sz val="10"/>
        <color theme="1"/>
        <rFont val="Calibri"/>
        <family val="2"/>
      </rPr>
      <t>f(x) = 4x</t>
    </r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- 2 </t>
    </r>
  </si>
  <si>
    <t>26. En la columna rotulada como DESCUENTO, calcular el importe de un descuento del 10% con respecto al importe base.</t>
  </si>
  <si>
    <t>26. En la columna rotulada como TOTAL, calcular el importe restando el descuento al importe base.</t>
  </si>
  <si>
    <t>27. Coloca todos los bordes al rango A1:J14.</t>
  </si>
  <si>
    <t>28. En la columna rotulada como COMPRA TOTAL, calcular el total comprado, multiplicando la cantidad por el importe base.</t>
  </si>
  <si>
    <t>29. En la fila 24, utiliza la función correcta para sumar cada columna con datos numéricos.</t>
  </si>
  <si>
    <t>30. Utiliza el rango A1:B23 para insertar una gráfica de columnas.</t>
  </si>
  <si>
    <t>31. En el rango F2:I23 da formato de moneda a todas las cantidades, utiliza dos decimales.</t>
  </si>
  <si>
    <t>33. En la celda C28 utiliza la función correcta para obtener el importe base más alto.</t>
  </si>
  <si>
    <t>34. En la celda C29 utiliza la función correcta para obtener el importe base más bajo.</t>
  </si>
  <si>
    <t>35. En la celda C30 utiliza la función correcta para contar solo los productos en presentación de kilo.</t>
  </si>
  <si>
    <t>36. En la celda C31 utiliza la función correcta para para obtener el promedio sólo de productos en presentación de unidad.</t>
  </si>
  <si>
    <t>37. En la celda C31 utiliza la función correcta para obtener el promedio sólo de las semillas.</t>
  </si>
  <si>
    <t>Compra total</t>
  </si>
  <si>
    <t>32. En la celda C27 utiliza la función correcta para calcular el promedio del costo solo del importe base.</t>
  </si>
  <si>
    <t>26. En la hoja Función en la columna A realiza la serie de -5 hasta 5 con incrementos de 0.2</t>
  </si>
  <si>
    <r>
      <t>27. En la columna B obtén el resultado de la función f(x) = 4x</t>
    </r>
    <r>
      <rPr>
        <vertAlign val="superscript"/>
        <sz val="10"/>
        <color rgb="FF000000"/>
        <rFont val="Calibri"/>
        <family val="2"/>
      </rPr>
      <t xml:space="preserve">2 </t>
    </r>
    <r>
      <rPr>
        <sz val="10"/>
        <color rgb="FF000000"/>
        <rFont val="Calibri"/>
        <family val="2"/>
      </rPr>
      <t>- 2 utilizando los datos de la columna A como valor para x.</t>
    </r>
  </si>
  <si>
    <t>28. Realiza la gráfica para esta función.</t>
  </si>
  <si>
    <t>29. Ajusta el tamaño y posición de la gráfica y coloca el título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</si>
</sst>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2" fontId="1" fillId="0" borderId="2" xfId="0" applyNumberFormat="1" applyFont="1" applyBorder="1"/>
    <xf numFmtId="2" fontId="2" fillId="0" borderId="2" xfId="0" applyNumberFormat="1" applyFont="1" applyBorder="1"/>
    <xf numFmtId="2" fontId="0" fillId="0" borderId="2" xfId="0" applyNumberFormat="1" applyFont="1" applyBorder="1" applyAlignment="1"/>
    <xf numFmtId="2" fontId="0" fillId="0" borderId="0" xfId="0" applyNumberFormat="1" applyFont="1" applyAlignment="1"/>
    <xf numFmtId="2" fontId="0" fillId="0" borderId="3" xfId="0" applyNumberFormat="1" applyFont="1" applyFill="1" applyBorder="1" applyAlignment="1"/>
    <xf numFmtId="0" fontId="3" fillId="0" borderId="4" xfId="0" applyFont="1" applyBorder="1"/>
    <xf numFmtId="2" fontId="3" fillId="0" borderId="4" xfId="0" applyNumberFormat="1" applyFont="1" applyBorder="1"/>
    <xf numFmtId="0" fontId="2" fillId="0" borderId="5" xfId="0" applyFont="1" applyBorder="1"/>
    <xf numFmtId="0" fontId="3" fillId="2" borderId="0" xfId="0" applyFont="1" applyFill="1" applyBorder="1"/>
    <xf numFmtId="2" fontId="3" fillId="0" borderId="6" xfId="0" applyNumberFormat="1" applyFont="1" applyBorder="1"/>
    <xf numFmtId="0" fontId="0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productos!$B$1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productos!$A$2:$A$23</c:f>
              <c:strCache>
                <c:ptCount val="22"/>
                <c:pt idx="0">
                  <c:v>Manzana</c:v>
                </c:pt>
                <c:pt idx="1">
                  <c:v>Plátano</c:v>
                </c:pt>
                <c:pt idx="2">
                  <c:v>Maíz</c:v>
                </c:pt>
                <c:pt idx="3">
                  <c:v>Pera</c:v>
                </c:pt>
                <c:pt idx="4">
                  <c:v>Papa</c:v>
                </c:pt>
                <c:pt idx="5">
                  <c:v>Camote</c:v>
                </c:pt>
                <c:pt idx="6">
                  <c:v>Calabaza</c:v>
                </c:pt>
                <c:pt idx="7">
                  <c:v>Cebolla</c:v>
                </c:pt>
                <c:pt idx="8">
                  <c:v>Lechuga</c:v>
                </c:pt>
                <c:pt idx="9">
                  <c:v>Morrón</c:v>
                </c:pt>
                <c:pt idx="10">
                  <c:v>Fresa</c:v>
                </c:pt>
                <c:pt idx="11">
                  <c:v>Girasol</c:v>
                </c:pt>
                <c:pt idx="12">
                  <c:v>Cacahuate</c:v>
                </c:pt>
                <c:pt idx="13">
                  <c:v>Durazno</c:v>
                </c:pt>
                <c:pt idx="14">
                  <c:v>Alpiste</c:v>
                </c:pt>
                <c:pt idx="15">
                  <c:v>Zanahoria</c:v>
                </c:pt>
                <c:pt idx="16">
                  <c:v>Naranja</c:v>
                </c:pt>
                <c:pt idx="17">
                  <c:v>Ajo</c:v>
                </c:pt>
                <c:pt idx="18">
                  <c:v>Tomate</c:v>
                </c:pt>
                <c:pt idx="19">
                  <c:v>Tomatillo</c:v>
                </c:pt>
                <c:pt idx="20">
                  <c:v>Avena</c:v>
                </c:pt>
                <c:pt idx="21">
                  <c:v>Soja</c:v>
                </c:pt>
              </c:strCache>
            </c:strRef>
          </c:cat>
          <c:val>
            <c:numRef>
              <c:f>productos!$B$2:$B$23</c:f>
              <c:numCache>
                <c:formatCode>General</c:formatCode>
                <c:ptCount val="22"/>
                <c:pt idx="0">
                  <c:v>45</c:v>
                </c:pt>
                <c:pt idx="1">
                  <c:v>50</c:v>
                </c:pt>
                <c:pt idx="2">
                  <c:v>30</c:v>
                </c:pt>
                <c:pt idx="3">
                  <c:v>30</c:v>
                </c:pt>
                <c:pt idx="4">
                  <c:v>85</c:v>
                </c:pt>
                <c:pt idx="5">
                  <c:v>30</c:v>
                </c:pt>
                <c:pt idx="6">
                  <c:v>86</c:v>
                </c:pt>
                <c:pt idx="7">
                  <c:v>45</c:v>
                </c:pt>
                <c:pt idx="8">
                  <c:v>65</c:v>
                </c:pt>
                <c:pt idx="9">
                  <c:v>36</c:v>
                </c:pt>
                <c:pt idx="10">
                  <c:v>74</c:v>
                </c:pt>
                <c:pt idx="11">
                  <c:v>11</c:v>
                </c:pt>
                <c:pt idx="12">
                  <c:v>66</c:v>
                </c:pt>
                <c:pt idx="13">
                  <c:v>98</c:v>
                </c:pt>
                <c:pt idx="14">
                  <c:v>95</c:v>
                </c:pt>
                <c:pt idx="15">
                  <c:v>100</c:v>
                </c:pt>
                <c:pt idx="16">
                  <c:v>35</c:v>
                </c:pt>
                <c:pt idx="17">
                  <c:v>40</c:v>
                </c:pt>
                <c:pt idx="18">
                  <c:v>98</c:v>
                </c:pt>
                <c:pt idx="19">
                  <c:v>75</c:v>
                </c:pt>
                <c:pt idx="20">
                  <c:v>95</c:v>
                </c:pt>
                <c:pt idx="2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B-4CC4-BC7F-C8E16912C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646520"/>
        <c:axId val="374645536"/>
      </c:barChart>
      <c:catAx>
        <c:axId val="37464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4645536"/>
        <c:crosses val="autoZero"/>
        <c:auto val="1"/>
        <c:lblAlgn val="ctr"/>
        <c:lblOffset val="100"/>
        <c:noMultiLvlLbl val="0"/>
      </c:catAx>
      <c:valAx>
        <c:axId val="3746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4646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función!$A$2:$A$52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-3.5999999999999996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-2.5999999999999996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-2</c:v>
                </c:pt>
                <c:pt idx="16">
                  <c:v>-1.7999999999999998</c:v>
                </c:pt>
                <c:pt idx="17">
                  <c:v>-1.5999999999999996</c:v>
                </c:pt>
                <c:pt idx="18">
                  <c:v>-1.4</c:v>
                </c:pt>
                <c:pt idx="19">
                  <c:v>-1.1999999999999997</c:v>
                </c:pt>
                <c:pt idx="20">
                  <c:v>-1</c:v>
                </c:pt>
                <c:pt idx="21">
                  <c:v>-0.79999999999999982</c:v>
                </c:pt>
                <c:pt idx="22">
                  <c:v>-0.59999999999999964</c:v>
                </c:pt>
                <c:pt idx="23">
                  <c:v>-0.39999999999999947</c:v>
                </c:pt>
                <c:pt idx="24">
                  <c:v>-0.19999999999999929</c:v>
                </c:pt>
                <c:pt idx="25">
                  <c:v>0</c:v>
                </c:pt>
                <c:pt idx="26">
                  <c:v>0.20000000000000018</c:v>
                </c:pt>
                <c:pt idx="27">
                  <c:v>0.40000000000000036</c:v>
                </c:pt>
                <c:pt idx="28">
                  <c:v>0.60000000000000053</c:v>
                </c:pt>
                <c:pt idx="29">
                  <c:v>0.80000000000000071</c:v>
                </c:pt>
                <c:pt idx="30">
                  <c:v>1</c:v>
                </c:pt>
                <c:pt idx="31">
                  <c:v>1.2000000000000002</c:v>
                </c:pt>
                <c:pt idx="32">
                  <c:v>1.4000000000000004</c:v>
                </c:pt>
                <c:pt idx="33">
                  <c:v>1.6000000000000005</c:v>
                </c:pt>
                <c:pt idx="34">
                  <c:v>1.8000000000000007</c:v>
                </c:pt>
                <c:pt idx="35">
                  <c:v>2</c:v>
                </c:pt>
                <c:pt idx="36">
                  <c:v>2.2000000000000002</c:v>
                </c:pt>
                <c:pt idx="37">
                  <c:v>2.4000000000000004</c:v>
                </c:pt>
                <c:pt idx="38">
                  <c:v>2.6000000000000005</c:v>
                </c:pt>
                <c:pt idx="39">
                  <c:v>2.8000000000000007</c:v>
                </c:pt>
                <c:pt idx="40">
                  <c:v>3</c:v>
                </c:pt>
                <c:pt idx="41">
                  <c:v>3.2000000000000011</c:v>
                </c:pt>
                <c:pt idx="42">
                  <c:v>3.4000000000000004</c:v>
                </c:pt>
                <c:pt idx="43">
                  <c:v>3.5999999999999996</c:v>
                </c:pt>
                <c:pt idx="44">
                  <c:v>3.8000000000000007</c:v>
                </c:pt>
                <c:pt idx="45">
                  <c:v>4</c:v>
                </c:pt>
                <c:pt idx="46">
                  <c:v>4.2000000000000011</c:v>
                </c:pt>
                <c:pt idx="47">
                  <c:v>4.4000000000000004</c:v>
                </c:pt>
                <c:pt idx="48">
                  <c:v>4.6000000000000014</c:v>
                </c:pt>
                <c:pt idx="49">
                  <c:v>4.8000000000000007</c:v>
                </c:pt>
                <c:pt idx="50">
                  <c:v>5</c:v>
                </c:pt>
              </c:numCache>
            </c:numRef>
          </c:xVal>
          <c:yVal>
            <c:numRef>
              <c:f>función!$B$2:$B$52</c:f>
              <c:numCache>
                <c:formatCode>General</c:formatCode>
                <c:ptCount val="51"/>
                <c:pt idx="0">
                  <c:v>98</c:v>
                </c:pt>
                <c:pt idx="1">
                  <c:v>90.16</c:v>
                </c:pt>
                <c:pt idx="2">
                  <c:v>82.639999999999986</c:v>
                </c:pt>
                <c:pt idx="3">
                  <c:v>75.440000000000012</c:v>
                </c:pt>
                <c:pt idx="4">
                  <c:v>68.56</c:v>
                </c:pt>
                <c:pt idx="5">
                  <c:v>62</c:v>
                </c:pt>
                <c:pt idx="6">
                  <c:v>55.76</c:v>
                </c:pt>
                <c:pt idx="7">
                  <c:v>49.839999999999989</c:v>
                </c:pt>
                <c:pt idx="8">
                  <c:v>44.239999999999995</c:v>
                </c:pt>
                <c:pt idx="9">
                  <c:v>38.960000000000008</c:v>
                </c:pt>
                <c:pt idx="10">
                  <c:v>34</c:v>
                </c:pt>
                <c:pt idx="11">
                  <c:v>29.359999999999996</c:v>
                </c:pt>
                <c:pt idx="12">
                  <c:v>25.039999999999992</c:v>
                </c:pt>
                <c:pt idx="13">
                  <c:v>21.04</c:v>
                </c:pt>
                <c:pt idx="14">
                  <c:v>17.359999999999996</c:v>
                </c:pt>
                <c:pt idx="15">
                  <c:v>14</c:v>
                </c:pt>
                <c:pt idx="16">
                  <c:v>10.959999999999997</c:v>
                </c:pt>
                <c:pt idx="17">
                  <c:v>8.2399999999999949</c:v>
                </c:pt>
                <c:pt idx="18">
                  <c:v>5.839999999999999</c:v>
                </c:pt>
                <c:pt idx="19">
                  <c:v>3.7599999999999971</c:v>
                </c:pt>
                <c:pt idx="20">
                  <c:v>2</c:v>
                </c:pt>
                <c:pt idx="21">
                  <c:v>0.55999999999999872</c:v>
                </c:pt>
                <c:pt idx="22">
                  <c:v>-0.56000000000000161</c:v>
                </c:pt>
                <c:pt idx="23">
                  <c:v>-1.3600000000000017</c:v>
                </c:pt>
                <c:pt idx="24">
                  <c:v>-1.8400000000000012</c:v>
                </c:pt>
                <c:pt idx="25">
                  <c:v>-2</c:v>
                </c:pt>
                <c:pt idx="26">
                  <c:v>-1.8399999999999996</c:v>
                </c:pt>
                <c:pt idx="27">
                  <c:v>-1.359999999999999</c:v>
                </c:pt>
                <c:pt idx="28">
                  <c:v>-0.55999999999999739</c:v>
                </c:pt>
                <c:pt idx="29">
                  <c:v>0.56000000000000449</c:v>
                </c:pt>
                <c:pt idx="30">
                  <c:v>2</c:v>
                </c:pt>
                <c:pt idx="31">
                  <c:v>3.7600000000000016</c:v>
                </c:pt>
                <c:pt idx="32">
                  <c:v>5.8400000000000043</c:v>
                </c:pt>
                <c:pt idx="33">
                  <c:v>8.2400000000000073</c:v>
                </c:pt>
                <c:pt idx="34">
                  <c:v>10.96000000000001</c:v>
                </c:pt>
                <c:pt idx="35">
                  <c:v>14</c:v>
                </c:pt>
                <c:pt idx="36">
                  <c:v>17.360000000000003</c:v>
                </c:pt>
                <c:pt idx="37">
                  <c:v>21.040000000000006</c:v>
                </c:pt>
                <c:pt idx="38">
                  <c:v>25.04000000000001</c:v>
                </c:pt>
                <c:pt idx="39">
                  <c:v>29.360000000000017</c:v>
                </c:pt>
                <c:pt idx="40">
                  <c:v>34</c:v>
                </c:pt>
                <c:pt idx="41">
                  <c:v>38.960000000000029</c:v>
                </c:pt>
                <c:pt idx="42">
                  <c:v>44.240000000000009</c:v>
                </c:pt>
                <c:pt idx="43">
                  <c:v>49.839999999999989</c:v>
                </c:pt>
                <c:pt idx="44">
                  <c:v>55.760000000000019</c:v>
                </c:pt>
                <c:pt idx="45">
                  <c:v>62</c:v>
                </c:pt>
                <c:pt idx="46">
                  <c:v>68.560000000000031</c:v>
                </c:pt>
                <c:pt idx="47">
                  <c:v>75.440000000000012</c:v>
                </c:pt>
                <c:pt idx="48">
                  <c:v>82.640000000000057</c:v>
                </c:pt>
                <c:pt idx="49">
                  <c:v>90.160000000000025</c:v>
                </c:pt>
                <c:pt idx="5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E4-48BB-8D1E-85E4E9AF0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70416"/>
        <c:axId val="415679272"/>
      </c:scatterChart>
      <c:valAx>
        <c:axId val="4156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679272"/>
        <c:crosses val="autoZero"/>
        <c:crossBetween val="midCat"/>
      </c:valAx>
      <c:valAx>
        <c:axId val="41567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6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14</xdr:row>
      <xdr:rowOff>95250</xdr:rowOff>
    </xdr:from>
    <xdr:to>
      <xdr:col>16</xdr:col>
      <xdr:colOff>495300</xdr:colOff>
      <xdr:row>31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10</xdr:row>
      <xdr:rowOff>19050</xdr:rowOff>
    </xdr:from>
    <xdr:to>
      <xdr:col>8</xdr:col>
      <xdr:colOff>466725</xdr:colOff>
      <xdr:row>27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C30" sqref="C30"/>
    </sheetView>
  </sheetViews>
  <sheetFormatPr baseColWidth="10" defaultColWidth="12.5703125" defaultRowHeight="15" customHeight="1" x14ac:dyDescent="0.2"/>
  <cols>
    <col min="1" max="1" width="17.5703125" customWidth="1"/>
    <col min="2" max="2" width="17.7109375" customWidth="1"/>
    <col min="3" max="3" width="8.7109375" customWidth="1"/>
    <col min="4" max="4" width="10.28515625" customWidth="1"/>
    <col min="5" max="5" width="12.42578125" customWidth="1"/>
    <col min="6" max="6" width="14.42578125" customWidth="1"/>
    <col min="7" max="7" width="11.7109375" customWidth="1"/>
    <col min="8" max="8" width="9.7109375" customWidth="1"/>
    <col min="9" max="9" width="14.28515625" customWidth="1"/>
    <col min="10" max="10" width="2.5703125" customWidth="1"/>
    <col min="11" max="24" width="10.7109375" customWidth="1"/>
  </cols>
  <sheetData>
    <row r="1" spans="1:24" ht="12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62</v>
      </c>
      <c r="J1" s="1"/>
      <c r="K1" s="7" t="s">
        <v>50</v>
      </c>
      <c r="L1" s="7"/>
      <c r="M1" s="7"/>
      <c r="N1" s="7"/>
      <c r="O1" s="7"/>
      <c r="P1" s="7"/>
      <c r="Q1" s="7"/>
      <c r="R1" s="7"/>
      <c r="S1" s="7"/>
      <c r="T1" s="7"/>
      <c r="U1" s="7"/>
      <c r="V1" s="1"/>
      <c r="W1" s="1"/>
      <c r="X1" s="1"/>
    </row>
    <row r="2" spans="1:24" ht="12.75" customHeight="1" x14ac:dyDescent="0.2">
      <c r="A2" s="9" t="s">
        <v>8</v>
      </c>
      <c r="B2" s="9">
        <v>45</v>
      </c>
      <c r="C2" s="9" t="s">
        <v>9</v>
      </c>
      <c r="D2" s="9" t="s">
        <v>10</v>
      </c>
      <c r="E2" s="9" t="s">
        <v>11</v>
      </c>
      <c r="F2" s="12">
        <v>15</v>
      </c>
      <c r="G2" s="13">
        <f>F2*0.1</f>
        <v>1.5</v>
      </c>
      <c r="H2" s="13">
        <f>F2-G2</f>
        <v>13.5</v>
      </c>
      <c r="I2" s="13">
        <f>B2*F2</f>
        <v>675</v>
      </c>
      <c r="K2" s="6" t="s">
        <v>51</v>
      </c>
    </row>
    <row r="3" spans="1:24" ht="12.75" x14ac:dyDescent="0.2">
      <c r="A3" s="10" t="s">
        <v>12</v>
      </c>
      <c r="B3" s="10">
        <v>50</v>
      </c>
      <c r="C3" s="9" t="s">
        <v>9</v>
      </c>
      <c r="D3" s="9" t="s">
        <v>10</v>
      </c>
      <c r="E3" s="9" t="s">
        <v>13</v>
      </c>
      <c r="F3" s="12">
        <v>12</v>
      </c>
      <c r="G3" s="13">
        <f t="shared" ref="G3:G23" si="0">F3*0.1</f>
        <v>1.2000000000000002</v>
      </c>
      <c r="H3" s="13">
        <f t="shared" ref="H3:H23" si="1">F3-G3</f>
        <v>10.8</v>
      </c>
      <c r="I3" s="13">
        <f t="shared" ref="I3:I23" si="2">B3*F3</f>
        <v>600</v>
      </c>
      <c r="K3" s="6" t="s">
        <v>52</v>
      </c>
    </row>
    <row r="4" spans="1:24" ht="12.75" x14ac:dyDescent="0.2">
      <c r="A4" s="10" t="s">
        <v>14</v>
      </c>
      <c r="B4" s="10">
        <v>30</v>
      </c>
      <c r="C4" s="9" t="s">
        <v>15</v>
      </c>
      <c r="D4" s="9" t="s">
        <v>10</v>
      </c>
      <c r="E4" s="9" t="s">
        <v>16</v>
      </c>
      <c r="F4" s="12">
        <v>30</v>
      </c>
      <c r="G4" s="13">
        <f t="shared" si="0"/>
        <v>3</v>
      </c>
      <c r="H4" s="13">
        <f t="shared" si="1"/>
        <v>27</v>
      </c>
      <c r="I4" s="13">
        <f t="shared" si="2"/>
        <v>900</v>
      </c>
      <c r="K4" s="6" t="s">
        <v>53</v>
      </c>
    </row>
    <row r="5" spans="1:24" ht="12.75" customHeight="1" x14ac:dyDescent="0.2">
      <c r="A5" s="9" t="s">
        <v>17</v>
      </c>
      <c r="B5" s="9">
        <v>30</v>
      </c>
      <c r="C5" s="9" t="s">
        <v>9</v>
      </c>
      <c r="D5" s="9" t="s">
        <v>10</v>
      </c>
      <c r="E5" s="9" t="s">
        <v>18</v>
      </c>
      <c r="F5" s="12">
        <v>25</v>
      </c>
      <c r="G5" s="13">
        <f t="shared" si="0"/>
        <v>2.5</v>
      </c>
      <c r="H5" s="13">
        <f t="shared" si="1"/>
        <v>22.5</v>
      </c>
      <c r="I5" s="13">
        <f t="shared" si="2"/>
        <v>750</v>
      </c>
      <c r="K5" s="6" t="s">
        <v>54</v>
      </c>
    </row>
    <row r="6" spans="1:24" ht="12.75" customHeight="1" x14ac:dyDescent="0.2">
      <c r="A6" s="9" t="s">
        <v>19</v>
      </c>
      <c r="B6" s="9">
        <v>85</v>
      </c>
      <c r="C6" s="9" t="s">
        <v>20</v>
      </c>
      <c r="D6" s="9" t="s">
        <v>10</v>
      </c>
      <c r="E6" s="9" t="s">
        <v>21</v>
      </c>
      <c r="F6" s="12">
        <v>11</v>
      </c>
      <c r="G6" s="13">
        <f t="shared" si="0"/>
        <v>1.1000000000000001</v>
      </c>
      <c r="H6" s="13">
        <f t="shared" si="1"/>
        <v>9.9</v>
      </c>
      <c r="I6" s="13">
        <f t="shared" si="2"/>
        <v>935</v>
      </c>
      <c r="K6" s="6" t="s">
        <v>55</v>
      </c>
    </row>
    <row r="7" spans="1:24" ht="12.75" customHeight="1" x14ac:dyDescent="0.2">
      <c r="A7" s="10" t="s">
        <v>22</v>
      </c>
      <c r="B7" s="10">
        <v>30</v>
      </c>
      <c r="C7" s="9" t="s">
        <v>20</v>
      </c>
      <c r="D7" s="9" t="s">
        <v>10</v>
      </c>
      <c r="E7" s="9" t="s">
        <v>21</v>
      </c>
      <c r="F7" s="12">
        <v>17</v>
      </c>
      <c r="G7" s="13">
        <f t="shared" si="0"/>
        <v>1.7000000000000002</v>
      </c>
      <c r="H7" s="13">
        <f t="shared" si="1"/>
        <v>15.3</v>
      </c>
      <c r="I7" s="13">
        <f t="shared" si="2"/>
        <v>510</v>
      </c>
      <c r="K7" s="6" t="s">
        <v>56</v>
      </c>
    </row>
    <row r="8" spans="1:24" ht="12.75" customHeight="1" x14ac:dyDescent="0.2">
      <c r="A8" s="10" t="s">
        <v>23</v>
      </c>
      <c r="B8" s="10">
        <v>86</v>
      </c>
      <c r="C8" s="9" t="s">
        <v>20</v>
      </c>
      <c r="D8" s="9" t="s">
        <v>10</v>
      </c>
      <c r="E8" s="9" t="s">
        <v>21</v>
      </c>
      <c r="F8" s="12">
        <v>7</v>
      </c>
      <c r="G8" s="13">
        <f t="shared" si="0"/>
        <v>0.70000000000000007</v>
      </c>
      <c r="H8" s="13">
        <f t="shared" si="1"/>
        <v>6.3</v>
      </c>
      <c r="I8" s="13">
        <f t="shared" si="2"/>
        <v>602</v>
      </c>
      <c r="K8" s="6" t="s">
        <v>63</v>
      </c>
    </row>
    <row r="9" spans="1:24" ht="12.75" customHeight="1" x14ac:dyDescent="0.2">
      <c r="A9" s="9" t="s">
        <v>24</v>
      </c>
      <c r="B9" s="9">
        <v>45</v>
      </c>
      <c r="C9" s="9" t="s">
        <v>20</v>
      </c>
      <c r="D9" s="9" t="s">
        <v>10</v>
      </c>
      <c r="E9" s="9" t="s">
        <v>11</v>
      </c>
      <c r="F9" s="12">
        <v>13</v>
      </c>
      <c r="G9" s="13">
        <f t="shared" si="0"/>
        <v>1.3</v>
      </c>
      <c r="H9" s="13">
        <f t="shared" si="1"/>
        <v>11.7</v>
      </c>
      <c r="I9" s="13">
        <f t="shared" si="2"/>
        <v>585</v>
      </c>
      <c r="K9" s="6" t="s">
        <v>57</v>
      </c>
    </row>
    <row r="10" spans="1:24" ht="12.75" customHeight="1" x14ac:dyDescent="0.2">
      <c r="A10" s="9" t="s">
        <v>25</v>
      </c>
      <c r="B10" s="9">
        <v>65</v>
      </c>
      <c r="C10" s="9" t="s">
        <v>20</v>
      </c>
      <c r="D10" s="9" t="s">
        <v>26</v>
      </c>
      <c r="E10" s="9" t="s">
        <v>16</v>
      </c>
      <c r="F10" s="12">
        <v>6</v>
      </c>
      <c r="G10" s="13">
        <f t="shared" si="0"/>
        <v>0.60000000000000009</v>
      </c>
      <c r="H10" s="13">
        <f t="shared" si="1"/>
        <v>5.4</v>
      </c>
      <c r="I10" s="13">
        <f t="shared" si="2"/>
        <v>390</v>
      </c>
      <c r="K10" s="6" t="s">
        <v>58</v>
      </c>
    </row>
    <row r="11" spans="1:24" ht="12.75" customHeight="1" x14ac:dyDescent="0.2">
      <c r="A11" s="10" t="s">
        <v>27</v>
      </c>
      <c r="B11" s="10">
        <v>36</v>
      </c>
      <c r="C11" s="9" t="s">
        <v>20</v>
      </c>
      <c r="D11" s="9" t="s">
        <v>10</v>
      </c>
      <c r="E11" s="9" t="s">
        <v>28</v>
      </c>
      <c r="F11" s="12">
        <v>38</v>
      </c>
      <c r="G11" s="13">
        <f t="shared" si="0"/>
        <v>3.8000000000000003</v>
      </c>
      <c r="H11" s="13">
        <f t="shared" si="1"/>
        <v>34.200000000000003</v>
      </c>
      <c r="I11" s="13">
        <f t="shared" si="2"/>
        <v>1368</v>
      </c>
      <c r="K11" s="6" t="s">
        <v>59</v>
      </c>
    </row>
    <row r="12" spans="1:24" ht="12.75" customHeight="1" x14ac:dyDescent="0.2">
      <c r="A12" s="10" t="s">
        <v>29</v>
      </c>
      <c r="B12" s="10">
        <v>74</v>
      </c>
      <c r="C12" s="9" t="s">
        <v>9</v>
      </c>
      <c r="D12" s="9" t="s">
        <v>10</v>
      </c>
      <c r="E12" s="9" t="s">
        <v>11</v>
      </c>
      <c r="F12" s="12">
        <v>45</v>
      </c>
      <c r="G12" s="13">
        <f t="shared" si="0"/>
        <v>4.5</v>
      </c>
      <c r="H12" s="13">
        <f t="shared" si="1"/>
        <v>40.5</v>
      </c>
      <c r="I12" s="13">
        <f t="shared" si="2"/>
        <v>3330</v>
      </c>
      <c r="K12" s="6" t="s">
        <v>60</v>
      </c>
    </row>
    <row r="13" spans="1:24" ht="12.75" customHeight="1" x14ac:dyDescent="0.2">
      <c r="A13" s="9" t="s">
        <v>30</v>
      </c>
      <c r="B13" s="9">
        <v>11</v>
      </c>
      <c r="C13" s="9" t="s">
        <v>15</v>
      </c>
      <c r="D13" s="9" t="s">
        <v>10</v>
      </c>
      <c r="E13" s="9" t="s">
        <v>13</v>
      </c>
      <c r="F13" s="12">
        <v>28</v>
      </c>
      <c r="G13" s="13">
        <f t="shared" si="0"/>
        <v>2.8000000000000003</v>
      </c>
      <c r="H13" s="13">
        <f t="shared" si="1"/>
        <v>25.2</v>
      </c>
      <c r="I13" s="13">
        <f t="shared" si="2"/>
        <v>308</v>
      </c>
      <c r="K13" s="6" t="s">
        <v>61</v>
      </c>
    </row>
    <row r="14" spans="1:24" ht="12.75" customHeight="1" x14ac:dyDescent="0.2">
      <c r="A14" s="10" t="s">
        <v>31</v>
      </c>
      <c r="B14" s="10">
        <v>66</v>
      </c>
      <c r="C14" s="9" t="s">
        <v>15</v>
      </c>
      <c r="D14" s="9" t="s">
        <v>10</v>
      </c>
      <c r="E14" s="9" t="s">
        <v>13</v>
      </c>
      <c r="F14" s="12">
        <v>26</v>
      </c>
      <c r="G14" s="13">
        <f t="shared" si="0"/>
        <v>2.6</v>
      </c>
      <c r="H14" s="13">
        <f t="shared" si="1"/>
        <v>23.4</v>
      </c>
      <c r="I14" s="13">
        <f t="shared" si="2"/>
        <v>1716</v>
      </c>
    </row>
    <row r="15" spans="1:24" ht="12.75" customHeight="1" x14ac:dyDescent="0.2">
      <c r="A15" s="9" t="s">
        <v>32</v>
      </c>
      <c r="B15" s="9">
        <v>98</v>
      </c>
      <c r="C15" s="9" t="s">
        <v>9</v>
      </c>
      <c r="D15" s="9" t="s">
        <v>10</v>
      </c>
      <c r="E15" s="9" t="s">
        <v>11</v>
      </c>
      <c r="F15" s="12">
        <v>22</v>
      </c>
      <c r="G15" s="13">
        <f t="shared" si="0"/>
        <v>2.2000000000000002</v>
      </c>
      <c r="H15" s="13">
        <f t="shared" si="1"/>
        <v>19.8</v>
      </c>
      <c r="I15" s="13">
        <f t="shared" si="2"/>
        <v>2156</v>
      </c>
    </row>
    <row r="16" spans="1:24" ht="12.75" customHeight="1" x14ac:dyDescent="0.2">
      <c r="A16" s="9" t="s">
        <v>33</v>
      </c>
      <c r="B16" s="9">
        <v>95</v>
      </c>
      <c r="C16" s="9" t="s">
        <v>15</v>
      </c>
      <c r="D16" s="9" t="s">
        <v>10</v>
      </c>
      <c r="E16" s="9" t="s">
        <v>34</v>
      </c>
      <c r="F16" s="12">
        <v>46</v>
      </c>
      <c r="G16" s="13">
        <f t="shared" si="0"/>
        <v>4.6000000000000005</v>
      </c>
      <c r="H16" s="13">
        <f t="shared" si="1"/>
        <v>41.4</v>
      </c>
      <c r="I16" s="13">
        <f t="shared" si="2"/>
        <v>4370</v>
      </c>
    </row>
    <row r="17" spans="1:10" ht="12.75" customHeight="1" x14ac:dyDescent="0.2">
      <c r="A17" s="9" t="s">
        <v>35</v>
      </c>
      <c r="B17" s="9">
        <v>100</v>
      </c>
      <c r="C17" s="9" t="s">
        <v>20</v>
      </c>
      <c r="D17" s="9" t="s">
        <v>10</v>
      </c>
      <c r="E17" s="9" t="s">
        <v>21</v>
      </c>
      <c r="F17" s="12">
        <v>14</v>
      </c>
      <c r="G17" s="13">
        <f t="shared" si="0"/>
        <v>1.4000000000000001</v>
      </c>
      <c r="H17" s="13">
        <f t="shared" si="1"/>
        <v>12.6</v>
      </c>
      <c r="I17" s="13">
        <f t="shared" si="2"/>
        <v>1400</v>
      </c>
    </row>
    <row r="18" spans="1:10" ht="12.75" customHeight="1" x14ac:dyDescent="0.2">
      <c r="A18" s="9" t="s">
        <v>36</v>
      </c>
      <c r="B18" s="9">
        <v>35</v>
      </c>
      <c r="C18" s="9" t="s">
        <v>9</v>
      </c>
      <c r="D18" s="9" t="s">
        <v>10</v>
      </c>
      <c r="E18" s="9" t="s">
        <v>18</v>
      </c>
      <c r="F18" s="12">
        <v>7</v>
      </c>
      <c r="G18" s="13">
        <f t="shared" si="0"/>
        <v>0.70000000000000007</v>
      </c>
      <c r="H18" s="13">
        <f t="shared" si="1"/>
        <v>6.3</v>
      </c>
      <c r="I18" s="13">
        <f t="shared" si="2"/>
        <v>245</v>
      </c>
    </row>
    <row r="19" spans="1:10" ht="12.75" customHeight="1" x14ac:dyDescent="0.2">
      <c r="A19" s="9" t="s">
        <v>37</v>
      </c>
      <c r="B19" s="9">
        <v>40</v>
      </c>
      <c r="C19" s="9" t="s">
        <v>20</v>
      </c>
      <c r="D19" s="9" t="s">
        <v>26</v>
      </c>
      <c r="E19" s="9" t="s">
        <v>11</v>
      </c>
      <c r="F19" s="12">
        <v>3</v>
      </c>
      <c r="G19" s="13">
        <f t="shared" si="0"/>
        <v>0.30000000000000004</v>
      </c>
      <c r="H19" s="13">
        <f t="shared" si="1"/>
        <v>2.7</v>
      </c>
      <c r="I19" s="13">
        <f t="shared" si="2"/>
        <v>120</v>
      </c>
    </row>
    <row r="20" spans="1:10" ht="12.75" customHeight="1" x14ac:dyDescent="0.2">
      <c r="A20" s="9" t="s">
        <v>38</v>
      </c>
      <c r="B20" s="9">
        <v>98</v>
      </c>
      <c r="C20" s="9" t="s">
        <v>20</v>
      </c>
      <c r="D20" s="9" t="s">
        <v>10</v>
      </c>
      <c r="E20" s="9" t="s">
        <v>28</v>
      </c>
      <c r="F20" s="12">
        <v>27</v>
      </c>
      <c r="G20" s="13">
        <f t="shared" si="0"/>
        <v>2.7</v>
      </c>
      <c r="H20" s="13">
        <f t="shared" si="1"/>
        <v>24.3</v>
      </c>
      <c r="I20" s="13">
        <f t="shared" si="2"/>
        <v>2646</v>
      </c>
    </row>
    <row r="21" spans="1:10" ht="12.75" customHeight="1" x14ac:dyDescent="0.2">
      <c r="A21" s="10" t="s">
        <v>39</v>
      </c>
      <c r="B21" s="10">
        <v>75</v>
      </c>
      <c r="C21" s="9" t="s">
        <v>20</v>
      </c>
      <c r="D21" s="9" t="s">
        <v>10</v>
      </c>
      <c r="E21" s="9" t="s">
        <v>13</v>
      </c>
      <c r="F21" s="12">
        <v>16</v>
      </c>
      <c r="G21" s="13">
        <f t="shared" si="0"/>
        <v>1.6</v>
      </c>
      <c r="H21" s="13">
        <f t="shared" si="1"/>
        <v>14.4</v>
      </c>
      <c r="I21" s="13">
        <f t="shared" si="2"/>
        <v>1200</v>
      </c>
    </row>
    <row r="22" spans="1:10" ht="12.75" customHeight="1" x14ac:dyDescent="0.2">
      <c r="A22" s="9" t="s">
        <v>40</v>
      </c>
      <c r="B22" s="9">
        <v>95</v>
      </c>
      <c r="C22" s="9" t="s">
        <v>15</v>
      </c>
      <c r="D22" s="9" t="s">
        <v>10</v>
      </c>
      <c r="E22" s="9" t="s">
        <v>11</v>
      </c>
      <c r="F22" s="12">
        <v>35</v>
      </c>
      <c r="G22" s="13">
        <f t="shared" si="0"/>
        <v>3.5</v>
      </c>
      <c r="H22" s="13">
        <f t="shared" si="1"/>
        <v>31.5</v>
      </c>
      <c r="I22" s="13">
        <f t="shared" si="2"/>
        <v>3325</v>
      </c>
      <c r="J22" s="3"/>
    </row>
    <row r="23" spans="1:10" ht="12.75" customHeight="1" x14ac:dyDescent="0.2">
      <c r="A23" s="18" t="s">
        <v>41</v>
      </c>
      <c r="B23" s="9">
        <v>35</v>
      </c>
      <c r="C23" s="9" t="s">
        <v>15</v>
      </c>
      <c r="D23" s="9" t="s">
        <v>10</v>
      </c>
      <c r="E23" s="9" t="s">
        <v>16</v>
      </c>
      <c r="F23" s="12">
        <v>37</v>
      </c>
      <c r="G23" s="13">
        <f t="shared" si="0"/>
        <v>3.7</v>
      </c>
      <c r="H23" s="13">
        <f t="shared" si="1"/>
        <v>33.299999999999997</v>
      </c>
      <c r="I23" s="13">
        <f t="shared" si="2"/>
        <v>1295</v>
      </c>
      <c r="J23" s="3"/>
    </row>
    <row r="24" spans="1:10" ht="12.75" customHeight="1" x14ac:dyDescent="0.2">
      <c r="A24" s="19"/>
      <c r="B24">
        <f>SUM(B2:B23)</f>
        <v>1324</v>
      </c>
      <c r="E24" s="4"/>
      <c r="F24" s="14">
        <f>SUM(F2:F23)</f>
        <v>480</v>
      </c>
      <c r="G24" s="15">
        <f>SUM(G2:G23)</f>
        <v>48.000000000000007</v>
      </c>
      <c r="H24" s="15">
        <f>SUM(H2:H23)</f>
        <v>432</v>
      </c>
      <c r="I24" s="15">
        <f>SUM(I2:I23)</f>
        <v>29426</v>
      </c>
    </row>
    <row r="25" spans="1:10" ht="12.75" customHeight="1" x14ac:dyDescent="0.2"/>
    <row r="26" spans="1:10" ht="12.75" customHeight="1" x14ac:dyDescent="0.2"/>
    <row r="27" spans="1:10" ht="12.75" customHeight="1" x14ac:dyDescent="0.2">
      <c r="A27" s="3" t="s">
        <v>42</v>
      </c>
      <c r="B27" s="3"/>
      <c r="C27" s="13">
        <f>AVERAGE(F2:F23)</f>
        <v>21.818181818181817</v>
      </c>
    </row>
    <row r="28" spans="1:10" ht="12.75" customHeight="1" x14ac:dyDescent="0.2">
      <c r="A28" s="3" t="s">
        <v>43</v>
      </c>
      <c r="B28" s="3"/>
      <c r="C28" s="17">
        <f>MAX(F2:F23)</f>
        <v>46</v>
      </c>
    </row>
    <row r="29" spans="1:10" ht="12.75" customHeight="1" thickBot="1" x14ac:dyDescent="0.25">
      <c r="A29" s="3" t="s">
        <v>44</v>
      </c>
      <c r="B29" s="3"/>
      <c r="C29" s="20">
        <f>MIN(F2:F23)</f>
        <v>3</v>
      </c>
    </row>
    <row r="30" spans="1:10" ht="12.75" customHeight="1" thickBot="1" x14ac:dyDescent="0.25">
      <c r="A30" s="3" t="s">
        <v>45</v>
      </c>
      <c r="B30" s="3"/>
      <c r="C30" s="21">
        <v>20</v>
      </c>
    </row>
    <row r="31" spans="1:10" ht="12.75" customHeight="1" x14ac:dyDescent="0.2">
      <c r="A31" s="3" t="s">
        <v>46</v>
      </c>
      <c r="B31" s="3"/>
      <c r="C31" s="16">
        <f>AVERAGEIF(D2:D23,D10,F2:F24)</f>
        <v>4.5</v>
      </c>
    </row>
    <row r="32" spans="1:10" ht="12.75" customHeight="1" x14ac:dyDescent="0.2">
      <c r="A32" s="3" t="s">
        <v>47</v>
      </c>
      <c r="B32" s="3"/>
      <c r="C32" s="5">
        <f>AVERAGEIF(C2:C23,C4,F2:F23)</f>
        <v>33.666666666666664</v>
      </c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K1:U1"/>
  </mergeCells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L7" sqref="L7"/>
    </sheetView>
  </sheetViews>
  <sheetFormatPr baseColWidth="10" defaultColWidth="12.5703125" defaultRowHeight="15" customHeight="1" x14ac:dyDescent="0.2"/>
  <cols>
    <col min="1" max="4" width="10.7109375" customWidth="1"/>
  </cols>
  <sheetData>
    <row r="1" spans="1:5" ht="12.75" customHeight="1" x14ac:dyDescent="0.2">
      <c r="A1" s="2" t="s">
        <v>48</v>
      </c>
      <c r="B1" s="2" t="s">
        <v>49</v>
      </c>
      <c r="E1" s="6" t="s">
        <v>64</v>
      </c>
    </row>
    <row r="2" spans="1:5" ht="12.75" customHeight="1" x14ac:dyDescent="0.2">
      <c r="A2">
        <v>-5</v>
      </c>
      <c r="B2">
        <f>4*A2^2-2</f>
        <v>98</v>
      </c>
      <c r="E2" s="6" t="s">
        <v>65</v>
      </c>
    </row>
    <row r="3" spans="1:5" ht="12.75" customHeight="1" x14ac:dyDescent="0.2">
      <c r="A3">
        <v>-4.8</v>
      </c>
      <c r="B3">
        <f t="shared" ref="B3:B52" si="0">4*A3^2-2</f>
        <v>90.16</v>
      </c>
      <c r="E3" s="6" t="s">
        <v>66</v>
      </c>
    </row>
    <row r="4" spans="1:5" ht="12.75" customHeight="1" x14ac:dyDescent="0.2">
      <c r="A4">
        <v>-4.5999999999999996</v>
      </c>
      <c r="B4">
        <f t="shared" si="0"/>
        <v>82.639999999999986</v>
      </c>
      <c r="E4" s="6" t="s">
        <v>67</v>
      </c>
    </row>
    <row r="5" spans="1:5" ht="12.75" customHeight="1" x14ac:dyDescent="0.2">
      <c r="A5">
        <v>-4.4000000000000004</v>
      </c>
      <c r="B5">
        <f t="shared" si="0"/>
        <v>75.440000000000012</v>
      </c>
    </row>
    <row r="6" spans="1:5" ht="12.75" customHeight="1" x14ac:dyDescent="0.2">
      <c r="A6">
        <v>-4.2</v>
      </c>
      <c r="B6">
        <f t="shared" si="0"/>
        <v>68.56</v>
      </c>
    </row>
    <row r="7" spans="1:5" ht="12.75" customHeight="1" x14ac:dyDescent="0.2">
      <c r="A7">
        <v>-4</v>
      </c>
      <c r="B7">
        <f t="shared" si="0"/>
        <v>62</v>
      </c>
    </row>
    <row r="8" spans="1:5" ht="12.75" customHeight="1" x14ac:dyDescent="0.2">
      <c r="A8">
        <v>-3.8</v>
      </c>
      <c r="B8">
        <f t="shared" si="0"/>
        <v>55.76</v>
      </c>
    </row>
    <row r="9" spans="1:5" ht="12.75" customHeight="1" x14ac:dyDescent="0.2">
      <c r="A9">
        <v>-3.5999999999999996</v>
      </c>
      <c r="B9">
        <f t="shared" si="0"/>
        <v>49.839999999999989</v>
      </c>
    </row>
    <row r="10" spans="1:5" ht="12.75" customHeight="1" x14ac:dyDescent="0.2">
      <c r="A10">
        <v>-3.4</v>
      </c>
      <c r="B10">
        <f t="shared" si="0"/>
        <v>44.239999999999995</v>
      </c>
    </row>
    <row r="11" spans="1:5" ht="12.75" customHeight="1" x14ac:dyDescent="0.2">
      <c r="A11">
        <v>-3.2</v>
      </c>
      <c r="B11">
        <f t="shared" si="0"/>
        <v>38.960000000000008</v>
      </c>
    </row>
    <row r="12" spans="1:5" ht="12.75" customHeight="1" x14ac:dyDescent="0.2">
      <c r="A12">
        <v>-3</v>
      </c>
      <c r="B12">
        <f t="shared" si="0"/>
        <v>34</v>
      </c>
    </row>
    <row r="13" spans="1:5" ht="12.75" customHeight="1" x14ac:dyDescent="0.2">
      <c r="A13">
        <v>-2.8</v>
      </c>
      <c r="B13">
        <f t="shared" si="0"/>
        <v>29.359999999999996</v>
      </c>
    </row>
    <row r="14" spans="1:5" ht="12.75" customHeight="1" x14ac:dyDescent="0.2">
      <c r="A14">
        <v>-2.5999999999999996</v>
      </c>
      <c r="B14">
        <f t="shared" si="0"/>
        <v>25.039999999999992</v>
      </c>
    </row>
    <row r="15" spans="1:5" ht="12.75" customHeight="1" x14ac:dyDescent="0.2">
      <c r="A15">
        <v>-2.4</v>
      </c>
      <c r="B15">
        <f t="shared" si="0"/>
        <v>21.04</v>
      </c>
    </row>
    <row r="16" spans="1:5" ht="12.75" customHeight="1" x14ac:dyDescent="0.2">
      <c r="A16">
        <v>-2.1999999999999997</v>
      </c>
      <c r="B16">
        <f t="shared" si="0"/>
        <v>17.359999999999996</v>
      </c>
    </row>
    <row r="17" spans="1:2" ht="12.75" customHeight="1" x14ac:dyDescent="0.2">
      <c r="A17">
        <v>-2</v>
      </c>
      <c r="B17">
        <f t="shared" si="0"/>
        <v>14</v>
      </c>
    </row>
    <row r="18" spans="1:2" ht="12.75" customHeight="1" x14ac:dyDescent="0.2">
      <c r="A18">
        <v>-1.7999999999999998</v>
      </c>
      <c r="B18">
        <f t="shared" si="0"/>
        <v>10.959999999999997</v>
      </c>
    </row>
    <row r="19" spans="1:2" ht="12.75" customHeight="1" x14ac:dyDescent="0.2">
      <c r="A19">
        <v>-1.5999999999999996</v>
      </c>
      <c r="B19">
        <f t="shared" si="0"/>
        <v>8.2399999999999949</v>
      </c>
    </row>
    <row r="20" spans="1:2" ht="12.75" customHeight="1" x14ac:dyDescent="0.2">
      <c r="A20">
        <v>-1.4</v>
      </c>
      <c r="B20">
        <f t="shared" si="0"/>
        <v>5.839999999999999</v>
      </c>
    </row>
    <row r="21" spans="1:2" ht="12.75" customHeight="1" x14ac:dyDescent="0.2">
      <c r="A21">
        <v>-1.1999999999999997</v>
      </c>
      <c r="B21">
        <f t="shared" si="0"/>
        <v>3.7599999999999971</v>
      </c>
    </row>
    <row r="22" spans="1:2" ht="12.75" customHeight="1" x14ac:dyDescent="0.2">
      <c r="A22">
        <v>-1</v>
      </c>
      <c r="B22">
        <f t="shared" si="0"/>
        <v>2</v>
      </c>
    </row>
    <row r="23" spans="1:2" ht="12.75" customHeight="1" x14ac:dyDescent="0.2">
      <c r="A23">
        <v>-0.79999999999999982</v>
      </c>
      <c r="B23">
        <f t="shared" si="0"/>
        <v>0.55999999999999872</v>
      </c>
    </row>
    <row r="24" spans="1:2" ht="12.75" customHeight="1" x14ac:dyDescent="0.2">
      <c r="A24">
        <v>-0.59999999999999964</v>
      </c>
      <c r="B24">
        <f t="shared" si="0"/>
        <v>-0.56000000000000161</v>
      </c>
    </row>
    <row r="25" spans="1:2" ht="12.75" customHeight="1" x14ac:dyDescent="0.2">
      <c r="A25">
        <v>-0.39999999999999947</v>
      </c>
      <c r="B25">
        <f t="shared" si="0"/>
        <v>-1.3600000000000017</v>
      </c>
    </row>
    <row r="26" spans="1:2" ht="12.75" customHeight="1" x14ac:dyDescent="0.2">
      <c r="A26">
        <v>-0.19999999999999929</v>
      </c>
      <c r="B26">
        <f t="shared" si="0"/>
        <v>-1.8400000000000012</v>
      </c>
    </row>
    <row r="27" spans="1:2" ht="12.75" customHeight="1" x14ac:dyDescent="0.2">
      <c r="A27">
        <v>0</v>
      </c>
      <c r="B27">
        <f t="shared" si="0"/>
        <v>-2</v>
      </c>
    </row>
    <row r="28" spans="1:2" ht="12.75" customHeight="1" x14ac:dyDescent="0.2">
      <c r="A28">
        <v>0.20000000000000018</v>
      </c>
      <c r="B28">
        <f t="shared" si="0"/>
        <v>-1.8399999999999996</v>
      </c>
    </row>
    <row r="29" spans="1:2" ht="12.75" customHeight="1" x14ac:dyDescent="0.2">
      <c r="A29">
        <v>0.40000000000000036</v>
      </c>
      <c r="B29">
        <f t="shared" si="0"/>
        <v>-1.359999999999999</v>
      </c>
    </row>
    <row r="30" spans="1:2" ht="12.75" customHeight="1" x14ac:dyDescent="0.2">
      <c r="A30">
        <v>0.60000000000000053</v>
      </c>
      <c r="B30">
        <f t="shared" si="0"/>
        <v>-0.55999999999999739</v>
      </c>
    </row>
    <row r="31" spans="1:2" ht="12.75" customHeight="1" x14ac:dyDescent="0.2">
      <c r="A31">
        <v>0.80000000000000071</v>
      </c>
      <c r="B31">
        <f t="shared" si="0"/>
        <v>0.56000000000000449</v>
      </c>
    </row>
    <row r="32" spans="1:2" ht="12.75" customHeight="1" x14ac:dyDescent="0.2">
      <c r="A32">
        <v>1</v>
      </c>
      <c r="B32">
        <f t="shared" si="0"/>
        <v>2</v>
      </c>
    </row>
    <row r="33" spans="1:2" ht="12.75" customHeight="1" x14ac:dyDescent="0.2">
      <c r="A33">
        <v>1.2000000000000002</v>
      </c>
      <c r="B33">
        <f t="shared" si="0"/>
        <v>3.7600000000000016</v>
      </c>
    </row>
    <row r="34" spans="1:2" ht="12.75" customHeight="1" x14ac:dyDescent="0.2">
      <c r="A34">
        <v>1.4000000000000004</v>
      </c>
      <c r="B34">
        <f t="shared" si="0"/>
        <v>5.8400000000000043</v>
      </c>
    </row>
    <row r="35" spans="1:2" ht="12.75" customHeight="1" x14ac:dyDescent="0.2">
      <c r="A35">
        <v>1.6000000000000005</v>
      </c>
      <c r="B35">
        <f t="shared" si="0"/>
        <v>8.2400000000000073</v>
      </c>
    </row>
    <row r="36" spans="1:2" ht="12.75" customHeight="1" x14ac:dyDescent="0.2">
      <c r="A36">
        <v>1.8000000000000007</v>
      </c>
      <c r="B36">
        <f t="shared" si="0"/>
        <v>10.96000000000001</v>
      </c>
    </row>
    <row r="37" spans="1:2" ht="12.75" customHeight="1" x14ac:dyDescent="0.2">
      <c r="A37">
        <v>2</v>
      </c>
      <c r="B37">
        <f t="shared" si="0"/>
        <v>14</v>
      </c>
    </row>
    <row r="38" spans="1:2" ht="12.75" customHeight="1" x14ac:dyDescent="0.2">
      <c r="A38">
        <v>2.2000000000000002</v>
      </c>
      <c r="B38">
        <f t="shared" si="0"/>
        <v>17.360000000000003</v>
      </c>
    </row>
    <row r="39" spans="1:2" ht="12.75" customHeight="1" x14ac:dyDescent="0.2">
      <c r="A39">
        <v>2.4000000000000004</v>
      </c>
      <c r="B39">
        <f t="shared" si="0"/>
        <v>21.040000000000006</v>
      </c>
    </row>
    <row r="40" spans="1:2" ht="12.75" customHeight="1" x14ac:dyDescent="0.2">
      <c r="A40">
        <v>2.6000000000000005</v>
      </c>
      <c r="B40">
        <f t="shared" si="0"/>
        <v>25.04000000000001</v>
      </c>
    </row>
    <row r="41" spans="1:2" ht="12.75" customHeight="1" x14ac:dyDescent="0.2">
      <c r="A41">
        <v>2.8000000000000007</v>
      </c>
      <c r="B41">
        <f t="shared" si="0"/>
        <v>29.360000000000017</v>
      </c>
    </row>
    <row r="42" spans="1:2" ht="12.75" customHeight="1" x14ac:dyDescent="0.2">
      <c r="A42">
        <v>3</v>
      </c>
      <c r="B42">
        <f t="shared" si="0"/>
        <v>34</v>
      </c>
    </row>
    <row r="43" spans="1:2" ht="12.75" customHeight="1" x14ac:dyDescent="0.2">
      <c r="A43">
        <v>3.2000000000000011</v>
      </c>
      <c r="B43">
        <f t="shared" si="0"/>
        <v>38.960000000000029</v>
      </c>
    </row>
    <row r="44" spans="1:2" ht="12.75" customHeight="1" x14ac:dyDescent="0.2">
      <c r="A44">
        <v>3.4000000000000004</v>
      </c>
      <c r="B44">
        <f t="shared" si="0"/>
        <v>44.240000000000009</v>
      </c>
    </row>
    <row r="45" spans="1:2" ht="12.75" customHeight="1" x14ac:dyDescent="0.2">
      <c r="A45">
        <v>3.5999999999999996</v>
      </c>
      <c r="B45">
        <f t="shared" si="0"/>
        <v>49.839999999999989</v>
      </c>
    </row>
    <row r="46" spans="1:2" ht="12.75" customHeight="1" x14ac:dyDescent="0.2">
      <c r="A46">
        <v>3.8000000000000007</v>
      </c>
      <c r="B46">
        <f t="shared" si="0"/>
        <v>55.760000000000019</v>
      </c>
    </row>
    <row r="47" spans="1:2" ht="12.75" customHeight="1" x14ac:dyDescent="0.2">
      <c r="A47">
        <v>4</v>
      </c>
      <c r="B47">
        <f t="shared" si="0"/>
        <v>62</v>
      </c>
    </row>
    <row r="48" spans="1:2" ht="12.75" customHeight="1" x14ac:dyDescent="0.2">
      <c r="A48">
        <v>4.2000000000000011</v>
      </c>
      <c r="B48">
        <f t="shared" si="0"/>
        <v>68.560000000000031</v>
      </c>
    </row>
    <row r="49" spans="1:2" ht="12.75" customHeight="1" x14ac:dyDescent="0.2">
      <c r="A49">
        <v>4.4000000000000004</v>
      </c>
      <c r="B49">
        <f t="shared" si="0"/>
        <v>75.440000000000012</v>
      </c>
    </row>
    <row r="50" spans="1:2" ht="12.75" customHeight="1" x14ac:dyDescent="0.2">
      <c r="A50">
        <v>4.6000000000000014</v>
      </c>
      <c r="B50">
        <f t="shared" si="0"/>
        <v>82.640000000000057</v>
      </c>
    </row>
    <row r="51" spans="1:2" ht="12.75" customHeight="1" x14ac:dyDescent="0.2">
      <c r="A51">
        <v>4.8000000000000007</v>
      </c>
      <c r="B51">
        <f t="shared" si="0"/>
        <v>90.160000000000025</v>
      </c>
    </row>
    <row r="52" spans="1:2" ht="12.75" customHeight="1" x14ac:dyDescent="0.2">
      <c r="A52">
        <v>5</v>
      </c>
      <c r="B52">
        <f t="shared" si="0"/>
        <v>98</v>
      </c>
    </row>
    <row r="53" spans="1:2" ht="12.75" customHeight="1" x14ac:dyDescent="0.2"/>
    <row r="54" spans="1:2" ht="12.75" customHeight="1" x14ac:dyDescent="0.2"/>
    <row r="55" spans="1:2" ht="12.75" customHeight="1" x14ac:dyDescent="0.2"/>
    <row r="56" spans="1:2" ht="12.75" customHeight="1" x14ac:dyDescent="0.2"/>
    <row r="57" spans="1:2" ht="12.75" customHeight="1" x14ac:dyDescent="0.2"/>
    <row r="58" spans="1:2" ht="12.75" customHeight="1" x14ac:dyDescent="0.2"/>
    <row r="59" spans="1:2" ht="12.75" customHeight="1" x14ac:dyDescent="0.2"/>
    <row r="60" spans="1:2" ht="12.75" customHeight="1" x14ac:dyDescent="0.2"/>
    <row r="61" spans="1:2" ht="12.75" customHeight="1" x14ac:dyDescent="0.2"/>
    <row r="62" spans="1:2" ht="12.75" customHeight="1" x14ac:dyDescent="0.2"/>
    <row r="63" spans="1:2" ht="12.75" customHeight="1" x14ac:dyDescent="0.2"/>
    <row r="64" spans="1: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función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Prepa22</dc:creator>
  <cp:lastModifiedBy>Prepa22</cp:lastModifiedBy>
  <dcterms:created xsi:type="dcterms:W3CDTF">2024-01-15T19:29:04Z</dcterms:created>
  <dcterms:modified xsi:type="dcterms:W3CDTF">2024-01-15T19:29:04Z</dcterms:modified>
</cp:coreProperties>
</file>